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34" documentId="13_ncr:1_{7EF57DF4-89AE-8C42-9C9C-3682908C3E34}" xr6:coauthVersionLast="47" xr6:coauthVersionMax="47" xr10:uidLastSave="{66B4B777-2975-4A20-9B9B-C66EE91CC2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Collection'!$B$2:$G$155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5" l="1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4" i="5"/>
  <c r="I614" i="5"/>
  <c r="H615" i="5"/>
  <c r="I615" i="5"/>
  <c r="H613" i="5"/>
  <c r="I613" i="5"/>
  <c r="H616" i="5"/>
  <c r="I616" i="5"/>
  <c r="H617" i="5"/>
  <c r="I617" i="5"/>
  <c r="H609" i="5"/>
  <c r="I609" i="5"/>
  <c r="H608" i="5"/>
  <c r="I608" i="5"/>
  <c r="H610" i="5"/>
  <c r="I610" i="5"/>
  <c r="H611" i="5"/>
  <c r="I611" i="5"/>
  <c r="H612" i="5"/>
  <c r="I612" i="5"/>
  <c r="I245" i="5"/>
  <c r="H245" i="5"/>
  <c r="I244" i="5"/>
  <c r="H244" i="5"/>
  <c r="I246" i="5"/>
  <c r="H246" i="5"/>
  <c r="I243" i="5"/>
  <c r="H243" i="5"/>
  <c r="I247" i="5"/>
  <c r="H247" i="5"/>
  <c r="I242" i="5"/>
  <c r="H242" i="5"/>
  <c r="H252" i="5"/>
  <c r="I252" i="5"/>
  <c r="H253" i="5"/>
  <c r="I253" i="5"/>
  <c r="H251" i="5"/>
  <c r="I251" i="5"/>
  <c r="H226" i="5"/>
  <c r="I226" i="5"/>
  <c r="H225" i="5"/>
  <c r="I225" i="5"/>
  <c r="H227" i="5"/>
  <c r="I227" i="5"/>
  <c r="H224" i="5"/>
  <c r="I224" i="5"/>
  <c r="H228" i="5"/>
  <c r="I228" i="5"/>
  <c r="H223" i="5"/>
  <c r="I223" i="5"/>
  <c r="H229" i="5"/>
  <c r="I229" i="5"/>
  <c r="H204" i="5"/>
  <c r="I204" i="5"/>
  <c r="H205" i="5"/>
  <c r="I205" i="5"/>
  <c r="H203" i="5"/>
  <c r="I203" i="5"/>
  <c r="H206" i="5"/>
  <c r="I206" i="5"/>
  <c r="H202" i="5"/>
  <c r="I202" i="5"/>
  <c r="H201" i="5"/>
  <c r="I201" i="5"/>
  <c r="H207" i="5"/>
  <c r="I207" i="5"/>
  <c r="H208" i="5"/>
  <c r="I208" i="5"/>
  <c r="H200" i="5"/>
  <c r="I200" i="5"/>
  <c r="H199" i="5"/>
  <c r="I199" i="5"/>
  <c r="H193" i="5"/>
  <c r="I193" i="5"/>
  <c r="H194" i="5"/>
  <c r="I194" i="5"/>
  <c r="H195" i="5"/>
  <c r="I195" i="5"/>
  <c r="H192" i="5"/>
  <c r="I192" i="5"/>
  <c r="H196" i="5"/>
  <c r="I196" i="5"/>
  <c r="H191" i="5"/>
  <c r="I191" i="5"/>
  <c r="H190" i="5"/>
  <c r="I190" i="5"/>
  <c r="H197" i="5"/>
  <c r="I197" i="5"/>
  <c r="H189" i="5"/>
  <c r="I189" i="5"/>
  <c r="H198" i="5"/>
  <c r="I198" i="5"/>
  <c r="H663" i="5"/>
  <c r="I663" i="5"/>
  <c r="H664" i="5"/>
  <c r="I664" i="5"/>
  <c r="H665" i="5"/>
  <c r="I665" i="5"/>
  <c r="H662" i="5"/>
  <c r="I662" i="5"/>
  <c r="H661" i="5"/>
  <c r="I661" i="5"/>
  <c r="H666" i="5"/>
  <c r="I666" i="5"/>
  <c r="H667" i="5"/>
  <c r="I667" i="5"/>
  <c r="H660" i="5"/>
  <c r="I660" i="5"/>
  <c r="H668" i="5"/>
  <c r="I668" i="5"/>
  <c r="H659" i="5"/>
  <c r="I659" i="5"/>
  <c r="H658" i="5"/>
  <c r="I658" i="5"/>
  <c r="H669" i="5"/>
  <c r="I669" i="5"/>
  <c r="H670" i="5"/>
  <c r="I670" i="5"/>
  <c r="H649" i="5"/>
  <c r="I649" i="5"/>
  <c r="H650" i="5"/>
  <c r="I650" i="5"/>
  <c r="H651" i="5"/>
  <c r="I651" i="5"/>
  <c r="H652" i="5"/>
  <c r="I652" i="5"/>
  <c r="H653" i="5"/>
  <c r="I653" i="5"/>
  <c r="H654" i="5"/>
  <c r="I654" i="5"/>
  <c r="H648" i="5"/>
  <c r="I648" i="5"/>
  <c r="H655" i="5"/>
  <c r="I655" i="5"/>
  <c r="H647" i="5"/>
  <c r="I647" i="5"/>
  <c r="H656" i="5"/>
  <c r="I656" i="5"/>
  <c r="H657" i="5"/>
  <c r="I657" i="5"/>
  <c r="H646" i="5"/>
  <c r="I646" i="5"/>
  <c r="H645" i="5"/>
  <c r="I645" i="5"/>
  <c r="H146" i="5"/>
  <c r="I146" i="5"/>
  <c r="H145" i="5"/>
  <c r="I145" i="5"/>
  <c r="H147" i="5"/>
  <c r="I147" i="5"/>
  <c r="H148" i="5"/>
  <c r="I148" i="5"/>
  <c r="H144" i="5"/>
  <c r="I144" i="5"/>
  <c r="H100" i="5"/>
  <c r="I100" i="5"/>
  <c r="H101" i="5"/>
  <c r="I101" i="5"/>
  <c r="H99" i="5"/>
  <c r="I99" i="5"/>
  <c r="H102" i="5"/>
  <c r="I102" i="5"/>
  <c r="H98" i="5"/>
  <c r="I98" i="5"/>
  <c r="H103" i="5"/>
  <c r="I103" i="5"/>
  <c r="H97" i="5"/>
  <c r="I97" i="5"/>
  <c r="H86" i="5"/>
  <c r="I86" i="5"/>
  <c r="H85" i="5"/>
  <c r="I85" i="5"/>
  <c r="H87" i="5"/>
  <c r="I87" i="5"/>
  <c r="H84" i="5"/>
  <c r="I84" i="5"/>
  <c r="H83" i="5"/>
  <c r="I83" i="5"/>
  <c r="H88" i="5"/>
  <c r="I88" i="5"/>
  <c r="H89" i="5"/>
  <c r="I89" i="5"/>
  <c r="H82" i="5"/>
  <c r="I82" i="5"/>
  <c r="H77" i="5"/>
  <c r="I77" i="5"/>
  <c r="H78" i="5"/>
  <c r="I78" i="5"/>
  <c r="H76" i="5"/>
  <c r="I76" i="5"/>
  <c r="H79" i="5"/>
  <c r="I79" i="5"/>
  <c r="H75" i="5"/>
  <c r="I75" i="5"/>
  <c r="H80" i="5"/>
  <c r="I80" i="5"/>
  <c r="H74" i="5"/>
  <c r="I74" i="5"/>
  <c r="H81" i="5"/>
  <c r="I81" i="5"/>
  <c r="H115" i="5"/>
  <c r="I115" i="5"/>
  <c r="H116" i="5"/>
  <c r="I116" i="5"/>
  <c r="H114" i="5"/>
  <c r="I114" i="5"/>
  <c r="H136" i="5"/>
  <c r="I136" i="5"/>
  <c r="H135" i="5"/>
  <c r="I135" i="5"/>
  <c r="H137" i="5"/>
  <c r="I137" i="5"/>
  <c r="H134" i="5"/>
  <c r="I134" i="5"/>
  <c r="H138" i="5"/>
  <c r="I138" i="5"/>
  <c r="H133" i="5"/>
  <c r="I133" i="5"/>
  <c r="H124" i="5"/>
  <c r="I124" i="5"/>
  <c r="H125" i="5"/>
  <c r="I125" i="5"/>
  <c r="H126" i="5"/>
  <c r="I126" i="5"/>
  <c r="H123" i="5"/>
  <c r="I123" i="5"/>
  <c r="H122" i="5"/>
  <c r="I122" i="5"/>
  <c r="H1523" i="5"/>
  <c r="I1523" i="5"/>
  <c r="H1524" i="5"/>
  <c r="I1524" i="5"/>
  <c r="H1525" i="5"/>
  <c r="I1525" i="5"/>
  <c r="H1526" i="5"/>
  <c r="I1526" i="5"/>
  <c r="H1522" i="5"/>
  <c r="I1522" i="5"/>
  <c r="H1527" i="5"/>
  <c r="I1527" i="5"/>
  <c r="H1528" i="5"/>
  <c r="I1528" i="5"/>
  <c r="H1521" i="5"/>
  <c r="I1521" i="5"/>
  <c r="H1529" i="5"/>
  <c r="I1529" i="5"/>
  <c r="H1520" i="5"/>
  <c r="I1520" i="5"/>
  <c r="H1530" i="5"/>
  <c r="I1530" i="5"/>
  <c r="H571" i="5"/>
  <c r="I571" i="5"/>
  <c r="H570" i="5"/>
  <c r="I570" i="5"/>
  <c r="H572" i="5"/>
  <c r="I572" i="5"/>
  <c r="H761" i="5"/>
  <c r="I761" i="5"/>
  <c r="H760" i="5"/>
  <c r="I760" i="5"/>
  <c r="H762" i="5"/>
  <c r="I762" i="5"/>
  <c r="H759" i="5"/>
  <c r="I759" i="5"/>
  <c r="H763" i="5"/>
  <c r="I763" i="5"/>
  <c r="H758" i="5"/>
  <c r="I758" i="5"/>
  <c r="H764" i="5"/>
  <c r="I764" i="5"/>
  <c r="H757" i="5"/>
  <c r="I757" i="5"/>
  <c r="H751" i="5"/>
  <c r="I751" i="5"/>
  <c r="H752" i="5"/>
  <c r="I752" i="5"/>
  <c r="H753" i="5"/>
  <c r="I753" i="5"/>
  <c r="H754" i="5"/>
  <c r="I754" i="5"/>
  <c r="H755" i="5"/>
  <c r="I755" i="5"/>
  <c r="H756" i="5"/>
  <c r="I756" i="5"/>
  <c r="H750" i="5"/>
  <c r="I750" i="5"/>
  <c r="H749" i="5"/>
  <c r="I749" i="5"/>
  <c r="H745" i="5"/>
  <c r="I745" i="5"/>
  <c r="H744" i="5"/>
  <c r="I744" i="5"/>
  <c r="H746" i="5"/>
  <c r="I746" i="5"/>
  <c r="H743" i="5"/>
  <c r="I743" i="5"/>
  <c r="H747" i="5"/>
  <c r="I747" i="5"/>
  <c r="H742" i="5"/>
  <c r="I742" i="5"/>
  <c r="H748" i="5"/>
  <c r="I748" i="5"/>
  <c r="H741" i="5"/>
  <c r="I741" i="5"/>
  <c r="H783" i="5"/>
  <c r="I783" i="5"/>
  <c r="H784" i="5"/>
  <c r="I784" i="5"/>
  <c r="H782" i="5"/>
  <c r="I782" i="5"/>
  <c r="H785" i="5"/>
  <c r="I785" i="5"/>
  <c r="H781" i="5"/>
  <c r="I781" i="5"/>
  <c r="H786" i="5"/>
  <c r="I786" i="5"/>
  <c r="H787" i="5"/>
  <c r="I787" i="5"/>
  <c r="H788" i="5"/>
  <c r="I788" i="5"/>
  <c r="H775" i="5"/>
  <c r="I775" i="5"/>
  <c r="H776" i="5"/>
  <c r="I776" i="5"/>
  <c r="H777" i="5"/>
  <c r="I777" i="5"/>
  <c r="H774" i="5"/>
  <c r="I774" i="5"/>
  <c r="H778" i="5"/>
  <c r="I778" i="5"/>
  <c r="H779" i="5"/>
  <c r="I779" i="5"/>
  <c r="H773" i="5"/>
  <c r="I773" i="5"/>
  <c r="H780" i="5"/>
  <c r="I780" i="5"/>
  <c r="H923" i="5"/>
  <c r="I923" i="5"/>
  <c r="H924" i="5"/>
  <c r="I924" i="5"/>
  <c r="H922" i="5"/>
  <c r="I922" i="5"/>
  <c r="H925" i="5"/>
  <c r="I925" i="5"/>
  <c r="H926" i="5"/>
  <c r="I926" i="5"/>
  <c r="H376" i="5"/>
  <c r="I376" i="5"/>
  <c r="H375" i="5"/>
  <c r="I375" i="5"/>
  <c r="H377" i="5"/>
  <c r="I377" i="5"/>
  <c r="H374" i="5"/>
  <c r="I374" i="5"/>
  <c r="H378" i="5"/>
  <c r="I378" i="5"/>
  <c r="H379" i="5"/>
  <c r="I379" i="5"/>
  <c r="H358" i="5"/>
  <c r="I358" i="5"/>
  <c r="H357" i="5"/>
  <c r="I357" i="5"/>
  <c r="H359" i="5"/>
  <c r="I359" i="5"/>
  <c r="H356" i="5"/>
  <c r="I356" i="5"/>
  <c r="H360" i="5"/>
  <c r="I360" i="5"/>
  <c r="H361" i="5"/>
  <c r="I361" i="5"/>
  <c r="H352" i="5"/>
  <c r="I352" i="5"/>
  <c r="H353" i="5"/>
  <c r="I353" i="5"/>
  <c r="H351" i="5"/>
  <c r="I351" i="5"/>
  <c r="H354" i="5"/>
  <c r="I354" i="5"/>
  <c r="I350" i="5"/>
  <c r="H350" i="5"/>
  <c r="H355" i="5"/>
  <c r="I355" i="5"/>
  <c r="H405" i="5"/>
  <c r="I405" i="5"/>
  <c r="H406" i="5"/>
  <c r="I406" i="5"/>
  <c r="H407" i="5"/>
  <c r="I407" i="5"/>
  <c r="H404" i="5"/>
  <c r="I404" i="5"/>
  <c r="H408" i="5"/>
  <c r="I408" i="5"/>
  <c r="H409" i="5"/>
  <c r="I409" i="5"/>
  <c r="H410" i="5"/>
  <c r="I410" i="5"/>
  <c r="H411" i="5"/>
  <c r="I411" i="5"/>
  <c r="H412" i="5"/>
  <c r="I412" i="5"/>
  <c r="H413" i="5"/>
  <c r="I413" i="5"/>
  <c r="H398" i="5"/>
  <c r="I398" i="5"/>
  <c r="H397" i="5"/>
  <c r="I397" i="5"/>
  <c r="H399" i="5"/>
  <c r="I399" i="5"/>
  <c r="H400" i="5"/>
  <c r="I400" i="5"/>
  <c r="H396" i="5"/>
  <c r="I396" i="5"/>
  <c r="H401" i="5"/>
  <c r="I401" i="5"/>
  <c r="H402" i="5"/>
  <c r="I402" i="5"/>
  <c r="H395" i="5"/>
  <c r="I395" i="5"/>
  <c r="H394" i="5"/>
  <c r="I394" i="5"/>
  <c r="I403" i="5"/>
  <c r="H403" i="5"/>
  <c r="H339" i="5"/>
  <c r="I339" i="5"/>
  <c r="H338" i="5"/>
  <c r="I338" i="5"/>
  <c r="H340" i="5"/>
  <c r="I340" i="5"/>
  <c r="H337" i="5"/>
  <c r="I337" i="5"/>
  <c r="H341" i="5"/>
  <c r="I341" i="5"/>
  <c r="H342" i="5"/>
  <c r="I342" i="5"/>
  <c r="H336" i="5"/>
  <c r="I336" i="5"/>
  <c r="H343" i="5"/>
  <c r="I343" i="5"/>
  <c r="H330" i="5"/>
  <c r="I330" i="5"/>
  <c r="H331" i="5"/>
  <c r="I331" i="5"/>
  <c r="H332" i="5"/>
  <c r="I332" i="5"/>
  <c r="H333" i="5"/>
  <c r="I333" i="5"/>
  <c r="H334" i="5"/>
  <c r="I334" i="5"/>
  <c r="H328" i="5"/>
  <c r="I328" i="5"/>
  <c r="H329" i="5"/>
  <c r="I329" i="5"/>
  <c r="H335" i="5"/>
  <c r="I335" i="5"/>
  <c r="H308" i="5"/>
  <c r="I308" i="5"/>
  <c r="H309" i="5"/>
  <c r="I309" i="5"/>
  <c r="H310" i="5"/>
  <c r="I310" i="5"/>
  <c r="H311" i="5"/>
  <c r="I311" i="5"/>
  <c r="H312" i="5"/>
  <c r="I312" i="5"/>
  <c r="H313" i="5"/>
  <c r="I313" i="5"/>
  <c r="H1802" i="5"/>
  <c r="I1802" i="5"/>
  <c r="H1801" i="5"/>
  <c r="I1801" i="5"/>
  <c r="H1803" i="5"/>
  <c r="I1803" i="5"/>
  <c r="H1804" i="5"/>
  <c r="I1804" i="5"/>
  <c r="H1805" i="5"/>
  <c r="I1805" i="5"/>
  <c r="H1806" i="5"/>
  <c r="I1806" i="5"/>
  <c r="H1807" i="5"/>
  <c r="I1807" i="5"/>
  <c r="H1800" i="5"/>
  <c r="I1800" i="5"/>
  <c r="H1799" i="5"/>
  <c r="I1799" i="5"/>
  <c r="H1808" i="5"/>
  <c r="I1808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40" i="5"/>
  <c r="I2040" i="5"/>
  <c r="H2041" i="5"/>
  <c r="I2041" i="5"/>
  <c r="H2042" i="5"/>
  <c r="I2042" i="5"/>
  <c r="H2043" i="5"/>
  <c r="I2043" i="5"/>
  <c r="H2044" i="5"/>
  <c r="I2044" i="5"/>
  <c r="H2045" i="5"/>
  <c r="I2045" i="5"/>
  <c r="H1933" i="5"/>
  <c r="I1933" i="5"/>
  <c r="H1922" i="5"/>
  <c r="I1922" i="5"/>
  <c r="H1923" i="5"/>
  <c r="I1923" i="5"/>
  <c r="H1924" i="5"/>
  <c r="I1924" i="5"/>
  <c r="H1925" i="5"/>
  <c r="I1925" i="5"/>
  <c r="H1926" i="5"/>
  <c r="I1926" i="5"/>
  <c r="H1927" i="5"/>
  <c r="I1927" i="5"/>
  <c r="H1921" i="5"/>
  <c r="I1921" i="5"/>
  <c r="H1928" i="5"/>
  <c r="I1928" i="5"/>
  <c r="H1929" i="5"/>
  <c r="I1929" i="5"/>
  <c r="H1930" i="5"/>
  <c r="I1930" i="5"/>
  <c r="H1931" i="5"/>
  <c r="I1931" i="5"/>
  <c r="H1932" i="5"/>
  <c r="I1932" i="5"/>
  <c r="H1934" i="5"/>
  <c r="I1934" i="5"/>
  <c r="H1935" i="5"/>
  <c r="I1935" i="5"/>
  <c r="H1991" i="5"/>
  <c r="I1991" i="5"/>
  <c r="H1992" i="5"/>
  <c r="I1992" i="5"/>
  <c r="H1993" i="5"/>
  <c r="I1993" i="5"/>
  <c r="H1983" i="5"/>
  <c r="I1983" i="5"/>
  <c r="H1984" i="5"/>
  <c r="I1984" i="5"/>
  <c r="H1985" i="5"/>
  <c r="I1985" i="5"/>
  <c r="H1982" i="5"/>
  <c r="I1982" i="5"/>
  <c r="H1986" i="5"/>
  <c r="I1986" i="5"/>
  <c r="H1987" i="5"/>
  <c r="I1987" i="5"/>
  <c r="H1988" i="5"/>
  <c r="I1988" i="5"/>
  <c r="H1981" i="5"/>
  <c r="I1981" i="5"/>
  <c r="H1989" i="5"/>
  <c r="I1989" i="5"/>
  <c r="H1990" i="5"/>
  <c r="I1990" i="5"/>
  <c r="H1994" i="5"/>
  <c r="I1994" i="5"/>
  <c r="H1995" i="5"/>
  <c r="I1995" i="5"/>
  <c r="H1974" i="5"/>
  <c r="I1974" i="5"/>
  <c r="H1971" i="5"/>
  <c r="I1971" i="5"/>
  <c r="H1972" i="5"/>
  <c r="I1972" i="5"/>
  <c r="H1973" i="5"/>
  <c r="I1973" i="5"/>
  <c r="H1975" i="5"/>
  <c r="I1975" i="5"/>
  <c r="H1976" i="5"/>
  <c r="I1976" i="5"/>
  <c r="H1977" i="5"/>
  <c r="I1977" i="5"/>
  <c r="H1978" i="5"/>
  <c r="I1978" i="5"/>
  <c r="H1966" i="5"/>
  <c r="I1966" i="5"/>
  <c r="H1967" i="5"/>
  <c r="I1967" i="5"/>
  <c r="H1968" i="5"/>
  <c r="I1968" i="5"/>
  <c r="H1969" i="5"/>
  <c r="I1969" i="5"/>
  <c r="H1970" i="5"/>
  <c r="I1970" i="5"/>
  <c r="H1979" i="5"/>
  <c r="I1979" i="5"/>
  <c r="H1980" i="5"/>
  <c r="I198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15" i="5"/>
  <c r="I2015" i="5"/>
  <c r="H2016" i="5"/>
  <c r="I2016" i="5"/>
  <c r="H2017" i="5"/>
  <c r="I2017" i="5"/>
  <c r="I2018" i="5"/>
  <c r="H2018" i="5"/>
  <c r="I2590" i="5"/>
  <c r="H2590" i="5"/>
  <c r="I2589" i="5"/>
  <c r="H2589" i="5"/>
  <c r="I2588" i="5"/>
  <c r="H2588" i="5"/>
  <c r="I2587" i="5"/>
  <c r="H2587" i="5"/>
  <c r="I2586" i="5"/>
  <c r="H2586" i="5"/>
  <c r="I2545" i="5"/>
  <c r="H2545" i="5"/>
  <c r="I2544" i="5"/>
  <c r="H2544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L1140" i="5"/>
  <c r="L1141" i="5"/>
  <c r="L1142" i="5"/>
  <c r="L1143" i="5"/>
  <c r="L1144" i="5"/>
  <c r="L1145" i="5"/>
  <c r="L1146" i="5"/>
  <c r="L1147" i="5"/>
  <c r="L1148" i="5"/>
  <c r="L1149" i="5"/>
  <c r="L1150" i="5"/>
  <c r="L1155" i="5"/>
  <c r="L1156" i="5"/>
  <c r="L1157" i="5"/>
  <c r="L1158" i="5"/>
  <c r="L1159" i="5"/>
  <c r="L1169" i="5"/>
  <c r="L1174" i="5"/>
  <c r="L1175" i="5"/>
  <c r="L1176" i="5"/>
  <c r="L1177" i="5"/>
  <c r="L1178" i="5"/>
  <c r="L1185" i="5"/>
  <c r="L1186" i="5"/>
  <c r="L1187" i="5"/>
  <c r="L1189" i="5"/>
  <c r="L1202" i="5"/>
  <c r="L1203" i="5"/>
  <c r="L1204" i="5"/>
  <c r="L1205" i="5"/>
  <c r="L1206" i="5"/>
  <c r="L1207" i="5"/>
  <c r="L1222" i="5"/>
  <c r="L1229" i="5"/>
  <c r="L1234" i="5"/>
  <c r="L1235" i="5"/>
  <c r="L1240" i="5"/>
  <c r="L1245" i="5"/>
  <c r="L1246" i="5"/>
  <c r="L1256" i="5"/>
  <c r="L1257" i="5"/>
  <c r="L1258" i="5"/>
  <c r="L1259" i="5"/>
  <c r="L1260" i="5"/>
  <c r="L1261" i="5"/>
  <c r="L1262" i="5"/>
  <c r="L1263" i="5"/>
  <c r="L1264" i="5"/>
  <c r="L1265" i="5"/>
  <c r="L1266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4" i="5"/>
  <c r="L1285" i="5"/>
  <c r="L1286" i="5"/>
  <c r="L1291" i="5"/>
  <c r="L1292" i="5"/>
  <c r="L1293" i="5"/>
  <c r="L1296" i="5"/>
  <c r="L1297" i="5"/>
  <c r="L1301" i="5"/>
  <c r="L1302" i="5"/>
  <c r="L1303" i="5"/>
  <c r="L1304" i="5"/>
  <c r="L1305" i="5"/>
  <c r="L1306" i="5"/>
  <c r="L1307" i="5"/>
  <c r="L1308" i="5"/>
  <c r="L1314" i="5"/>
  <c r="L1315" i="5"/>
  <c r="L1316" i="5"/>
  <c r="L1318" i="5"/>
  <c r="L1319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8" i="5"/>
  <c r="L1349" i="5"/>
  <c r="L1350" i="5"/>
  <c r="L1351" i="5"/>
  <c r="L1353" i="5"/>
  <c r="L1354" i="5"/>
  <c r="L1355" i="5"/>
  <c r="L1356" i="5"/>
  <c r="L1357" i="5"/>
  <c r="L1358" i="5"/>
  <c r="L1360" i="5"/>
  <c r="L1361" i="5"/>
  <c r="L1363" i="5"/>
  <c r="L1364" i="5"/>
  <c r="L1365" i="5"/>
  <c r="L1367" i="5"/>
  <c r="L1368" i="5"/>
  <c r="L1369" i="5"/>
  <c r="L1370" i="5"/>
  <c r="L1371" i="5"/>
  <c r="L1372" i="5"/>
  <c r="L1373" i="5"/>
  <c r="L1375" i="5"/>
  <c r="L1376" i="5"/>
  <c r="L1377" i="5"/>
  <c r="L1378" i="5"/>
  <c r="L1379" i="5"/>
  <c r="L1380" i="5"/>
  <c r="L1381" i="5"/>
  <c r="L1382" i="5"/>
  <c r="L1383" i="5"/>
  <c r="L1385" i="5"/>
  <c r="L1386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7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2" i="5"/>
  <c r="L1563" i="5"/>
  <c r="L1564" i="5"/>
  <c r="L1565" i="5"/>
  <c r="L1567" i="5"/>
  <c r="L1579" i="5"/>
  <c r="L1580" i="5"/>
  <c r="L1581" i="5"/>
  <c r="L1582" i="5"/>
  <c r="L1585" i="5"/>
  <c r="L1586" i="5"/>
  <c r="L1587" i="5"/>
  <c r="L1588" i="5"/>
  <c r="L1589" i="5"/>
  <c r="L1590" i="5"/>
  <c r="L1591" i="5"/>
  <c r="L1592" i="5"/>
  <c r="L1594" i="5"/>
  <c r="L1595" i="5"/>
  <c r="L1597" i="5"/>
  <c r="L1600" i="5"/>
  <c r="L1601" i="5"/>
  <c r="L1603" i="5"/>
  <c r="L1605" i="5"/>
  <c r="L1606" i="5"/>
  <c r="L1607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71" i="5"/>
  <c r="L1672" i="5"/>
  <c r="L1673" i="5"/>
  <c r="L1674" i="5"/>
  <c r="L1675" i="5"/>
  <c r="L1676" i="5"/>
  <c r="L1677" i="5"/>
  <c r="L1678" i="5"/>
  <c r="L1679" i="5"/>
  <c r="L1681" i="5"/>
  <c r="L1682" i="5"/>
  <c r="L1683" i="5"/>
  <c r="L1684" i="5"/>
  <c r="L1685" i="5"/>
  <c r="L1686" i="5"/>
  <c r="L1687" i="5"/>
  <c r="L1688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I1321" i="5"/>
  <c r="H1352" i="5"/>
  <c r="I1352" i="5"/>
  <c r="H1709" i="5"/>
  <c r="I1709" i="5"/>
  <c r="H1689" i="5"/>
  <c r="I1689" i="5"/>
  <c r="H1680" i="5"/>
  <c r="I1680" i="5"/>
  <c r="H1548" i="5"/>
  <c r="I1548" i="5"/>
  <c r="H1546" i="5"/>
  <c r="I1546" i="5"/>
  <c r="H1491" i="5"/>
  <c r="I1491" i="5"/>
  <c r="H1492" i="5"/>
  <c r="I1492" i="5"/>
  <c r="H1391" i="5"/>
  <c r="I1391" i="5"/>
  <c r="H1387" i="5"/>
  <c r="I1387" i="5"/>
  <c r="H1384" i="5"/>
  <c r="I1384" i="5"/>
  <c r="H1374" i="5"/>
  <c r="I1374" i="5"/>
  <c r="H1366" i="5"/>
  <c r="I1366" i="5"/>
  <c r="H1359" i="5"/>
  <c r="I1359" i="5"/>
  <c r="H1362" i="5"/>
  <c r="I1362" i="5"/>
  <c r="H1449" i="5"/>
  <c r="I1449" i="5"/>
  <c r="H1441" i="5"/>
  <c r="I1441" i="5"/>
  <c r="H1424" i="5"/>
  <c r="I1424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H2482" i="5"/>
  <c r="I2482" i="5"/>
  <c r="H2497" i="5"/>
  <c r="I2497" i="5"/>
  <c r="H2495" i="5"/>
  <c r="H2498" i="5"/>
  <c r="I2498" i="5"/>
  <c r="H2496" i="5"/>
  <c r="I2496" i="5"/>
  <c r="I2495" i="5"/>
  <c r="H2494" i="5"/>
  <c r="I2494" i="5"/>
  <c r="H2493" i="5"/>
  <c r="I2493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H2481" i="5"/>
  <c r="I2481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I2472" i="5"/>
  <c r="H2472" i="5"/>
  <c r="I2471" i="5"/>
  <c r="H2471" i="5"/>
  <c r="I2470" i="5"/>
  <c r="H2470" i="5"/>
  <c r="I2469" i="5"/>
  <c r="H2469" i="5"/>
  <c r="H2467" i="5"/>
  <c r="H2468" i="5"/>
  <c r="I2467" i="5"/>
  <c r="I2468" i="5"/>
  <c r="H2464" i="5"/>
  <c r="H2465" i="5"/>
  <c r="H2466" i="5"/>
  <c r="I2464" i="5"/>
  <c r="I2465" i="5"/>
  <c r="I2466" i="5"/>
  <c r="H2412" i="5"/>
  <c r="I2412" i="5"/>
  <c r="H2431" i="5"/>
  <c r="I2431" i="5"/>
  <c r="H2432" i="5"/>
  <c r="I2432" i="5"/>
  <c r="H2424" i="5"/>
  <c r="I2424" i="5"/>
  <c r="H2463" i="5"/>
  <c r="I2463" i="5"/>
  <c r="H2462" i="5"/>
  <c r="I2462" i="5"/>
  <c r="H2457" i="5"/>
  <c r="H2458" i="5"/>
  <c r="H2459" i="5"/>
  <c r="H2460" i="5"/>
  <c r="H2461" i="5"/>
  <c r="I2457" i="5"/>
  <c r="I2458" i="5"/>
  <c r="I2459" i="5"/>
  <c r="I2460" i="5"/>
  <c r="I2461" i="5"/>
  <c r="H2452" i="5"/>
  <c r="H2453" i="5"/>
  <c r="H2454" i="5"/>
  <c r="H2455" i="5"/>
  <c r="H2456" i="5"/>
  <c r="I2452" i="5"/>
  <c r="I2453" i="5"/>
  <c r="I2454" i="5"/>
  <c r="I2455" i="5"/>
  <c r="I245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H2429" i="5"/>
  <c r="H2428" i="5"/>
  <c r="I2428" i="5"/>
  <c r="I2430" i="5"/>
  <c r="H2430" i="5"/>
  <c r="I2429" i="5"/>
  <c r="I2427" i="5"/>
  <c r="H2427" i="5"/>
  <c r="H2425" i="5"/>
  <c r="H2426" i="5"/>
  <c r="I2425" i="5"/>
  <c r="I2426" i="5"/>
  <c r="H2422" i="5"/>
  <c r="H2423" i="5"/>
  <c r="I2422" i="5"/>
  <c r="I2423" i="5"/>
  <c r="H2419" i="5"/>
  <c r="H2420" i="5"/>
  <c r="H2421" i="5"/>
  <c r="I2419" i="5"/>
  <c r="I2420" i="5"/>
  <c r="I2421" i="5"/>
  <c r="H2409" i="5"/>
  <c r="H2410" i="5"/>
  <c r="H2411" i="5"/>
  <c r="H2413" i="5"/>
  <c r="H2414" i="5"/>
  <c r="H2415" i="5"/>
  <c r="H2416" i="5"/>
  <c r="H2417" i="5"/>
  <c r="H2418" i="5"/>
  <c r="I2409" i="5"/>
  <c r="I2410" i="5"/>
  <c r="I2411" i="5"/>
  <c r="I2413" i="5"/>
  <c r="I2414" i="5"/>
  <c r="I2415" i="5"/>
  <c r="I2416" i="5"/>
  <c r="I2417" i="5"/>
  <c r="I2418" i="5"/>
  <c r="H2405" i="5"/>
  <c r="H2406" i="5"/>
  <c r="H2407" i="5"/>
  <c r="H2408" i="5"/>
  <c r="I2405" i="5"/>
  <c r="I2406" i="5"/>
  <c r="I2407" i="5"/>
  <c r="I2408" i="5"/>
  <c r="H2400" i="5"/>
  <c r="H2401" i="5"/>
  <c r="H2402" i="5"/>
  <c r="H2403" i="5"/>
  <c r="H2404" i="5"/>
  <c r="I2400" i="5"/>
  <c r="I2401" i="5"/>
  <c r="I2402" i="5"/>
  <c r="I2403" i="5"/>
  <c r="I2404" i="5"/>
  <c r="H2385" i="5"/>
  <c r="I2385" i="5"/>
  <c r="H2380" i="5"/>
  <c r="H2381" i="5"/>
  <c r="H2382" i="5"/>
  <c r="H2383" i="5"/>
  <c r="H2384" i="5"/>
  <c r="I2380" i="5"/>
  <c r="I2381" i="5"/>
  <c r="I2382" i="5"/>
  <c r="I2383" i="5"/>
  <c r="I2384" i="5"/>
  <c r="H2377" i="5"/>
  <c r="H2378" i="5"/>
  <c r="H2379" i="5"/>
  <c r="I2377" i="5"/>
  <c r="I2378" i="5"/>
  <c r="I2379" i="5"/>
  <c r="H2374" i="5"/>
  <c r="H2375" i="5"/>
  <c r="H2376" i="5"/>
  <c r="I2374" i="5"/>
  <c r="I2375" i="5"/>
  <c r="I2376" i="5"/>
  <c r="H2367" i="5"/>
  <c r="H2368" i="5"/>
  <c r="H2369" i="5"/>
  <c r="H2370" i="5"/>
  <c r="H2371" i="5"/>
  <c r="H2372" i="5"/>
  <c r="H2373" i="5"/>
  <c r="I2367" i="5"/>
  <c r="I2368" i="5"/>
  <c r="I2369" i="5"/>
  <c r="I2370" i="5"/>
  <c r="I2371" i="5"/>
  <c r="I2372" i="5"/>
  <c r="I2373" i="5"/>
  <c r="H2364" i="5"/>
  <c r="H2365" i="5"/>
  <c r="H2366" i="5"/>
  <c r="I2364" i="5"/>
  <c r="I2365" i="5"/>
  <c r="I2366" i="5"/>
  <c r="H2361" i="5"/>
  <c r="H2362" i="5"/>
  <c r="H2363" i="5"/>
  <c r="I2361" i="5"/>
  <c r="I2362" i="5"/>
  <c r="I2363" i="5"/>
  <c r="H2350" i="5"/>
  <c r="H2351" i="5"/>
  <c r="H2352" i="5"/>
  <c r="H2353" i="5"/>
  <c r="H2354" i="5"/>
  <c r="H2355" i="5"/>
  <c r="H2356" i="5"/>
  <c r="H2357" i="5"/>
  <c r="H2358" i="5"/>
  <c r="H2359" i="5"/>
  <c r="H2360" i="5"/>
  <c r="I2350" i="5"/>
  <c r="I2351" i="5"/>
  <c r="I2352" i="5"/>
  <c r="I2353" i="5"/>
  <c r="I2354" i="5"/>
  <c r="I2355" i="5"/>
  <c r="I2356" i="5"/>
  <c r="I2357" i="5"/>
  <c r="I2358" i="5"/>
  <c r="I2359" i="5"/>
  <c r="I2360" i="5"/>
  <c r="H2346" i="5"/>
  <c r="H2347" i="5"/>
  <c r="H2348" i="5"/>
  <c r="H2349" i="5"/>
  <c r="I2346" i="5"/>
  <c r="I2347" i="5"/>
  <c r="I2348" i="5"/>
  <c r="I2349" i="5"/>
  <c r="H2340" i="5"/>
  <c r="H2341" i="5"/>
  <c r="H2342" i="5"/>
  <c r="H2343" i="5"/>
  <c r="H2344" i="5"/>
  <c r="H2345" i="5"/>
  <c r="I2340" i="5"/>
  <c r="I2341" i="5"/>
  <c r="I2342" i="5"/>
  <c r="I2343" i="5"/>
  <c r="I2344" i="5"/>
  <c r="I2345" i="5"/>
  <c r="H2335" i="5"/>
  <c r="H2336" i="5"/>
  <c r="H2337" i="5"/>
  <c r="H2338" i="5"/>
  <c r="H2339" i="5"/>
  <c r="I2335" i="5"/>
  <c r="I2336" i="5"/>
  <c r="I2337" i="5"/>
  <c r="I2338" i="5"/>
  <c r="I2339" i="5"/>
  <c r="H2332" i="5"/>
  <c r="H2333" i="5"/>
  <c r="H2334" i="5"/>
  <c r="I2332" i="5"/>
  <c r="I2333" i="5"/>
  <c r="I2334" i="5"/>
  <c r="H2330" i="5"/>
  <c r="H2331" i="5"/>
  <c r="I2330" i="5"/>
  <c r="I2331" i="5"/>
  <c r="H2328" i="5"/>
  <c r="H2329" i="5"/>
  <c r="I2328" i="5"/>
  <c r="I2329" i="5"/>
  <c r="H2317" i="5"/>
  <c r="H2318" i="5"/>
  <c r="H2319" i="5"/>
  <c r="H2320" i="5"/>
  <c r="H2321" i="5"/>
  <c r="H2322" i="5"/>
  <c r="H2323" i="5"/>
  <c r="H2324" i="5"/>
  <c r="H2325" i="5"/>
  <c r="H2326" i="5"/>
  <c r="H2327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H2246" i="5"/>
  <c r="I2246" i="5"/>
  <c r="H2176" i="5"/>
  <c r="I2176" i="5"/>
  <c r="H2212" i="5"/>
  <c r="I2212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H2296" i="5"/>
  <c r="H2297" i="5"/>
  <c r="H2298" i="5"/>
  <c r="H2299" i="5"/>
  <c r="H2300" i="5"/>
  <c r="I2296" i="5"/>
  <c r="I2297" i="5"/>
  <c r="I2298" i="5"/>
  <c r="I2299" i="5"/>
  <c r="I2300" i="5"/>
  <c r="H2295" i="5"/>
  <c r="I2295" i="5"/>
  <c r="I2294" i="5"/>
  <c r="H2294" i="5"/>
  <c r="I2293" i="5"/>
  <c r="H2293" i="5"/>
  <c r="I2292" i="5"/>
  <c r="H2292" i="5"/>
  <c r="I2291" i="5"/>
  <c r="H2291" i="5"/>
  <c r="I2290" i="5"/>
  <c r="H2290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H2273" i="5"/>
  <c r="I2273" i="5"/>
  <c r="H2267" i="5"/>
  <c r="H2268" i="5"/>
  <c r="H2269" i="5"/>
  <c r="H2270" i="5"/>
  <c r="H2271" i="5"/>
  <c r="H2272" i="5"/>
  <c r="I2267" i="5"/>
  <c r="I2268" i="5"/>
  <c r="I2269" i="5"/>
  <c r="I2270" i="5"/>
  <c r="I2271" i="5"/>
  <c r="I2272" i="5"/>
  <c r="H2265" i="5"/>
  <c r="H2266" i="5"/>
  <c r="I2265" i="5"/>
  <c r="I2266" i="5"/>
  <c r="H2264" i="5"/>
  <c r="I2264" i="5"/>
  <c r="H2263" i="5"/>
  <c r="I2263" i="5"/>
  <c r="H2262" i="5"/>
  <c r="I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H2251" i="5"/>
  <c r="I2251" i="5"/>
  <c r="H2250" i="5"/>
  <c r="I2250" i="5"/>
  <c r="H2249" i="5"/>
  <c r="I2249" i="5"/>
  <c r="H2248" i="5"/>
  <c r="I2248" i="5"/>
  <c r="H2247" i="5"/>
  <c r="I2247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I2214" i="5"/>
  <c r="H2214" i="5"/>
  <c r="I2213" i="5"/>
  <c r="H2213" i="5"/>
  <c r="I2211" i="5"/>
  <c r="H2211" i="5"/>
  <c r="I2210" i="5"/>
  <c r="H2210" i="5"/>
  <c r="I2209" i="5"/>
  <c r="H2209" i="5"/>
  <c r="H2215" i="5"/>
  <c r="I2215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H2195" i="5"/>
  <c r="I2195" i="5"/>
  <c r="H2194" i="5"/>
  <c r="I2194" i="5"/>
  <c r="H2193" i="5"/>
  <c r="I2193" i="5"/>
  <c r="H2192" i="5"/>
  <c r="I2192" i="5"/>
  <c r="H2189" i="5"/>
  <c r="H2190" i="5"/>
  <c r="H2191" i="5"/>
  <c r="I2189" i="5"/>
  <c r="I2190" i="5"/>
  <c r="I2191" i="5"/>
  <c r="H2183" i="5"/>
  <c r="H2184" i="5"/>
  <c r="H2185" i="5"/>
  <c r="H2186" i="5"/>
  <c r="H2187" i="5"/>
  <c r="H2188" i="5"/>
  <c r="I2183" i="5"/>
  <c r="I2184" i="5"/>
  <c r="I2185" i="5"/>
  <c r="I2186" i="5"/>
  <c r="I2187" i="5"/>
  <c r="I2188" i="5"/>
  <c r="H2182" i="5"/>
  <c r="I2182" i="5"/>
  <c r="H2181" i="5"/>
  <c r="I2181" i="5"/>
  <c r="H2180" i="5"/>
  <c r="I2180" i="5"/>
  <c r="H2179" i="5"/>
  <c r="I2179" i="5"/>
  <c r="H2173" i="5"/>
  <c r="H2174" i="5"/>
  <c r="H2175" i="5"/>
  <c r="H2177" i="5"/>
  <c r="H2178" i="5"/>
  <c r="I2173" i="5"/>
  <c r="I2174" i="5"/>
  <c r="I2175" i="5"/>
  <c r="I2177" i="5"/>
  <c r="I2178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5" i="5"/>
  <c r="H2166" i="5"/>
  <c r="I2165" i="5"/>
  <c r="I2166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4" i="5"/>
  <c r="H2155" i="5"/>
  <c r="H2156" i="5"/>
  <c r="H2157" i="5"/>
  <c r="I2154" i="5"/>
  <c r="I2155" i="5"/>
  <c r="I2156" i="5"/>
  <c r="I2157" i="5"/>
  <c r="H2153" i="5"/>
  <c r="I2153" i="5"/>
  <c r="H2152" i="5"/>
  <c r="I2152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H2137" i="5"/>
  <c r="I2137" i="5"/>
  <c r="H2136" i="5"/>
  <c r="I2136" i="5"/>
  <c r="H2135" i="5"/>
  <c r="I2135" i="5"/>
  <c r="H2131" i="5"/>
  <c r="H2132" i="5"/>
  <c r="H2133" i="5"/>
  <c r="H2134" i="5"/>
  <c r="I2131" i="5"/>
  <c r="I2132" i="5"/>
  <c r="I2133" i="5"/>
  <c r="I2134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092" i="5"/>
  <c r="I2092" i="5"/>
  <c r="H2106" i="5"/>
  <c r="I2106" i="5"/>
  <c r="I2118" i="5"/>
  <c r="H2117" i="5"/>
  <c r="I2117" i="5"/>
  <c r="H2116" i="5"/>
  <c r="I2116" i="5"/>
  <c r="H2115" i="5"/>
  <c r="I2115" i="5"/>
  <c r="H2114" i="5"/>
  <c r="I2114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5" i="5"/>
  <c r="I2105" i="5"/>
  <c r="H2104" i="5"/>
  <c r="I2104" i="5"/>
  <c r="H2103" i="5"/>
  <c r="I2103" i="5"/>
  <c r="H2102" i="5"/>
  <c r="I2102" i="5"/>
  <c r="H2096" i="5"/>
  <c r="H2097" i="5"/>
  <c r="H2098" i="5"/>
  <c r="H2099" i="5"/>
  <c r="H2100" i="5"/>
  <c r="H2101" i="5"/>
  <c r="I2096" i="5"/>
  <c r="I2097" i="5"/>
  <c r="I2098" i="5"/>
  <c r="I2099" i="5"/>
  <c r="I2100" i="5"/>
  <c r="I2101" i="5"/>
  <c r="H2095" i="5"/>
  <c r="I2095" i="5"/>
  <c r="H2094" i="5"/>
  <c r="I2094" i="5"/>
  <c r="H2093" i="5"/>
  <c r="I2093" i="5"/>
  <c r="H2083" i="5"/>
  <c r="H2084" i="5"/>
  <c r="H2085" i="5"/>
  <c r="H2086" i="5"/>
  <c r="H2087" i="5"/>
  <c r="H2088" i="5"/>
  <c r="H2089" i="5"/>
  <c r="H2090" i="5"/>
  <c r="H2091" i="5"/>
  <c r="I2083" i="5"/>
  <c r="I2084" i="5"/>
  <c r="I2085" i="5"/>
  <c r="I2086" i="5"/>
  <c r="I2087" i="5"/>
  <c r="I2088" i="5"/>
  <c r="I2089" i="5"/>
  <c r="I2090" i="5"/>
  <c r="I2091" i="5"/>
  <c r="I2078" i="5"/>
  <c r="H2078" i="5"/>
  <c r="H2072" i="5"/>
  <c r="I2072" i="5"/>
  <c r="H2081" i="5"/>
  <c r="H2082" i="5"/>
  <c r="I2081" i="5"/>
  <c r="I2082" i="5"/>
  <c r="H2074" i="5"/>
  <c r="H2075" i="5"/>
  <c r="H2076" i="5"/>
  <c r="H2077" i="5"/>
  <c r="H2079" i="5"/>
  <c r="H2080" i="5"/>
  <c r="I2074" i="5"/>
  <c r="I2075" i="5"/>
  <c r="I2076" i="5"/>
  <c r="I2077" i="5"/>
  <c r="I2079" i="5"/>
  <c r="I2080" i="5"/>
  <c r="H2073" i="5"/>
  <c r="I2073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3" i="5"/>
  <c r="H2064" i="5"/>
  <c r="H2065" i="5"/>
  <c r="I2063" i="5"/>
  <c r="I2064" i="5"/>
  <c r="I2065" i="5"/>
  <c r="H2055" i="5"/>
  <c r="H2056" i="5"/>
  <c r="H2057" i="5"/>
  <c r="H2058" i="5"/>
  <c r="H2059" i="5"/>
  <c r="H2060" i="5"/>
  <c r="H2061" i="5"/>
  <c r="H2062" i="5"/>
  <c r="I2055" i="5"/>
  <c r="I2056" i="5"/>
  <c r="I2057" i="5"/>
  <c r="I2058" i="5"/>
  <c r="I2059" i="5"/>
  <c r="I2060" i="5"/>
  <c r="I2061" i="5"/>
  <c r="I2062" i="5"/>
  <c r="H2054" i="5"/>
  <c r="I2054" i="5"/>
  <c r="L3" i="5"/>
  <c r="H2053" i="5"/>
  <c r="I2053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90" i="5"/>
  <c r="L91" i="5"/>
  <c r="L92" i="5"/>
  <c r="L93" i="5"/>
  <c r="L94" i="5"/>
  <c r="L95" i="5"/>
  <c r="L96" i="5"/>
  <c r="L104" i="5"/>
  <c r="L105" i="5"/>
  <c r="L106" i="5"/>
  <c r="L107" i="5"/>
  <c r="L108" i="5"/>
  <c r="L109" i="5"/>
  <c r="L110" i="5"/>
  <c r="L111" i="5"/>
  <c r="L112" i="5"/>
  <c r="L113" i="5"/>
  <c r="L117" i="5"/>
  <c r="L118" i="5"/>
  <c r="L119" i="5"/>
  <c r="L120" i="5"/>
  <c r="L121" i="5"/>
  <c r="L127" i="5"/>
  <c r="L128" i="5"/>
  <c r="L129" i="5"/>
  <c r="L130" i="5"/>
  <c r="L131" i="5"/>
  <c r="L132" i="5"/>
  <c r="L139" i="5"/>
  <c r="L140" i="5"/>
  <c r="L141" i="5"/>
  <c r="L142" i="5"/>
  <c r="L143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8" i="5"/>
  <c r="L249" i="5"/>
  <c r="L250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44" i="5"/>
  <c r="L345" i="5"/>
  <c r="L346" i="5"/>
  <c r="L347" i="5"/>
  <c r="L348" i="5"/>
  <c r="L349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65" i="5"/>
  <c r="L766" i="5"/>
  <c r="L767" i="5"/>
  <c r="L768" i="5"/>
  <c r="L769" i="5"/>
  <c r="L770" i="5"/>
  <c r="L771" i="5"/>
  <c r="L772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4" i="5"/>
  <c r="L5" i="5"/>
  <c r="L6" i="5"/>
  <c r="L7" i="5"/>
  <c r="L8" i="5"/>
  <c r="L9" i="5"/>
  <c r="L10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H2052" i="5"/>
  <c r="I2052" i="5"/>
  <c r="H2051" i="5"/>
  <c r="I2051" i="5"/>
  <c r="H2050" i="5"/>
  <c r="I2050" i="5"/>
  <c r="L1137" i="5"/>
  <c r="L1138" i="5"/>
  <c r="L1139" i="5"/>
  <c r="L1133" i="5"/>
  <c r="L1668" i="5"/>
  <c r="L1669" i="5"/>
  <c r="L1670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19" i="5"/>
  <c r="L2020" i="5"/>
  <c r="L2021" i="5"/>
  <c r="L2022" i="5"/>
  <c r="L2023" i="5"/>
  <c r="L2024" i="5"/>
  <c r="L2025" i="5"/>
  <c r="L2033" i="5"/>
  <c r="L2034" i="5"/>
  <c r="L2035" i="5"/>
  <c r="L2036" i="5"/>
  <c r="L2037" i="5"/>
  <c r="L2038" i="5"/>
  <c r="L2039" i="5"/>
  <c r="L2046" i="5"/>
  <c r="L2047" i="5"/>
  <c r="L2048" i="5"/>
  <c r="L2049" i="5"/>
  <c r="H2046" i="5"/>
  <c r="H2047" i="5"/>
  <c r="H2048" i="5"/>
  <c r="H2049" i="5"/>
  <c r="I2046" i="5"/>
  <c r="I2047" i="5"/>
  <c r="I2048" i="5"/>
  <c r="I2049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H1212" i="5"/>
  <c r="I1212" i="5"/>
  <c r="H1213" i="5"/>
  <c r="I1213" i="5"/>
  <c r="H1214" i="5"/>
  <c r="I1214" i="5"/>
  <c r="H1215" i="5"/>
  <c r="I1215" i="5"/>
  <c r="H1216" i="5"/>
  <c r="I1216" i="5"/>
  <c r="H1217" i="5"/>
  <c r="I1217" i="5"/>
  <c r="I1218" i="5"/>
  <c r="H1218" i="5"/>
  <c r="I1219" i="5"/>
  <c r="H1219" i="5"/>
  <c r="I1220" i="5"/>
  <c r="H1220" i="5"/>
  <c r="I1221" i="5"/>
  <c r="H1221" i="5"/>
  <c r="I1569" i="5"/>
  <c r="H1569" i="5"/>
  <c r="I1570" i="5"/>
  <c r="H1570" i="5"/>
  <c r="I1571" i="5"/>
  <c r="H1571" i="5"/>
  <c r="I1572" i="5"/>
  <c r="H1572" i="5"/>
  <c r="I1573" i="5"/>
  <c r="H1573" i="5"/>
  <c r="I1574" i="5"/>
  <c r="H1574" i="5"/>
  <c r="I1575" i="5"/>
  <c r="H1575" i="5"/>
  <c r="I1576" i="5"/>
  <c r="H1576" i="5"/>
  <c r="I1577" i="5"/>
  <c r="H1577" i="5"/>
  <c r="I1578" i="5"/>
  <c r="H1578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684" i="5"/>
  <c r="H1684" i="5"/>
  <c r="I1685" i="5"/>
  <c r="H1685" i="5"/>
  <c r="I1686" i="5"/>
  <c r="H1686" i="5"/>
  <c r="I1687" i="5"/>
  <c r="H1687" i="5"/>
  <c r="I1688" i="5"/>
  <c r="H1688" i="5"/>
  <c r="I1690" i="5"/>
  <c r="H1690" i="5"/>
  <c r="I1691" i="5"/>
  <c r="H1691" i="5"/>
  <c r="I1692" i="5"/>
  <c r="H1692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I1779" i="5"/>
  <c r="I1778" i="5"/>
  <c r="I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I1767" i="5"/>
  <c r="I1766" i="5"/>
  <c r="I1765" i="5"/>
  <c r="H1744" i="5"/>
  <c r="H1743" i="5"/>
  <c r="H1742" i="5"/>
  <c r="H1741" i="5"/>
  <c r="H1740" i="5"/>
  <c r="H1739" i="5"/>
  <c r="H1738" i="5"/>
  <c r="H1737" i="5"/>
  <c r="I1737" i="5"/>
  <c r="I1738" i="5"/>
  <c r="I1739" i="5"/>
  <c r="I1740" i="5"/>
  <c r="I1741" i="5"/>
  <c r="I1742" i="5"/>
  <c r="I1743" i="5"/>
  <c r="I1744" i="5"/>
  <c r="I1872" i="5"/>
  <c r="H1872" i="5"/>
  <c r="I1847" i="5"/>
  <c r="I1838" i="5"/>
  <c r="H1838" i="5"/>
  <c r="I1836" i="5"/>
  <c r="H1836" i="5"/>
  <c r="I2034" i="5"/>
  <c r="I2035" i="5"/>
  <c r="I2036" i="5"/>
  <c r="I2037" i="5"/>
  <c r="I2038" i="5"/>
  <c r="I2039" i="5"/>
  <c r="H2034" i="5"/>
  <c r="H2035" i="5"/>
  <c r="H2036" i="5"/>
  <c r="H2037" i="5"/>
  <c r="H2038" i="5"/>
  <c r="H2039" i="5"/>
  <c r="I2033" i="5"/>
  <c r="H2033" i="5"/>
  <c r="I2020" i="5"/>
  <c r="I2021" i="5"/>
  <c r="I2022" i="5"/>
  <c r="I2023" i="5"/>
  <c r="I2024" i="5"/>
  <c r="I2025" i="5"/>
  <c r="H2020" i="5"/>
  <c r="H2021" i="5"/>
  <c r="H2022" i="5"/>
  <c r="H2023" i="5"/>
  <c r="H2024" i="5"/>
  <c r="H2025" i="5"/>
  <c r="I2019" i="5"/>
  <c r="H2019" i="5"/>
  <c r="I2007" i="5"/>
  <c r="H2007" i="5"/>
  <c r="I2006" i="5"/>
  <c r="H2006" i="5"/>
  <c r="I2005" i="5"/>
  <c r="H2005" i="5"/>
  <c r="I2004" i="5"/>
  <c r="H2004" i="5"/>
  <c r="I2003" i="5"/>
  <c r="H2003" i="5"/>
  <c r="H1996" i="5"/>
  <c r="H1997" i="5"/>
  <c r="H1998" i="5"/>
  <c r="H1999" i="5"/>
  <c r="H2000" i="5"/>
  <c r="H2001" i="5"/>
  <c r="H2002" i="5"/>
  <c r="I1996" i="5"/>
  <c r="I1997" i="5"/>
  <c r="I1998" i="5"/>
  <c r="I1999" i="5"/>
  <c r="I2000" i="5"/>
  <c r="I2001" i="5"/>
  <c r="I2002" i="5"/>
  <c r="H1945" i="5"/>
  <c r="H1946" i="5"/>
  <c r="H1947" i="5"/>
  <c r="H1948" i="5"/>
  <c r="H1949" i="5"/>
  <c r="H1950" i="5"/>
  <c r="I1945" i="5"/>
  <c r="I1946" i="5"/>
  <c r="I1947" i="5"/>
  <c r="I1948" i="5"/>
  <c r="I1949" i="5"/>
  <c r="I1950" i="5"/>
  <c r="H1940" i="5"/>
  <c r="H1941" i="5"/>
  <c r="H1942" i="5"/>
  <c r="H1943" i="5"/>
  <c r="H1944" i="5"/>
  <c r="I1940" i="5"/>
  <c r="I1941" i="5"/>
  <c r="I1942" i="5"/>
  <c r="I1943" i="5"/>
  <c r="I1944" i="5"/>
  <c r="H1936" i="5"/>
  <c r="H1937" i="5"/>
  <c r="H1938" i="5"/>
  <c r="H1939" i="5"/>
  <c r="I1936" i="5"/>
  <c r="I1937" i="5"/>
  <c r="I1938" i="5"/>
  <c r="I1939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06" i="5"/>
  <c r="H1907" i="5"/>
  <c r="H1908" i="5"/>
  <c r="H1909" i="5"/>
  <c r="H1910" i="5"/>
  <c r="H1911" i="5"/>
  <c r="H1912" i="5"/>
  <c r="I1906" i="5"/>
  <c r="I1907" i="5"/>
  <c r="I1908" i="5"/>
  <c r="I1909" i="5"/>
  <c r="I1910" i="5"/>
  <c r="I1911" i="5"/>
  <c r="I1912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77" i="5"/>
  <c r="H1878" i="5"/>
  <c r="H1879" i="5"/>
  <c r="H1880" i="5"/>
  <c r="H1881" i="5"/>
  <c r="H1882" i="5"/>
  <c r="H1883" i="5"/>
  <c r="I1877" i="5"/>
  <c r="I1878" i="5"/>
  <c r="I1879" i="5"/>
  <c r="I1880" i="5"/>
  <c r="I1881" i="5"/>
  <c r="I1882" i="5"/>
  <c r="I1883" i="5"/>
  <c r="H1876" i="5"/>
  <c r="I1876" i="5"/>
  <c r="H1875" i="5"/>
  <c r="I1875" i="5"/>
  <c r="H1874" i="5"/>
  <c r="I1874" i="5"/>
  <c r="H1873" i="5"/>
  <c r="I1873" i="5"/>
  <c r="H1871" i="5"/>
  <c r="I1871" i="5"/>
  <c r="H1870" i="5"/>
  <c r="I1870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51" i="5"/>
  <c r="I1851" i="5"/>
  <c r="H1849" i="5"/>
  <c r="H1850" i="5"/>
  <c r="I1849" i="5"/>
  <c r="I1850" i="5"/>
  <c r="H1848" i="5"/>
  <c r="I1848" i="5"/>
  <c r="H1846" i="5"/>
  <c r="I1846" i="5"/>
  <c r="H1746" i="5"/>
  <c r="I1746" i="5"/>
  <c r="H1843" i="5"/>
  <c r="H1844" i="5"/>
  <c r="H1845" i="5"/>
  <c r="I1843" i="5"/>
  <c r="I1844" i="5"/>
  <c r="I1845" i="5"/>
  <c r="H1842" i="5"/>
  <c r="I1842" i="5"/>
  <c r="H1841" i="5"/>
  <c r="I1841" i="5"/>
  <c r="H1840" i="5"/>
  <c r="I1840" i="5"/>
  <c r="H1839" i="5"/>
  <c r="I1839" i="5"/>
  <c r="H1837" i="5"/>
  <c r="I1837" i="5"/>
  <c r="H1835" i="5"/>
  <c r="I1835" i="5"/>
  <c r="H1834" i="5"/>
  <c r="I1834" i="5"/>
  <c r="H1833" i="5"/>
  <c r="I1833" i="5"/>
  <c r="H1829" i="5"/>
  <c r="H1830" i="5"/>
  <c r="H1831" i="5"/>
  <c r="H1832" i="5"/>
  <c r="I1829" i="5"/>
  <c r="I1830" i="5"/>
  <c r="I1831" i="5"/>
  <c r="I1832" i="5"/>
  <c r="S7" i="10"/>
  <c r="I1810" i="5"/>
  <c r="I1811" i="5"/>
  <c r="I1812" i="5"/>
  <c r="I1813" i="5"/>
  <c r="I1814" i="5"/>
  <c r="I1815" i="5"/>
  <c r="I1816" i="5"/>
  <c r="I1817" i="5"/>
  <c r="I1818" i="5"/>
  <c r="H1810" i="5"/>
  <c r="H1811" i="5"/>
  <c r="H1812" i="5"/>
  <c r="H1813" i="5"/>
  <c r="H1814" i="5"/>
  <c r="H1815" i="5"/>
  <c r="H1816" i="5"/>
  <c r="H1817" i="5"/>
  <c r="H1818" i="5"/>
  <c r="I1809" i="5"/>
  <c r="H1809" i="5"/>
  <c r="I1798" i="5"/>
  <c r="H1798" i="5"/>
  <c r="I1797" i="5"/>
  <c r="H1797" i="5"/>
  <c r="I1796" i="5"/>
  <c r="H1796" i="5"/>
  <c r="I1795" i="5"/>
  <c r="H1795" i="5"/>
  <c r="I1794" i="5"/>
  <c r="H1794" i="5"/>
  <c r="I1793" i="5"/>
  <c r="H1793" i="5"/>
  <c r="I1789" i="5"/>
  <c r="I1790" i="5"/>
  <c r="I1791" i="5"/>
  <c r="I1792" i="5"/>
  <c r="H1789" i="5"/>
  <c r="H1790" i="5"/>
  <c r="H1791" i="5"/>
  <c r="H1792" i="5"/>
  <c r="I1764" i="5"/>
  <c r="H1764" i="5"/>
  <c r="I1762" i="5"/>
  <c r="I1763" i="5"/>
  <c r="H1762" i="5"/>
  <c r="H1763" i="5"/>
  <c r="I1760" i="5"/>
  <c r="I1761" i="5"/>
  <c r="H1760" i="5"/>
  <c r="H1761" i="5"/>
  <c r="I1757" i="5"/>
  <c r="I1758" i="5"/>
  <c r="I1759" i="5"/>
  <c r="H1757" i="5"/>
  <c r="H1758" i="5"/>
  <c r="H1759" i="5"/>
  <c r="I1756" i="5"/>
  <c r="I1755" i="5"/>
  <c r="I1754" i="5"/>
  <c r="I1753" i="5"/>
  <c r="I1751" i="5"/>
  <c r="I1752" i="5"/>
  <c r="H1751" i="5"/>
  <c r="H1752" i="5"/>
  <c r="I1747" i="5"/>
  <c r="I1748" i="5"/>
  <c r="I1749" i="5"/>
  <c r="I1750" i="5"/>
  <c r="H1747" i="5"/>
  <c r="H1748" i="5"/>
  <c r="H1749" i="5"/>
  <c r="H1750" i="5"/>
  <c r="I1745" i="5"/>
  <c r="H1745" i="5"/>
  <c r="L1134" i="5"/>
  <c r="L1135" i="5"/>
  <c r="L1136" i="5"/>
  <c r="L1151" i="5"/>
  <c r="L1152" i="5"/>
  <c r="L1153" i="5"/>
  <c r="L1154" i="5"/>
  <c r="L1160" i="5"/>
  <c r="L1161" i="5"/>
  <c r="L1162" i="5"/>
  <c r="L1163" i="5"/>
  <c r="L1164" i="5"/>
  <c r="L1165" i="5"/>
  <c r="L1166" i="5"/>
  <c r="L1167" i="5"/>
  <c r="L1168" i="5"/>
  <c r="L1170" i="5"/>
  <c r="L1171" i="5"/>
  <c r="L1172" i="5"/>
  <c r="L1173" i="5"/>
  <c r="L1179" i="5"/>
  <c r="L1180" i="5"/>
  <c r="L1181" i="5"/>
  <c r="L1182" i="5"/>
  <c r="L1183" i="5"/>
  <c r="L1184" i="5"/>
  <c r="L1188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8" i="5"/>
  <c r="L1209" i="5"/>
  <c r="L1210" i="5"/>
  <c r="L1211" i="5"/>
  <c r="L1223" i="5"/>
  <c r="L1224" i="5"/>
  <c r="L1225" i="5"/>
  <c r="L1226" i="5"/>
  <c r="L1227" i="5"/>
  <c r="L1228" i="5"/>
  <c r="L1230" i="5"/>
  <c r="L1231" i="5"/>
  <c r="L1232" i="5"/>
  <c r="L1233" i="5"/>
  <c r="L1236" i="5"/>
  <c r="L1237" i="5"/>
  <c r="L1238" i="5"/>
  <c r="L1239" i="5"/>
  <c r="L1241" i="5"/>
  <c r="L1242" i="5"/>
  <c r="L1243" i="5"/>
  <c r="L1244" i="5"/>
  <c r="L1247" i="5"/>
  <c r="L1248" i="5"/>
  <c r="L1249" i="5"/>
  <c r="L1250" i="5"/>
  <c r="L1251" i="5"/>
  <c r="L1252" i="5"/>
  <c r="L1253" i="5"/>
  <c r="L1254" i="5"/>
  <c r="L1255" i="5"/>
  <c r="L1267" i="5"/>
  <c r="L1282" i="5"/>
  <c r="L1283" i="5"/>
  <c r="L1287" i="5"/>
  <c r="L1288" i="5"/>
  <c r="L1289" i="5"/>
  <c r="L1290" i="5"/>
  <c r="L1294" i="5"/>
  <c r="L1295" i="5"/>
  <c r="L1298" i="5"/>
  <c r="L1299" i="5"/>
  <c r="L1300" i="5"/>
  <c r="L1309" i="5"/>
  <c r="L1310" i="5"/>
  <c r="L1311" i="5"/>
  <c r="L1312" i="5"/>
  <c r="L1313" i="5"/>
  <c r="L1317" i="5"/>
  <c r="L1320" i="5"/>
  <c r="L1321" i="5"/>
  <c r="L1322" i="5"/>
  <c r="L1323" i="5"/>
  <c r="L1324" i="5"/>
  <c r="L1325" i="5"/>
  <c r="L1326" i="5"/>
  <c r="L1327" i="5"/>
  <c r="L1342" i="5"/>
  <c r="L1343" i="5"/>
  <c r="L1344" i="5"/>
  <c r="L1345" i="5"/>
  <c r="L1346" i="5"/>
  <c r="L1347" i="5"/>
  <c r="L1561" i="5"/>
  <c r="L1566" i="5"/>
  <c r="L1568" i="5"/>
  <c r="L1583" i="5"/>
  <c r="L1584" i="5"/>
  <c r="L1593" i="5"/>
  <c r="L1596" i="5"/>
  <c r="L1598" i="5"/>
  <c r="L1599" i="5"/>
  <c r="L1602" i="5"/>
  <c r="L1604" i="5"/>
  <c r="L1608" i="5"/>
  <c r="H1693" i="5"/>
  <c r="H1694" i="5"/>
  <c r="H1695" i="5"/>
  <c r="H1696" i="5"/>
  <c r="H1697" i="5"/>
  <c r="H1698" i="5"/>
  <c r="H1699" i="5"/>
  <c r="H1700" i="5"/>
  <c r="H1701" i="5"/>
  <c r="H1702" i="5"/>
  <c r="H1703" i="5"/>
  <c r="I1693" i="5"/>
  <c r="I1694" i="5"/>
  <c r="I1695" i="5"/>
  <c r="I1696" i="5"/>
  <c r="I1697" i="5"/>
  <c r="I1698" i="5"/>
  <c r="I1699" i="5"/>
  <c r="I1700" i="5"/>
  <c r="I1701" i="5"/>
  <c r="I1702" i="5"/>
  <c r="I1703" i="5"/>
  <c r="H1191" i="5"/>
  <c r="H1192" i="5"/>
  <c r="H1193" i="5"/>
  <c r="H1194" i="5"/>
  <c r="H1195" i="5"/>
  <c r="H1196" i="5"/>
  <c r="H1197" i="5"/>
  <c r="H1198" i="5"/>
  <c r="H1199" i="5"/>
  <c r="H1200" i="5"/>
  <c r="H1201" i="5"/>
  <c r="I1191" i="5"/>
  <c r="I1192" i="5"/>
  <c r="I1193" i="5"/>
  <c r="I1194" i="5"/>
  <c r="I1195" i="5"/>
  <c r="I1196" i="5"/>
  <c r="I1197" i="5"/>
  <c r="I1198" i="5"/>
  <c r="I1199" i="5"/>
  <c r="I1200" i="5"/>
  <c r="I1201" i="5"/>
  <c r="H1190" i="5"/>
  <c r="I1190" i="5"/>
  <c r="H1160" i="5"/>
  <c r="H1161" i="5"/>
  <c r="H1162" i="5"/>
  <c r="H1163" i="5"/>
  <c r="H1164" i="5"/>
  <c r="H1165" i="5"/>
  <c r="H1166" i="5"/>
  <c r="H1167" i="5"/>
  <c r="H1168" i="5"/>
  <c r="I1160" i="5"/>
  <c r="I1161" i="5"/>
  <c r="I1162" i="5"/>
  <c r="I1163" i="5"/>
  <c r="I1164" i="5"/>
  <c r="I1165" i="5"/>
  <c r="I1166" i="5"/>
  <c r="I1167" i="5"/>
  <c r="I1168" i="5"/>
  <c r="H1111" i="5"/>
  <c r="H1110" i="5"/>
  <c r="H1109" i="5"/>
  <c r="H1108" i="5"/>
  <c r="I1108" i="5"/>
  <c r="I1109" i="5"/>
  <c r="I1110" i="5"/>
  <c r="I1111" i="5"/>
  <c r="H1051" i="5"/>
  <c r="H1050" i="5"/>
  <c r="I1050" i="5"/>
  <c r="I1051" i="5"/>
  <c r="H1047" i="5"/>
  <c r="H1046" i="5"/>
  <c r="H1045" i="5"/>
  <c r="I1045" i="5"/>
  <c r="I1046" i="5"/>
  <c r="I1047" i="5"/>
  <c r="H1013" i="5"/>
  <c r="H1012" i="5"/>
  <c r="H1011" i="5"/>
  <c r="H1010" i="5"/>
  <c r="H1009" i="5"/>
  <c r="H1008" i="5"/>
  <c r="H1007" i="5"/>
  <c r="I1007" i="5"/>
  <c r="I1008" i="5"/>
  <c r="I1009" i="5"/>
  <c r="I1010" i="5"/>
  <c r="I1011" i="5"/>
  <c r="I1012" i="5"/>
  <c r="I1013" i="5"/>
  <c r="H990" i="5"/>
  <c r="H989" i="5"/>
  <c r="H988" i="5"/>
  <c r="H987" i="5"/>
  <c r="H986" i="5"/>
  <c r="H985" i="5"/>
  <c r="H984" i="5"/>
  <c r="H983" i="5"/>
  <c r="H982" i="5"/>
  <c r="H981" i="5"/>
  <c r="I981" i="5"/>
  <c r="I982" i="5"/>
  <c r="I983" i="5"/>
  <c r="I984" i="5"/>
  <c r="I985" i="5"/>
  <c r="I986" i="5"/>
  <c r="I987" i="5"/>
  <c r="I988" i="5"/>
  <c r="I989" i="5"/>
  <c r="I990" i="5"/>
  <c r="H980" i="5"/>
  <c r="H979" i="5"/>
  <c r="H978" i="5"/>
  <c r="H977" i="5"/>
  <c r="I977" i="5"/>
  <c r="I978" i="5"/>
  <c r="I979" i="5"/>
  <c r="I980" i="5"/>
  <c r="H964" i="5"/>
  <c r="H963" i="5"/>
  <c r="H962" i="5"/>
  <c r="H961" i="5"/>
  <c r="H960" i="5"/>
  <c r="H959" i="5"/>
  <c r="I959" i="5"/>
  <c r="I960" i="5"/>
  <c r="I961" i="5"/>
  <c r="I962" i="5"/>
  <c r="I963" i="5"/>
  <c r="I964" i="5"/>
  <c r="H952" i="5"/>
  <c r="H951" i="5"/>
  <c r="H950" i="5"/>
  <c r="H949" i="5"/>
  <c r="H948" i="5"/>
  <c r="H947" i="5"/>
  <c r="H946" i="5"/>
  <c r="H945" i="5"/>
  <c r="I945" i="5"/>
  <c r="I946" i="5"/>
  <c r="I947" i="5"/>
  <c r="I948" i="5"/>
  <c r="I949" i="5"/>
  <c r="I950" i="5"/>
  <c r="I951" i="5"/>
  <c r="I952" i="5"/>
  <c r="H1736" i="5" l="1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4" i="5"/>
  <c r="I1634" i="5"/>
  <c r="H1626" i="5"/>
  <c r="I1626" i="5"/>
  <c r="H1568" i="5"/>
  <c r="I1568" i="5"/>
  <c r="H1566" i="5"/>
  <c r="I1566" i="5"/>
  <c r="H1636" i="5"/>
  <c r="I1636" i="5"/>
  <c r="H1561" i="5"/>
  <c r="I1561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5" i="5"/>
  <c r="I1625" i="5"/>
  <c r="H1624" i="5"/>
  <c r="I1624" i="5"/>
  <c r="H1623" i="5"/>
  <c r="I1623" i="5"/>
  <c r="H1622" i="5"/>
  <c r="I1622" i="5"/>
  <c r="H1602" i="5"/>
  <c r="I1602" i="5"/>
  <c r="H1604" i="5"/>
  <c r="I1604" i="5"/>
  <c r="H1608" i="5" l="1"/>
  <c r="I1608" i="5"/>
  <c r="H1599" i="5"/>
  <c r="I1599" i="5"/>
  <c r="H1598" i="5"/>
  <c r="I1598" i="5"/>
  <c r="H1596" i="5"/>
  <c r="I1596" i="5"/>
  <c r="H1593" i="5"/>
  <c r="I159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 l="1"/>
  <c r="I1607" i="5"/>
  <c r="H1606" i="5"/>
  <c r="I1606" i="5"/>
  <c r="H1605" i="5"/>
  <c r="I1605" i="5"/>
  <c r="H1603" i="5"/>
  <c r="I1603" i="5"/>
  <c r="H1601" i="5"/>
  <c r="I1601" i="5"/>
  <c r="H1600" i="5"/>
  <c r="I1600" i="5"/>
  <c r="H1597" i="5"/>
  <c r="I1597" i="5"/>
  <c r="H1595" i="5"/>
  <c r="I1595" i="5"/>
  <c r="H1594" i="5"/>
  <c r="I1594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1" i="5"/>
  <c r="I1581" i="5"/>
  <c r="H1580" i="5"/>
  <c r="I1580" i="5"/>
  <c r="H1579" i="5"/>
  <c r="I1579" i="5"/>
  <c r="H1567" i="5"/>
  <c r="I1567" i="5"/>
  <c r="H1565" i="5"/>
  <c r="I1565" i="5"/>
  <c r="H1564" i="5"/>
  <c r="I1564" i="5"/>
  <c r="H1563" i="5"/>
  <c r="I1563" i="5"/>
  <c r="H1562" i="5"/>
  <c r="I1562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7" i="5"/>
  <c r="I1547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19" i="5" l="1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0" i="5"/>
  <c r="I1490" i="5"/>
  <c r="H1489" i="5" l="1"/>
  <c r="I1489" i="5"/>
  <c r="H1488" i="5"/>
  <c r="I1488" i="5"/>
  <c r="H1487" i="5"/>
  <c r="I1487" i="5"/>
  <c r="H1486" i="5" l="1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8" i="5" l="1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6" i="5"/>
  <c r="I1386" i="5"/>
  <c r="H1385" i="5"/>
  <c r="I1385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5" i="5"/>
  <c r="I1365" i="5"/>
  <c r="H1364" i="5"/>
  <c r="I1364" i="5"/>
  <c r="H1363" i="5"/>
  <c r="I1363" i="5"/>
  <c r="H1361" i="5"/>
  <c r="I1361" i="5"/>
  <c r="H1360" i="5"/>
  <c r="I1360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/>
  <c r="I1351" i="5"/>
  <c r="H1317" i="5"/>
  <c r="I1317" i="5"/>
  <c r="H1283" i="5"/>
  <c r="I1283" i="5"/>
  <c r="H1282" i="5"/>
  <c r="I1282" i="5"/>
  <c r="H1267" i="5"/>
  <c r="I1267" i="5"/>
  <c r="H1295" i="5"/>
  <c r="I1295" i="5"/>
  <c r="H1294" i="5"/>
  <c r="I1294" i="5"/>
  <c r="H1350" i="5"/>
  <c r="I1350" i="5"/>
  <c r="H1349" i="5"/>
  <c r="I1349" i="5"/>
  <c r="H1342" i="5"/>
  <c r="H1343" i="5"/>
  <c r="H1344" i="5"/>
  <c r="H1345" i="5"/>
  <c r="H1346" i="5"/>
  <c r="H1347" i="5"/>
  <c r="H1348" i="5"/>
  <c r="I1342" i="5"/>
  <c r="I1343" i="5"/>
  <c r="I1344" i="5"/>
  <c r="I1345" i="5"/>
  <c r="I1346" i="5"/>
  <c r="I1347" i="5"/>
  <c r="I1348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1" i="5"/>
  <c r="H1320" i="5"/>
  <c r="H1322" i="5"/>
  <c r="H1323" i="5"/>
  <c r="H1324" i="5"/>
  <c r="H1325" i="5"/>
  <c r="H1326" i="5"/>
  <c r="H1327" i="5"/>
  <c r="H1328" i="5"/>
  <c r="I1320" i="5"/>
  <c r="I1322" i="5"/>
  <c r="I1323" i="5"/>
  <c r="I1324" i="5"/>
  <c r="I1325" i="5"/>
  <c r="I1326" i="5"/>
  <c r="I1327" i="5"/>
  <c r="I1328" i="5"/>
  <c r="H1319" i="5"/>
  <c r="I1319" i="5"/>
  <c r="H1318" i="5"/>
  <c r="I1318" i="5"/>
  <c r="H1316" i="5"/>
  <c r="I1316" i="5"/>
  <c r="H1315" i="5"/>
  <c r="I1315" i="5"/>
  <c r="H1309" i="5" l="1"/>
  <c r="H1310" i="5"/>
  <c r="H1311" i="5"/>
  <c r="H1312" i="5"/>
  <c r="H1313" i="5"/>
  <c r="H1314" i="5"/>
  <c r="I1309" i="5"/>
  <c r="I1310" i="5"/>
  <c r="I1311" i="5"/>
  <c r="I1312" i="5"/>
  <c r="I1313" i="5"/>
  <c r="I1314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298" i="5"/>
  <c r="H1299" i="5"/>
  <c r="H1300" i="5"/>
  <c r="H1301" i="5"/>
  <c r="I1298" i="5"/>
  <c r="I1299" i="5"/>
  <c r="I1300" i="5"/>
  <c r="I1301" i="5"/>
  <c r="H1297" i="5"/>
  <c r="I1297" i="5"/>
  <c r="H1296" i="5"/>
  <c r="I1296" i="5"/>
  <c r="H1293" i="5"/>
  <c r="I1293" i="5"/>
  <c r="H1292" i="5"/>
  <c r="I1292" i="5"/>
  <c r="H1287" i="5"/>
  <c r="H1288" i="5"/>
  <c r="H1289" i="5"/>
  <c r="H1290" i="5"/>
  <c r="H1291" i="5"/>
  <c r="I1287" i="5"/>
  <c r="I1288" i="5"/>
  <c r="I1289" i="5"/>
  <c r="I1290" i="5"/>
  <c r="I1291" i="5"/>
  <c r="H1286" i="5"/>
  <c r="I1286" i="5"/>
  <c r="H1285" i="5"/>
  <c r="I1285" i="5"/>
  <c r="H1284" i="5"/>
  <c r="I1284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6" i="5"/>
  <c r="I1266" i="5"/>
  <c r="H1210" i="5"/>
  <c r="I1210" i="5"/>
  <c r="H1208" i="5"/>
  <c r="I1208" i="5"/>
  <c r="H1209" i="5"/>
  <c r="I1209" i="5"/>
  <c r="H1230" i="5"/>
  <c r="I1230" i="5"/>
  <c r="H1226" i="5"/>
  <c r="I1226" i="5"/>
  <c r="H1211" i="5"/>
  <c r="I1211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 l="1"/>
  <c r="I1257" i="5"/>
  <c r="H1247" i="5"/>
  <c r="H1248" i="5"/>
  <c r="H1249" i="5"/>
  <c r="H1250" i="5"/>
  <c r="H1251" i="5"/>
  <c r="H1252" i="5"/>
  <c r="H1253" i="5"/>
  <c r="H1254" i="5"/>
  <c r="H1255" i="5"/>
  <c r="H1256" i="5"/>
  <c r="I1247" i="5"/>
  <c r="I1248" i="5"/>
  <c r="I1249" i="5"/>
  <c r="I1250" i="5"/>
  <c r="I1251" i="5"/>
  <c r="I1252" i="5"/>
  <c r="I1253" i="5"/>
  <c r="I1254" i="5"/>
  <c r="I1255" i="5"/>
  <c r="I1256" i="5"/>
  <c r="H1246" i="5"/>
  <c r="I1246" i="5"/>
  <c r="H1241" i="5"/>
  <c r="H1242" i="5"/>
  <c r="H1243" i="5"/>
  <c r="H1244" i="5"/>
  <c r="H1245" i="5"/>
  <c r="I1241" i="5"/>
  <c r="I1242" i="5"/>
  <c r="I1243" i="5"/>
  <c r="I1244" i="5"/>
  <c r="I1245" i="5"/>
  <c r="H1240" i="5"/>
  <c r="I1240" i="5"/>
  <c r="H1236" i="5"/>
  <c r="H1237" i="5"/>
  <c r="H1238" i="5"/>
  <c r="H1239" i="5"/>
  <c r="I1236" i="5"/>
  <c r="I1237" i="5"/>
  <c r="I1238" i="5"/>
  <c r="I1239" i="5"/>
  <c r="H1235" i="5"/>
  <c r="I1235" i="5"/>
  <c r="H1231" i="5"/>
  <c r="H1232" i="5"/>
  <c r="H1233" i="5"/>
  <c r="H1234" i="5"/>
  <c r="I1231" i="5"/>
  <c r="I1232" i="5"/>
  <c r="I1233" i="5"/>
  <c r="I1234" i="5"/>
  <c r="H1223" i="5" l="1"/>
  <c r="H1224" i="5"/>
  <c r="H1225" i="5"/>
  <c r="H1227" i="5"/>
  <c r="H1228" i="5"/>
  <c r="H1229" i="5"/>
  <c r="I1223" i="5"/>
  <c r="I1224" i="5"/>
  <c r="I1225" i="5"/>
  <c r="I1227" i="5"/>
  <c r="I1228" i="5"/>
  <c r="I1229" i="5"/>
  <c r="H1222" i="5"/>
  <c r="I1222" i="5"/>
  <c r="H1207" i="5"/>
  <c r="I1207" i="5"/>
  <c r="H1206" i="5"/>
  <c r="I1206" i="5"/>
  <c r="H1205" i="5"/>
  <c r="I1205" i="5"/>
  <c r="H1188" i="5"/>
  <c r="I1188" i="5"/>
  <c r="H1204" i="5"/>
  <c r="I1204" i="5"/>
  <c r="H1203" i="5"/>
  <c r="I1203" i="5"/>
  <c r="H1202" i="5"/>
  <c r="I1202" i="5"/>
  <c r="H1189" i="5"/>
  <c r="I1189" i="5"/>
  <c r="H1187" i="5"/>
  <c r="I1187" i="5"/>
  <c r="H1186" i="5"/>
  <c r="I1186" i="5"/>
  <c r="H1179" i="5"/>
  <c r="H1180" i="5"/>
  <c r="H1181" i="5"/>
  <c r="H1182" i="5"/>
  <c r="H1183" i="5"/>
  <c r="H1184" i="5"/>
  <c r="H1185" i="5"/>
  <c r="I1179" i="5"/>
  <c r="I1180" i="5"/>
  <c r="I1181" i="5"/>
  <c r="I1182" i="5"/>
  <c r="I1183" i="5"/>
  <c r="I1184" i="5"/>
  <c r="I1185" i="5"/>
  <c r="H1178" i="5"/>
  <c r="I1178" i="5"/>
  <c r="H1177" i="5"/>
  <c r="I1177" i="5"/>
  <c r="H1176" i="5"/>
  <c r="I1176" i="5"/>
  <c r="H1175" i="5"/>
  <c r="I1175" i="5"/>
  <c r="H1170" i="5"/>
  <c r="H1171" i="5"/>
  <c r="H1172" i="5"/>
  <c r="H1173" i="5"/>
  <c r="H1174" i="5"/>
  <c r="I1170" i="5"/>
  <c r="I1171" i="5"/>
  <c r="I1172" i="5"/>
  <c r="I1173" i="5"/>
  <c r="I1174" i="5"/>
  <c r="H1169" i="5"/>
  <c r="I1169" i="5"/>
  <c r="H1159" i="5"/>
  <c r="I1159" i="5"/>
  <c r="H1158" i="5"/>
  <c r="I1158" i="5"/>
  <c r="H1157" i="5"/>
  <c r="I1157" i="5"/>
  <c r="H1156" i="5"/>
  <c r="I1156" i="5"/>
  <c r="H1151" i="5"/>
  <c r="H1152" i="5"/>
  <c r="H1153" i="5"/>
  <c r="H1154" i="5"/>
  <c r="H1155" i="5"/>
  <c r="I1151" i="5"/>
  <c r="I1152" i="5"/>
  <c r="I1153" i="5"/>
  <c r="I1154" i="5"/>
  <c r="I1155" i="5"/>
  <c r="H1150" i="5"/>
  <c r="I1150" i="5"/>
  <c r="H1083" i="5"/>
  <c r="I1083" i="5"/>
  <c r="H1084" i="5"/>
  <c r="I1084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90" i="5"/>
  <c r="H91" i="5"/>
  <c r="H92" i="5"/>
  <c r="H93" i="5"/>
  <c r="H94" i="5"/>
  <c r="H95" i="5"/>
  <c r="H96" i="5"/>
  <c r="H104" i="5"/>
  <c r="H105" i="5"/>
  <c r="H106" i="5"/>
  <c r="H107" i="5"/>
  <c r="H108" i="5"/>
  <c r="H109" i="5"/>
  <c r="H110" i="5"/>
  <c r="H111" i="5"/>
  <c r="H112" i="5"/>
  <c r="H113" i="5"/>
  <c r="H117" i="5"/>
  <c r="H118" i="5"/>
  <c r="H119" i="5"/>
  <c r="H120" i="5"/>
  <c r="H121" i="5"/>
  <c r="H127" i="5"/>
  <c r="H128" i="5"/>
  <c r="H129" i="5"/>
  <c r="H130" i="5"/>
  <c r="H131" i="5"/>
  <c r="H132" i="5"/>
  <c r="H139" i="5"/>
  <c r="H140" i="5"/>
  <c r="H141" i="5"/>
  <c r="H142" i="5"/>
  <c r="H143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8" i="5"/>
  <c r="H249" i="5"/>
  <c r="H250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44" i="5"/>
  <c r="H345" i="5"/>
  <c r="H346" i="5"/>
  <c r="H347" i="5"/>
  <c r="H348" i="5"/>
  <c r="H349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65" i="5"/>
  <c r="H766" i="5"/>
  <c r="H767" i="5"/>
  <c r="H768" i="5"/>
  <c r="H769" i="5"/>
  <c r="H770" i="5"/>
  <c r="H771" i="5"/>
  <c r="H772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53" i="5"/>
  <c r="H954" i="5"/>
  <c r="H955" i="5"/>
  <c r="H956" i="5"/>
  <c r="H957" i="5"/>
  <c r="H958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8" i="5"/>
  <c r="H1049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I1141" i="5"/>
  <c r="I1119" i="5"/>
  <c r="I1102" i="5"/>
  <c r="I1106" i="5"/>
  <c r="I1129" i="5" l="1"/>
  <c r="I1125" i="5"/>
  <c r="I1140" i="5" l="1"/>
  <c r="I1139" i="5"/>
  <c r="I1138" i="5"/>
  <c r="I1124" i="5"/>
  <c r="I1134" i="5"/>
  <c r="I1135" i="5"/>
  <c r="I1136" i="5"/>
  <c r="I1137" i="5"/>
  <c r="I1133" i="5"/>
  <c r="I1132" i="5"/>
  <c r="I1131" i="5"/>
  <c r="I1130" i="5"/>
  <c r="I1128" i="5"/>
  <c r="I1127" i="5"/>
  <c r="I1126" i="5"/>
  <c r="I1123" i="5"/>
  <c r="I1122" i="5"/>
  <c r="I1121" i="5"/>
  <c r="I1093" i="5"/>
  <c r="I1092" i="5"/>
  <c r="I1120" i="5"/>
  <c r="I1118" i="5"/>
  <c r="I1117" i="5"/>
  <c r="I1116" i="5"/>
  <c r="I1115" i="5"/>
  <c r="I1114" i="5"/>
  <c r="I1113" i="5"/>
  <c r="I1112" i="5"/>
  <c r="I1107" i="5"/>
  <c r="I1105" i="5"/>
  <c r="I1104" i="5"/>
  <c r="I1103" i="5"/>
  <c r="I1101" i="5"/>
  <c r="I1100" i="5"/>
  <c r="I1099" i="5"/>
  <c r="I1098" i="5"/>
  <c r="I1097" i="5"/>
  <c r="I1096" i="5"/>
  <c r="I1095" i="5"/>
  <c r="I1094" i="5"/>
  <c r="I1091" i="5"/>
  <c r="I1090" i="5"/>
  <c r="I1089" i="5"/>
  <c r="I1088" i="5"/>
  <c r="I1087" i="5"/>
  <c r="I1086" i="5"/>
  <c r="I1085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55" i="5"/>
  <c r="I1064" i="5"/>
  <c r="I1063" i="5"/>
  <c r="I1057" i="5"/>
  <c r="I1058" i="5"/>
  <c r="I1062" i="5"/>
  <c r="I1061" i="5" l="1"/>
  <c r="I1060" i="5"/>
  <c r="I1053" i="5"/>
  <c r="I1054" i="5"/>
  <c r="I1056" i="5"/>
  <c r="I1059" i="5"/>
  <c r="I105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49" i="5"/>
  <c r="I1048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58" i="5"/>
  <c r="I957" i="5"/>
  <c r="I956" i="5"/>
  <c r="I955" i="5"/>
  <c r="I954" i="5"/>
  <c r="I953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72" i="5"/>
  <c r="I771" i="5"/>
  <c r="I770" i="5"/>
  <c r="I769" i="5"/>
  <c r="I768" i="5"/>
  <c r="I767" i="5"/>
  <c r="I766" i="5"/>
  <c r="I765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49" i="5"/>
  <c r="I348" i="5"/>
  <c r="I347" i="5"/>
  <c r="I346" i="5"/>
  <c r="I345" i="5"/>
  <c r="I344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0" i="5"/>
  <c r="I249" i="5"/>
  <c r="I24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3" i="5"/>
  <c r="I142" i="5"/>
  <c r="I141" i="5"/>
  <c r="I140" i="5"/>
  <c r="I139" i="5"/>
  <c r="I132" i="5"/>
  <c r="I131" i="5"/>
  <c r="I130" i="5"/>
  <c r="I129" i="5"/>
  <c r="I128" i="5"/>
  <c r="I127" i="5"/>
  <c r="I121" i="5"/>
  <c r="I120" i="5"/>
  <c r="I119" i="5"/>
  <c r="I118" i="5"/>
  <c r="I117" i="5"/>
  <c r="I113" i="5"/>
  <c r="I112" i="5"/>
  <c r="I111" i="5"/>
  <c r="I110" i="5"/>
  <c r="I109" i="5"/>
  <c r="I108" i="5"/>
  <c r="I107" i="5"/>
  <c r="I106" i="5"/>
  <c r="I105" i="5"/>
  <c r="I104" i="5"/>
  <c r="I96" i="5"/>
  <c r="I95" i="5"/>
  <c r="I94" i="5"/>
  <c r="I93" i="5"/>
  <c r="I92" i="5"/>
  <c r="I91" i="5"/>
  <c r="I90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<sst xmlns="http://schemas.openxmlformats.org/spreadsheetml/2006/main" count="32489" uniqueCount="19821">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</sst>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3" totalsRowShown="0" headerRowDxfId="26" dataDxfId="25" tableBorderDxfId="24">
  <autoFilter ref="A2:K192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3"/>
  <sheetViews>
    <sheetView tabSelected="1" zoomScale="106" zoomScaleNormal="100" workbookViewId="0">
      <pane ySplit="2" topLeftCell="A3" activePane="bottomLeft" state="frozen"/>
      <selection pane="bottomLeft" activeCell="A10" sqref="A10:A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0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1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7333</v>
      </c>
      <c r="L19" s="70">
        <f>IF(COUNTIF($E$3:E19,E19)=1,K19,"")</f>
        <v>7333</v>
      </c>
    </row>
    <row r="20" spans="1:12">
      <c r="A20" s="18" t="s">
        <v>33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7333</v>
      </c>
      <c r="L20" s="70" t="str">
        <f>IF(COUNTIF($E$3:E20,E20)=1,K20,"")</f>
        <v/>
      </c>
    </row>
    <row r="21" spans="1:12">
      <c r="A21" s="18" t="s">
        <v>34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43</v>
      </c>
      <c r="H21" s="25" t="str">
        <f t="shared" si="0"/>
        <v>GT101</v>
      </c>
      <c r="I21" s="25" t="str">
        <f t="shared" si="1"/>
        <v>Non-M</v>
      </c>
      <c r="J21" s="25"/>
      <c r="K21" s="26">
        <v>7333</v>
      </c>
      <c r="L21" s="70" t="str">
        <f>IF(COUNTIF($E$3:E21,E21)=1,K21,"")</f>
        <v/>
      </c>
    </row>
    <row r="22" spans="1:12">
      <c r="A22" s="18" t="s">
        <v>35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7333</v>
      </c>
      <c r="L22" s="70" t="str">
        <f>IF(COUNTIF($E$3:E22,E22)=1,K22,"")</f>
        <v/>
      </c>
    </row>
    <row r="23" spans="1:12">
      <c r="A23" s="18" t="s">
        <v>36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44</v>
      </c>
      <c r="H23" s="25" t="str">
        <f t="shared" si="0"/>
        <v>HD701</v>
      </c>
      <c r="I23" s="25" t="str">
        <f t="shared" si="1"/>
        <v>Non-M</v>
      </c>
      <c r="J23" s="25"/>
      <c r="K23" s="26">
        <v>7333</v>
      </c>
      <c r="L23" s="70" t="str">
        <f>IF(COUNTIF($E$3:E23,E23)=1,K23,"")</f>
        <v/>
      </c>
    </row>
    <row r="24" spans="1:12">
      <c r="A24" s="18" t="s">
        <v>37</v>
      </c>
      <c r="B24" s="19" t="s">
        <v>13</v>
      </c>
      <c r="C24" s="20" t="s">
        <v>14</v>
      </c>
      <c r="D24" s="20"/>
      <c r="E24" s="19" t="s">
        <v>45</v>
      </c>
      <c r="F24" s="21"/>
      <c r="G24" s="20" t="s">
        <v>46</v>
      </c>
      <c r="H24" s="25" t="str">
        <f t="shared" si="0"/>
        <v>ZP201</v>
      </c>
      <c r="I24" s="25" t="str">
        <f t="shared" si="1"/>
        <v>M</v>
      </c>
      <c r="J24" s="25"/>
      <c r="K24" s="26"/>
      <c r="L24" s="70">
        <f>IF(COUNTIF($E$3:E24,E24)=1,K24,"")</f>
        <v>0</v>
      </c>
    </row>
    <row r="25" spans="1:12">
      <c r="A25" s="18" t="s">
        <v>38</v>
      </c>
      <c r="B25" s="19" t="s">
        <v>13</v>
      </c>
      <c r="C25" s="20" t="s">
        <v>14</v>
      </c>
      <c r="D25" s="20"/>
      <c r="E25" s="19" t="s">
        <v>45</v>
      </c>
      <c r="F25" s="21"/>
      <c r="G25" s="20" t="s">
        <v>47</v>
      </c>
      <c r="H25" s="25" t="str">
        <f t="shared" si="0"/>
        <v>PK209</v>
      </c>
      <c r="I25" s="25" t="str">
        <f t="shared" si="1"/>
        <v>M</v>
      </c>
      <c r="J25" s="25"/>
      <c r="K25" s="26"/>
      <c r="L25" s="70" t="str">
        <f>IF(COUNTIF($E$3:E25,E25)=1,K25,"")</f>
        <v/>
      </c>
    </row>
    <row r="26" spans="1:12">
      <c r="A26" s="18" t="s">
        <v>39</v>
      </c>
      <c r="B26" s="19" t="s">
        <v>13</v>
      </c>
      <c r="C26" s="20" t="s">
        <v>14</v>
      </c>
      <c r="D26" s="20"/>
      <c r="E26" s="19" t="s">
        <v>45</v>
      </c>
      <c r="F26" s="21"/>
      <c r="G26" s="20" t="s">
        <v>48</v>
      </c>
      <c r="H26" s="25" t="str">
        <f t="shared" si="0"/>
        <v>HM208</v>
      </c>
      <c r="I26" s="25" t="str">
        <f t="shared" si="1"/>
        <v>Non-M</v>
      </c>
      <c r="J26" s="25"/>
      <c r="K26" s="26"/>
      <c r="L26" s="70" t="str">
        <f>IF(COUNTIF($E$3:E26,E26)=1,K26,"")</f>
        <v/>
      </c>
    </row>
    <row r="27" spans="1:12">
      <c r="A27" s="18" t="s">
        <v>40</v>
      </c>
      <c r="B27" s="19" t="s">
        <v>13</v>
      </c>
      <c r="C27" s="20" t="s">
        <v>14</v>
      </c>
      <c r="D27" s="20"/>
      <c r="E27" s="19" t="s">
        <v>45</v>
      </c>
      <c r="F27" s="21"/>
      <c r="G27" s="20" t="s">
        <v>49</v>
      </c>
      <c r="H27" s="25" t="str">
        <f t="shared" si="0"/>
        <v>HM214</v>
      </c>
      <c r="I27" s="25" t="str">
        <f t="shared" si="1"/>
        <v>Non-M</v>
      </c>
      <c r="J27" s="25"/>
      <c r="K27" s="26"/>
      <c r="L27" s="70" t="str">
        <f>IF(COUNTIF($E$3:E27,E27)=1,K27,"")</f>
        <v/>
      </c>
    </row>
    <row r="28" spans="1:12">
      <c r="A28" s="18" t="s">
        <v>50</v>
      </c>
      <c r="B28" s="19" t="s">
        <v>13</v>
      </c>
      <c r="C28" s="20" t="s">
        <v>14</v>
      </c>
      <c r="D28" s="20"/>
      <c r="E28" s="19" t="s">
        <v>45</v>
      </c>
      <c r="F28" s="21"/>
      <c r="G28" s="20" t="s">
        <v>51</v>
      </c>
      <c r="H28" s="25" t="str">
        <f t="shared" si="0"/>
        <v>HM311</v>
      </c>
      <c r="I28" s="25" t="str">
        <f t="shared" si="1"/>
        <v>Non-M</v>
      </c>
      <c r="J28" s="25"/>
      <c r="K28" s="26"/>
      <c r="L28" s="70" t="str">
        <f>IF(COUNTIF($E$3:E28,E28)=1,K28,"")</f>
        <v/>
      </c>
    </row>
    <row r="29" spans="1:12">
      <c r="A29" s="18" t="s">
        <v>52</v>
      </c>
      <c r="B29" s="19" t="s">
        <v>13</v>
      </c>
      <c r="C29" s="20" t="s">
        <v>14</v>
      </c>
      <c r="D29" s="20"/>
      <c r="E29" s="19" t="s">
        <v>45</v>
      </c>
      <c r="F29" s="21"/>
      <c r="G29" s="20" t="s">
        <v>26</v>
      </c>
      <c r="H29" s="25" t="str">
        <f t="shared" si="0"/>
        <v>HD106</v>
      </c>
      <c r="I29" s="25" t="str">
        <f t="shared" si="1"/>
        <v>Non-M</v>
      </c>
      <c r="J29" s="25"/>
      <c r="K29" s="26"/>
      <c r="L29" s="70" t="str">
        <f>IF(COUNTIF($E$3:E29,E29)=1,K29,"")</f>
        <v/>
      </c>
    </row>
    <row r="30" spans="1:12">
      <c r="A30" s="18" t="s">
        <v>53</v>
      </c>
      <c r="B30" s="19" t="s">
        <v>13</v>
      </c>
      <c r="C30" s="20" t="s">
        <v>14</v>
      </c>
      <c r="D30" s="20"/>
      <c r="E30" s="19" t="s">
        <v>45</v>
      </c>
      <c r="F30" s="21"/>
      <c r="G30" s="20" t="s">
        <v>30</v>
      </c>
      <c r="H30" s="25" t="str">
        <f t="shared" si="0"/>
        <v>NK506</v>
      </c>
      <c r="I30" s="25" t="str">
        <f t="shared" si="1"/>
        <v>Non-M</v>
      </c>
      <c r="J30" s="25"/>
      <c r="K30" s="26"/>
      <c r="L30" s="70" t="str">
        <f>IF(COUNTIF($E$3:E30,E30)=1,K30,"")</f>
        <v/>
      </c>
    </row>
    <row r="31" spans="1:12">
      <c r="A31" s="18" t="s">
        <v>54</v>
      </c>
      <c r="B31" s="19" t="s">
        <v>13</v>
      </c>
      <c r="C31" s="20" t="s">
        <v>14</v>
      </c>
      <c r="D31" s="20"/>
      <c r="E31" s="19" t="s">
        <v>45</v>
      </c>
      <c r="F31" s="21"/>
      <c r="G31" s="20" t="s">
        <v>28</v>
      </c>
      <c r="H31" s="25" t="str">
        <f t="shared" si="0"/>
        <v>HM802</v>
      </c>
      <c r="I31" s="25" t="str">
        <f t="shared" si="1"/>
        <v>Non-M</v>
      </c>
      <c r="J31" s="25"/>
      <c r="K31" s="26"/>
      <c r="L31" s="70" t="str">
        <f>IF(COUNTIF($E$3:E31,E31)=1,K31,"")</f>
        <v/>
      </c>
    </row>
    <row r="32" spans="1:12">
      <c r="A32" s="18" t="s">
        <v>55</v>
      </c>
      <c r="B32" s="19" t="s">
        <v>13</v>
      </c>
      <c r="C32" s="20" t="s">
        <v>14</v>
      </c>
      <c r="D32" s="20"/>
      <c r="E32" s="19" t="s">
        <v>45</v>
      </c>
      <c r="F32" s="21"/>
      <c r="G32" s="20" t="s">
        <v>56</v>
      </c>
      <c r="H32" s="25" t="str">
        <f t="shared" si="0"/>
        <v>HD602</v>
      </c>
      <c r="I32" s="25" t="str">
        <f t="shared" si="1"/>
        <v>Non-M</v>
      </c>
      <c r="J32" s="25"/>
      <c r="K32" s="26"/>
      <c r="L32" s="70" t="str">
        <f>IF(COUNTIF($E$3:E32,E32)=1,K32,"")</f>
        <v/>
      </c>
    </row>
    <row r="33" spans="1:12">
      <c r="A33" s="18" t="s">
        <v>57</v>
      </c>
      <c r="B33" s="19" t="s">
        <v>13</v>
      </c>
      <c r="C33" s="20" t="s">
        <v>58</v>
      </c>
      <c r="D33" s="20"/>
      <c r="E33" s="19" t="s">
        <v>59</v>
      </c>
      <c r="F33" s="21"/>
      <c r="G33" s="20" t="s">
        <v>60</v>
      </c>
      <c r="H33" s="25" t="str">
        <f t="shared" si="0"/>
        <v>WB309</v>
      </c>
      <c r="I33" s="25" t="str">
        <f t="shared" si="1"/>
        <v>M</v>
      </c>
      <c r="J33" s="25"/>
      <c r="K33" s="26">
        <v>54</v>
      </c>
      <c r="L33" s="70">
        <f>IF(COUNTIF($E$3:E33,E33)=1,K33,"")</f>
        <v>54</v>
      </c>
    </row>
    <row r="34" spans="1:12">
      <c r="A34" s="18" t="s">
        <v>61</v>
      </c>
      <c r="B34" s="19" t="s">
        <v>13</v>
      </c>
      <c r="C34" s="20" t="s">
        <v>58</v>
      </c>
      <c r="D34" s="20"/>
      <c r="E34" s="19" t="s">
        <v>59</v>
      </c>
      <c r="F34" s="21"/>
      <c r="G34" s="20" t="s">
        <v>62</v>
      </c>
      <c r="H34" s="25" t="str">
        <f t="shared" si="0"/>
        <v>DC101</v>
      </c>
      <c r="I34" s="25" t="str">
        <f t="shared" si="1"/>
        <v>Non-M</v>
      </c>
      <c r="J34" s="25"/>
      <c r="K34" s="26">
        <v>54</v>
      </c>
      <c r="L34" s="70" t="str">
        <f>IF(COUNTIF($E$3:E34,E34)=1,K34,"")</f>
        <v/>
      </c>
    </row>
    <row r="35" spans="1:12">
      <c r="A35" s="18" t="s">
        <v>63</v>
      </c>
      <c r="B35" s="19" t="s">
        <v>13</v>
      </c>
      <c r="C35" s="20" t="s">
        <v>58</v>
      </c>
      <c r="D35" s="20"/>
      <c r="E35" s="19" t="s">
        <v>59</v>
      </c>
      <c r="F35" s="21"/>
      <c r="G35" s="20" t="s">
        <v>64</v>
      </c>
      <c r="H35" s="25" t="str">
        <f t="shared" si="0"/>
        <v>ST104</v>
      </c>
      <c r="I35" s="25" t="str">
        <f t="shared" si="1"/>
        <v>M</v>
      </c>
      <c r="J35" s="25"/>
      <c r="K35" s="26">
        <v>54</v>
      </c>
      <c r="L35" s="70" t="str">
        <f>IF(COUNTIF($E$3:E35,E35)=1,K35,"")</f>
        <v/>
      </c>
    </row>
    <row r="36" spans="1:12">
      <c r="A36" s="18" t="s">
        <v>65</v>
      </c>
      <c r="B36" s="19" t="s">
        <v>13</v>
      </c>
      <c r="C36" s="20" t="s">
        <v>58</v>
      </c>
      <c r="D36" s="20"/>
      <c r="E36" s="19" t="s">
        <v>59</v>
      </c>
      <c r="F36" s="21"/>
      <c r="G36" s="20" t="s">
        <v>66</v>
      </c>
      <c r="H36" s="25" t="str">
        <f t="shared" si="0"/>
        <v>DC202</v>
      </c>
      <c r="I36" s="25" t="str">
        <f t="shared" si="1"/>
        <v>M</v>
      </c>
      <c r="J36" s="25"/>
      <c r="K36" s="26">
        <v>54</v>
      </c>
      <c r="L36" s="70" t="str">
        <f>IF(COUNTIF($E$3:E36,E36)=1,K36,"")</f>
        <v/>
      </c>
    </row>
    <row r="37" spans="1:12">
      <c r="A37" s="18" t="s">
        <v>67</v>
      </c>
      <c r="B37" s="19" t="s">
        <v>13</v>
      </c>
      <c r="C37" s="20" t="s">
        <v>58</v>
      </c>
      <c r="D37" s="20"/>
      <c r="E37" s="19" t="s">
        <v>59</v>
      </c>
      <c r="F37" s="21"/>
      <c r="G37" s="20" t="s">
        <v>68</v>
      </c>
      <c r="H37" s="25" t="str">
        <f t="shared" si="0"/>
        <v>PK217</v>
      </c>
      <c r="I37" s="25" t="str">
        <f t="shared" si="1"/>
        <v>Non-M</v>
      </c>
      <c r="J37" s="25"/>
      <c r="K37" s="26">
        <v>54</v>
      </c>
      <c r="L37" s="70" t="str">
        <f>IF(COUNTIF($E$3:E37,E37)=1,K37,"")</f>
        <v/>
      </c>
    </row>
    <row r="38" spans="1:12">
      <c r="A38" s="18" t="s">
        <v>69</v>
      </c>
      <c r="B38" s="19" t="s">
        <v>13</v>
      </c>
      <c r="C38" s="20" t="s">
        <v>58</v>
      </c>
      <c r="D38" s="20"/>
      <c r="E38" s="19" t="s">
        <v>59</v>
      </c>
      <c r="F38" s="21"/>
      <c r="G38" s="20" t="s">
        <v>70</v>
      </c>
      <c r="H38" s="25" t="str">
        <f t="shared" si="0"/>
        <v>PB214</v>
      </c>
      <c r="I38" s="25" t="str">
        <f t="shared" si="1"/>
        <v>M</v>
      </c>
      <c r="J38" s="25"/>
      <c r="K38" s="26">
        <v>54</v>
      </c>
      <c r="L38" s="70" t="str">
        <f>IF(COUNTIF($E$3:E38,E38)=1,K38,"")</f>
        <v/>
      </c>
    </row>
    <row r="39" spans="1:12">
      <c r="A39" s="18" t="s">
        <v>71</v>
      </c>
      <c r="B39" s="19" t="s">
        <v>13</v>
      </c>
      <c r="C39" s="20" t="s">
        <v>58</v>
      </c>
      <c r="D39" s="20"/>
      <c r="E39" s="19" t="s">
        <v>59</v>
      </c>
      <c r="F39" s="21"/>
      <c r="G39" s="20" t="s">
        <v>72</v>
      </c>
      <c r="H39" s="25" t="str">
        <f t="shared" si="0"/>
        <v>HM500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73</v>
      </c>
      <c r="B40" s="19" t="s">
        <v>13</v>
      </c>
      <c r="C40" s="20" t="s">
        <v>58</v>
      </c>
      <c r="D40" s="20"/>
      <c r="E40" s="19" t="s">
        <v>59</v>
      </c>
      <c r="F40" s="21"/>
      <c r="G40" s="20" t="s">
        <v>74</v>
      </c>
      <c r="H40" s="25" t="str">
        <f t="shared" si="0"/>
        <v>DC400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75</v>
      </c>
      <c r="B41" s="19" t="s">
        <v>13</v>
      </c>
      <c r="C41" s="20" t="s">
        <v>58</v>
      </c>
      <c r="D41" s="20"/>
      <c r="E41" s="19" t="s">
        <v>76</v>
      </c>
      <c r="F41" s="21"/>
      <c r="G41" s="20" t="s">
        <v>77</v>
      </c>
      <c r="H41" s="25" t="str">
        <f t="shared" si="0"/>
        <v>CL413</v>
      </c>
      <c r="I41" s="25" t="str">
        <f t="shared" si="1"/>
        <v>M</v>
      </c>
      <c r="J41" s="25"/>
      <c r="K41" s="26">
        <v>499</v>
      </c>
      <c r="L41" s="70">
        <f>IF(COUNTIF($E$3:E41,E41)=1,K41,"")</f>
        <v>499</v>
      </c>
    </row>
    <row r="42" spans="1:12">
      <c r="A42" s="18" t="s">
        <v>78</v>
      </c>
      <c r="B42" s="19" t="s">
        <v>13</v>
      </c>
      <c r="C42" s="20" t="s">
        <v>58</v>
      </c>
      <c r="D42" s="20"/>
      <c r="E42" s="19" t="s">
        <v>76</v>
      </c>
      <c r="F42" s="21"/>
      <c r="G42" s="20" t="s">
        <v>79</v>
      </c>
      <c r="H42" s="25" t="str">
        <f t="shared" si="0"/>
        <v>ZP105</v>
      </c>
      <c r="I42" s="25" t="str">
        <f t="shared" si="1"/>
        <v>M</v>
      </c>
      <c r="J42" s="25"/>
      <c r="K42" s="26">
        <v>499</v>
      </c>
      <c r="L42" s="70" t="str">
        <f>IF(COUNTIF($E$3:E42,E42)=1,K42,"")</f>
        <v/>
      </c>
    </row>
    <row r="43" spans="1:12">
      <c r="A43" s="18" t="s">
        <v>80</v>
      </c>
      <c r="B43" s="19" t="s">
        <v>13</v>
      </c>
      <c r="C43" s="20" t="s">
        <v>58</v>
      </c>
      <c r="D43" s="20"/>
      <c r="E43" s="19" t="s">
        <v>76</v>
      </c>
      <c r="F43" s="21"/>
      <c r="G43" s="20" t="s">
        <v>81</v>
      </c>
      <c r="H43" s="25" t="str">
        <f t="shared" si="0"/>
        <v>PK100</v>
      </c>
      <c r="I43" s="25" t="str">
        <f t="shared" si="1"/>
        <v>M</v>
      </c>
      <c r="J43" s="25"/>
      <c r="K43" s="26">
        <v>499</v>
      </c>
      <c r="L43" s="70" t="str">
        <f>IF(COUNTIF($E$3:E43,E43)=1,K43,"")</f>
        <v/>
      </c>
    </row>
    <row r="44" spans="1:12">
      <c r="A44" s="18" t="s">
        <v>82</v>
      </c>
      <c r="B44" s="19" t="s">
        <v>13</v>
      </c>
      <c r="C44" s="20" t="s">
        <v>58</v>
      </c>
      <c r="D44" s="20"/>
      <c r="E44" s="19" t="s">
        <v>76</v>
      </c>
      <c r="F44" s="21"/>
      <c r="G44" s="20" t="s">
        <v>83</v>
      </c>
      <c r="H44" s="25" t="str">
        <f t="shared" si="0"/>
        <v>PB104</v>
      </c>
      <c r="I44" s="25" t="str">
        <f t="shared" si="1"/>
        <v>Non-M</v>
      </c>
      <c r="J44" s="25"/>
      <c r="K44" s="26">
        <v>499</v>
      </c>
      <c r="L44" s="70" t="str">
        <f>IF(COUNTIF($E$3:E44,E44)=1,K44,"")</f>
        <v/>
      </c>
    </row>
    <row r="45" spans="1:12">
      <c r="A45" s="18" t="s">
        <v>84</v>
      </c>
      <c r="B45" s="19" t="s">
        <v>13</v>
      </c>
      <c r="C45" s="20" t="s">
        <v>58</v>
      </c>
      <c r="D45" s="20"/>
      <c r="E45" s="19" t="s">
        <v>76</v>
      </c>
      <c r="F45" s="21"/>
      <c r="G45" s="20" t="s">
        <v>85</v>
      </c>
      <c r="H45" s="25" t="str">
        <f t="shared" si="0"/>
        <v>HM601</v>
      </c>
      <c r="I45" s="25" t="str">
        <f t="shared" si="1"/>
        <v>M</v>
      </c>
      <c r="J45" s="25"/>
      <c r="K45" s="26">
        <v>499</v>
      </c>
      <c r="L45" s="70" t="str">
        <f>IF(COUNTIF($E$3:E45,E45)=1,K45,"")</f>
        <v/>
      </c>
    </row>
    <row r="46" spans="1:12">
      <c r="A46" s="18" t="s">
        <v>86</v>
      </c>
      <c r="B46" s="19" t="s">
        <v>13</v>
      </c>
      <c r="C46" s="20" t="s">
        <v>58</v>
      </c>
      <c r="D46" s="20"/>
      <c r="E46" s="19" t="s">
        <v>76</v>
      </c>
      <c r="F46" s="21"/>
      <c r="G46" s="20" t="s">
        <v>87</v>
      </c>
      <c r="H46" s="25" t="str">
        <f t="shared" si="0"/>
        <v>HM310</v>
      </c>
      <c r="I46" s="25" t="str">
        <f t="shared" si="1"/>
        <v>M</v>
      </c>
      <c r="J46" s="25"/>
      <c r="K46" s="26">
        <v>499</v>
      </c>
      <c r="L46" s="70" t="str">
        <f>IF(COUNTIF($E$3:E46,E46)=1,K46,"")</f>
        <v/>
      </c>
    </row>
    <row r="47" spans="1:12">
      <c r="A47" s="18" t="s">
        <v>88</v>
      </c>
      <c r="B47" s="19" t="s">
        <v>13</v>
      </c>
      <c r="C47" s="20" t="s">
        <v>58</v>
      </c>
      <c r="D47" s="20"/>
      <c r="E47" s="19" t="s">
        <v>76</v>
      </c>
      <c r="F47" s="21"/>
      <c r="G47" s="20" t="s">
        <v>89</v>
      </c>
      <c r="H47" s="25" t="str">
        <f t="shared" si="0"/>
        <v>DC201</v>
      </c>
      <c r="I47" s="25" t="str">
        <f t="shared" si="1"/>
        <v>Non-M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90</v>
      </c>
      <c r="B48" s="19" t="s">
        <v>13</v>
      </c>
      <c r="C48" s="20" t="s">
        <v>58</v>
      </c>
      <c r="D48" s="20"/>
      <c r="E48" s="19" t="s">
        <v>91</v>
      </c>
      <c r="F48" s="21"/>
      <c r="G48" s="20" t="s">
        <v>60</v>
      </c>
      <c r="H48" s="25" t="str">
        <f t="shared" si="0"/>
        <v>WB309</v>
      </c>
      <c r="I48" s="25" t="str">
        <f t="shared" si="1"/>
        <v>M</v>
      </c>
      <c r="J48" s="25"/>
      <c r="K48" s="26">
        <v>1305</v>
      </c>
      <c r="L48" s="70">
        <f>IF(COUNTIF($E$3:E48,E48)=1,K48,"")</f>
        <v>1305</v>
      </c>
    </row>
    <row r="49" spans="1:12">
      <c r="A49" s="18" t="s">
        <v>92</v>
      </c>
      <c r="B49" s="19" t="s">
        <v>13</v>
      </c>
      <c r="C49" s="20" t="s">
        <v>58</v>
      </c>
      <c r="D49" s="20"/>
      <c r="E49" s="19" t="s">
        <v>91</v>
      </c>
      <c r="F49" s="21"/>
      <c r="G49" s="20" t="s">
        <v>62</v>
      </c>
      <c r="H49" s="25" t="str">
        <f t="shared" si="0"/>
        <v>DC101</v>
      </c>
      <c r="I49" s="25" t="str">
        <f t="shared" si="1"/>
        <v>Non-M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93</v>
      </c>
      <c r="B50" s="19" t="s">
        <v>13</v>
      </c>
      <c r="C50" s="20" t="s">
        <v>58</v>
      </c>
      <c r="D50" s="20"/>
      <c r="E50" s="19" t="s">
        <v>91</v>
      </c>
      <c r="F50" s="21"/>
      <c r="G50" s="20" t="s">
        <v>64</v>
      </c>
      <c r="H50" s="25" t="str">
        <f t="shared" si="0"/>
        <v>ST104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94</v>
      </c>
      <c r="B51" s="19" t="s">
        <v>13</v>
      </c>
      <c r="C51" s="20" t="s">
        <v>58</v>
      </c>
      <c r="D51" s="20"/>
      <c r="E51" s="19" t="s">
        <v>91</v>
      </c>
      <c r="F51" s="21"/>
      <c r="G51" s="20" t="s">
        <v>95</v>
      </c>
      <c r="H51" s="25" t="str">
        <f t="shared" si="0"/>
        <v>DC202</v>
      </c>
      <c r="I51" s="25" t="str">
        <f t="shared" si="1"/>
        <v>Non-M</v>
      </c>
      <c r="J51" s="25"/>
      <c r="K51" s="26">
        <v>1305</v>
      </c>
      <c r="L51" s="70" t="str">
        <f>IF(COUNTIF($E$3:E51,E51)=1,K51,"")</f>
        <v/>
      </c>
    </row>
    <row r="52" spans="1:12">
      <c r="A52" s="18" t="s">
        <v>96</v>
      </c>
      <c r="B52" s="19" t="s">
        <v>13</v>
      </c>
      <c r="C52" s="20" t="s">
        <v>58</v>
      </c>
      <c r="D52" s="20"/>
      <c r="E52" s="19" t="s">
        <v>91</v>
      </c>
      <c r="F52" s="21"/>
      <c r="G52" s="20" t="s">
        <v>97</v>
      </c>
      <c r="H52" s="25" t="str">
        <f t="shared" si="0"/>
        <v>DC300</v>
      </c>
      <c r="I52" s="25" t="str">
        <f t="shared" si="1"/>
        <v>Non-M</v>
      </c>
      <c r="J52" s="25"/>
      <c r="K52" s="26">
        <v>1305</v>
      </c>
      <c r="L52" s="70" t="str">
        <f>IF(COUNTIF($E$3:E52,E52)=1,K52,"")</f>
        <v/>
      </c>
    </row>
    <row r="53" spans="1:12">
      <c r="A53" s="18" t="s">
        <v>98</v>
      </c>
      <c r="B53" s="19" t="s">
        <v>13</v>
      </c>
      <c r="C53" s="20" t="s">
        <v>58</v>
      </c>
      <c r="D53" s="20"/>
      <c r="E53" s="19" t="s">
        <v>91</v>
      </c>
      <c r="F53" s="21"/>
      <c r="G53" s="20" t="s">
        <v>74</v>
      </c>
      <c r="H53" s="25" t="str">
        <f t="shared" si="0"/>
        <v>DC400</v>
      </c>
      <c r="I53" s="25" t="str">
        <f t="shared" si="1"/>
        <v>M</v>
      </c>
      <c r="J53" s="25"/>
      <c r="K53" s="26">
        <v>1305</v>
      </c>
      <c r="L53" s="70" t="str">
        <f>IF(COUNTIF($E$3:E53,E53)=1,K53,"")</f>
        <v/>
      </c>
    </row>
    <row r="54" spans="1:12">
      <c r="A54" s="18" t="s">
        <v>99</v>
      </c>
      <c r="B54" s="19" t="s">
        <v>13</v>
      </c>
      <c r="C54" s="20" t="s">
        <v>58</v>
      </c>
      <c r="D54" s="20"/>
      <c r="E54" s="19" t="s">
        <v>91</v>
      </c>
      <c r="F54" s="21"/>
      <c r="G54" s="20" t="s">
        <v>100</v>
      </c>
      <c r="H54" s="25" t="str">
        <f t="shared" si="0"/>
        <v>PK201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101</v>
      </c>
      <c r="B55" s="19" t="s">
        <v>13</v>
      </c>
      <c r="C55" s="20" t="s">
        <v>58</v>
      </c>
      <c r="D55" s="20"/>
      <c r="E55" s="19" t="s">
        <v>91</v>
      </c>
      <c r="F55" s="21"/>
      <c r="G55" s="20" t="s">
        <v>102</v>
      </c>
      <c r="H55" s="25" t="str">
        <f t="shared" si="0"/>
        <v>PK103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103</v>
      </c>
      <c r="B56" s="19" t="s">
        <v>13</v>
      </c>
      <c r="C56" s="20" t="s">
        <v>58</v>
      </c>
      <c r="D56" s="20"/>
      <c r="E56" s="19" t="s">
        <v>91</v>
      </c>
      <c r="F56" s="21"/>
      <c r="G56" s="20" t="s">
        <v>104</v>
      </c>
      <c r="H56" s="25" t="str">
        <f t="shared" si="0"/>
        <v>HM801</v>
      </c>
      <c r="I56" s="25" t="str">
        <f t="shared" si="1"/>
        <v>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105</v>
      </c>
      <c r="B57" s="19" t="s">
        <v>13</v>
      </c>
      <c r="C57" s="20" t="s">
        <v>58</v>
      </c>
      <c r="D57" s="20"/>
      <c r="E57" s="19" t="s">
        <v>91</v>
      </c>
      <c r="F57" s="21"/>
      <c r="G57" s="20" t="s">
        <v>106</v>
      </c>
      <c r="H57" s="25" t="str">
        <f t="shared" si="0"/>
        <v>HM311</v>
      </c>
      <c r="I57" s="25" t="str">
        <f t="shared" si="1"/>
        <v>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107</v>
      </c>
      <c r="B58" s="19" t="s">
        <v>13</v>
      </c>
      <c r="C58" s="20" t="s">
        <v>58</v>
      </c>
      <c r="D58" s="20"/>
      <c r="E58" s="19" t="s">
        <v>91</v>
      </c>
      <c r="F58" s="21"/>
      <c r="G58" s="20" t="s">
        <v>108</v>
      </c>
      <c r="H58" s="25" t="str">
        <f t="shared" si="0"/>
        <v>HM300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109</v>
      </c>
      <c r="B59" s="19" t="s">
        <v>13</v>
      </c>
      <c r="C59" s="20" t="s">
        <v>58</v>
      </c>
      <c r="D59" s="20"/>
      <c r="E59" s="19" t="s">
        <v>110</v>
      </c>
      <c r="F59" s="21"/>
      <c r="G59" s="20" t="s">
        <v>111</v>
      </c>
      <c r="H59" s="25" t="str">
        <f t="shared" si="0"/>
        <v>CL201</v>
      </c>
      <c r="I59" s="25" t="str">
        <f t="shared" si="1"/>
        <v>M</v>
      </c>
      <c r="J59" s="25"/>
      <c r="K59" s="26">
        <v>340</v>
      </c>
      <c r="L59" s="70">
        <f>IF(COUNTIF($E$3:E59,E59)=1,K59,"")</f>
        <v>340</v>
      </c>
    </row>
    <row r="60" spans="1:12">
      <c r="A60" s="18" t="s">
        <v>112</v>
      </c>
      <c r="B60" s="19" t="s">
        <v>13</v>
      </c>
      <c r="C60" s="20" t="s">
        <v>58</v>
      </c>
      <c r="D60" s="20"/>
      <c r="E60" s="19" t="s">
        <v>110</v>
      </c>
      <c r="F60" s="21"/>
      <c r="G60" s="20" t="s">
        <v>113</v>
      </c>
      <c r="H60" s="25" t="str">
        <f t="shared" si="0"/>
        <v>PW107</v>
      </c>
      <c r="I60" s="25" t="str">
        <f t="shared" si="1"/>
        <v>Non-M</v>
      </c>
      <c r="J60" s="25"/>
      <c r="K60" s="26">
        <v>340</v>
      </c>
      <c r="L60" s="70" t="str">
        <f>IF(COUNTIF($E$3:E60,E60)=1,K60,"")</f>
        <v/>
      </c>
    </row>
    <row r="61" spans="1:12">
      <c r="A61" s="18" t="s">
        <v>114</v>
      </c>
      <c r="B61" s="19" t="s">
        <v>13</v>
      </c>
      <c r="C61" s="20" t="s">
        <v>58</v>
      </c>
      <c r="D61" s="20"/>
      <c r="E61" s="19" t="s">
        <v>110</v>
      </c>
      <c r="F61" s="21"/>
      <c r="G61" s="20" t="s">
        <v>115</v>
      </c>
      <c r="H61" s="25" t="str">
        <f t="shared" si="0"/>
        <v>HM203</v>
      </c>
      <c r="I61" s="25" t="str">
        <f t="shared" si="1"/>
        <v>M</v>
      </c>
      <c r="J61" s="25"/>
      <c r="K61" s="26">
        <v>340</v>
      </c>
      <c r="L61" s="70" t="str">
        <f>IF(COUNTIF($E$3:E61,E61)=1,K61,"")</f>
        <v/>
      </c>
    </row>
    <row r="62" spans="1:12">
      <c r="A62" s="18" t="s">
        <v>116</v>
      </c>
      <c r="B62" s="19" t="s">
        <v>13</v>
      </c>
      <c r="C62" s="20" t="s">
        <v>58</v>
      </c>
      <c r="D62" s="20"/>
      <c r="E62" s="19" t="s">
        <v>110</v>
      </c>
      <c r="F62" s="21"/>
      <c r="G62" s="20" t="s">
        <v>108</v>
      </c>
      <c r="H62" s="25" t="str">
        <f t="shared" si="0"/>
        <v>HM300</v>
      </c>
      <c r="I62" s="25" t="str">
        <f t="shared" si="1"/>
        <v>M</v>
      </c>
      <c r="J62" s="25"/>
      <c r="K62" s="26">
        <v>340</v>
      </c>
      <c r="L62" s="70" t="str">
        <f>IF(COUNTIF($E$3:E62,E62)=1,K62,"")</f>
        <v/>
      </c>
    </row>
    <row r="63" spans="1:12">
      <c r="A63" s="18" t="s">
        <v>117</v>
      </c>
      <c r="B63" s="19" t="s">
        <v>13</v>
      </c>
      <c r="C63" s="20" t="s">
        <v>58</v>
      </c>
      <c r="D63" s="20"/>
      <c r="E63" s="19" t="s">
        <v>110</v>
      </c>
      <c r="F63" s="21"/>
      <c r="G63" s="20" t="s">
        <v>104</v>
      </c>
      <c r="H63" s="25" t="str">
        <f t="shared" si="0"/>
        <v>HM801</v>
      </c>
      <c r="I63" s="25" t="str">
        <f t="shared" si="1"/>
        <v>M</v>
      </c>
      <c r="J63" s="25"/>
      <c r="K63" s="26">
        <v>340</v>
      </c>
      <c r="L63" s="70" t="str">
        <f>IF(COUNTIF($E$3:E63,E63)=1,K63,"")</f>
        <v/>
      </c>
    </row>
    <row r="64" spans="1:12">
      <c r="A64" s="18" t="s">
        <v>118</v>
      </c>
      <c r="B64" s="19" t="s">
        <v>13</v>
      </c>
      <c r="C64" s="20" t="s">
        <v>58</v>
      </c>
      <c r="D64" s="20"/>
      <c r="E64" s="19" t="s">
        <v>110</v>
      </c>
      <c r="F64" s="21"/>
      <c r="G64" s="20" t="s">
        <v>119</v>
      </c>
      <c r="H64" s="25" t="str">
        <f t="shared" si="0"/>
        <v>JS117</v>
      </c>
      <c r="I64" s="25" t="str">
        <f t="shared" si="1"/>
        <v>M</v>
      </c>
      <c r="J64" s="25"/>
      <c r="K64" s="26">
        <v>340</v>
      </c>
      <c r="L64" s="70" t="str">
        <f>IF(COUNTIF($E$3:E64,E64)=1,K64,"")</f>
        <v/>
      </c>
    </row>
    <row r="65" spans="1:12">
      <c r="A65" s="18" t="s">
        <v>120</v>
      </c>
      <c r="B65" s="19" t="s">
        <v>13</v>
      </c>
      <c r="C65" s="20" t="s">
        <v>58</v>
      </c>
      <c r="D65" s="20"/>
      <c r="E65" s="19" t="s">
        <v>110</v>
      </c>
      <c r="F65" s="21"/>
      <c r="G65" s="20" t="s">
        <v>121</v>
      </c>
      <c r="H65" s="25" t="str">
        <f t="shared" si="0"/>
        <v>JS124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122</v>
      </c>
      <c r="B66" s="19" t="s">
        <v>13</v>
      </c>
      <c r="C66" s="20" t="s">
        <v>58</v>
      </c>
      <c r="D66" s="20"/>
      <c r="E66" s="19" t="s">
        <v>123</v>
      </c>
      <c r="F66" s="21"/>
      <c r="G66" s="20" t="s">
        <v>124</v>
      </c>
      <c r="H66" s="25" t="str">
        <f t="shared" si="0"/>
        <v>HD104</v>
      </c>
      <c r="I66" s="25" t="str">
        <f t="shared" si="1"/>
        <v>M</v>
      </c>
      <c r="J66" s="25"/>
      <c r="K66" s="26">
        <v>26297</v>
      </c>
      <c r="L66" s="70">
        <f>IF(COUNTIF($E$3:E66,E66)=1,K66,"")</f>
        <v>26297</v>
      </c>
    </row>
    <row r="67" spans="1:12">
      <c r="A67" s="18" t="s">
        <v>125</v>
      </c>
      <c r="B67" s="19" t="s">
        <v>13</v>
      </c>
      <c r="C67" s="20" t="s">
        <v>58</v>
      </c>
      <c r="D67" s="20"/>
      <c r="E67" s="19" t="s">
        <v>123</v>
      </c>
      <c r="F67" s="21"/>
      <c r="G67" s="20" t="s">
        <v>126</v>
      </c>
      <c r="H67" s="25" t="str">
        <f t="shared" si="0"/>
        <v>HD600</v>
      </c>
      <c r="I67" s="25" t="str">
        <f t="shared" si="1"/>
        <v>Non-M</v>
      </c>
      <c r="J67" s="25"/>
      <c r="K67" s="26">
        <v>26297</v>
      </c>
      <c r="L67" s="70" t="str">
        <f>IF(COUNTIF($E$3:E67,E67)=1,K67,"")</f>
        <v/>
      </c>
    </row>
    <row r="68" spans="1:12">
      <c r="A68" s="18" t="s">
        <v>127</v>
      </c>
      <c r="B68" s="19" t="s">
        <v>13</v>
      </c>
      <c r="C68" s="20" t="s">
        <v>58</v>
      </c>
      <c r="D68" s="20"/>
      <c r="E68" s="19" t="s">
        <v>123</v>
      </c>
      <c r="F68" s="21"/>
      <c r="G68" s="20" t="s">
        <v>79</v>
      </c>
      <c r="H68" s="25" t="str">
        <f t="shared" si="0"/>
        <v>ZP105</v>
      </c>
      <c r="I68" s="25" t="str">
        <f t="shared" si="1"/>
        <v>M</v>
      </c>
      <c r="J68" s="25"/>
      <c r="K68" s="26">
        <v>26297</v>
      </c>
      <c r="L68" s="70" t="str">
        <f>IF(COUNTIF($E$3:E68,E68)=1,K68,"")</f>
        <v/>
      </c>
    </row>
    <row r="69" spans="1:12">
      <c r="A69" s="18" t="s">
        <v>128</v>
      </c>
      <c r="B69" s="19" t="s">
        <v>13</v>
      </c>
      <c r="C69" s="20" t="s">
        <v>58</v>
      </c>
      <c r="D69" s="20"/>
      <c r="E69" s="19" t="s">
        <v>123</v>
      </c>
      <c r="F69" s="21"/>
      <c r="G69" s="20" t="s">
        <v>129</v>
      </c>
      <c r="H69" s="25" t="str">
        <f t="shared" si="0"/>
        <v>PK218</v>
      </c>
      <c r="I69" s="25" t="str">
        <f t="shared" si="1"/>
        <v>M</v>
      </c>
      <c r="J69" s="25"/>
      <c r="K69" s="26">
        <v>26297</v>
      </c>
      <c r="L69" s="70" t="str">
        <f>IF(COUNTIF($E$3:E69,E69)=1,K69,"")</f>
        <v/>
      </c>
    </row>
    <row r="70" spans="1:12">
      <c r="A70" s="18" t="s">
        <v>130</v>
      </c>
      <c r="B70" s="19" t="s">
        <v>13</v>
      </c>
      <c r="C70" s="20" t="s">
        <v>58</v>
      </c>
      <c r="D70" s="20"/>
      <c r="E70" s="19" t="s">
        <v>123</v>
      </c>
      <c r="F70" s="21"/>
      <c r="G70" s="20" t="s">
        <v>131</v>
      </c>
      <c r="H70" s="25" t="str">
        <f t="shared" si="0"/>
        <v>PB201</v>
      </c>
      <c r="I70" s="25" t="str">
        <f t="shared" si="1"/>
        <v>M</v>
      </c>
      <c r="J70" s="25"/>
      <c r="K70" s="26">
        <v>26297</v>
      </c>
      <c r="L70" s="70" t="str">
        <f>IF(COUNTIF($E$3:E70,E70)=1,K70,"")</f>
        <v/>
      </c>
    </row>
    <row r="71" spans="1:12">
      <c r="A71" s="18" t="s">
        <v>132</v>
      </c>
      <c r="B71" s="19" t="s">
        <v>13</v>
      </c>
      <c r="C71" s="20" t="s">
        <v>58</v>
      </c>
      <c r="D71" s="20"/>
      <c r="E71" s="19" t="s">
        <v>123</v>
      </c>
      <c r="F71" s="21"/>
      <c r="G71" s="20" t="s">
        <v>133</v>
      </c>
      <c r="H71" s="25" t="str">
        <f t="shared" si="0"/>
        <v>HM420</v>
      </c>
      <c r="I71" s="25" t="str">
        <f t="shared" si="1"/>
        <v>M</v>
      </c>
      <c r="J71" s="25"/>
      <c r="K71" s="26">
        <v>26297</v>
      </c>
      <c r="L71" s="70" t="str">
        <f>IF(COUNTIF($E$3:E71,E71)=1,K71,"")</f>
        <v/>
      </c>
    </row>
    <row r="72" spans="1:12">
      <c r="A72" s="18" t="s">
        <v>134</v>
      </c>
      <c r="B72" s="19" t="s">
        <v>13</v>
      </c>
      <c r="C72" s="20" t="s">
        <v>58</v>
      </c>
      <c r="D72" s="20"/>
      <c r="E72" s="19" t="s">
        <v>123</v>
      </c>
      <c r="F72" s="21"/>
      <c r="G72" s="20" t="s">
        <v>133</v>
      </c>
      <c r="H72" s="25" t="str">
        <f t="shared" si="0"/>
        <v>HM420</v>
      </c>
      <c r="I72" s="25" t="str">
        <f t="shared" si="1"/>
        <v>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135</v>
      </c>
      <c r="B73" s="19" t="s">
        <v>13</v>
      </c>
      <c r="C73" s="20" t="s">
        <v>58</v>
      </c>
      <c r="D73" s="20"/>
      <c r="E73" s="19" t="s">
        <v>123</v>
      </c>
      <c r="F73" s="21"/>
      <c r="G73" s="20" t="s">
        <v>136</v>
      </c>
      <c r="H73" s="25" t="str">
        <f t="shared" si="0"/>
        <v>DC200</v>
      </c>
      <c r="I73" s="25" t="str">
        <f t="shared" si="1"/>
        <v>Non-M</v>
      </c>
      <c r="J73" s="25"/>
      <c r="K73" s="26">
        <v>26297</v>
      </c>
      <c r="L73" s="70" t="str">
        <f>IF(COUNTIF($E$3:E73,E73)=1,K73,"")</f>
        <v/>
      </c>
    </row>
    <row r="74" spans="1:12">
      <c r="B74" s="19" t="s">
        <v>32</v>
      </c>
      <c r="C74" s="20" t="s">
        <v>58</v>
      </c>
      <c r="D74" s="20"/>
      <c r="E74" s="19" t="s">
        <v>123</v>
      </c>
      <c r="F74" s="21"/>
      <c r="G74" s="20" t="s">
        <v>124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10078</v>
      </c>
    </row>
    <row r="75" spans="1:12">
      <c r="B75" s="19" t="s">
        <v>32</v>
      </c>
      <c r="C75" s="20" t="s">
        <v>58</v>
      </c>
      <c r="D75" s="20"/>
      <c r="E75" s="19" t="s">
        <v>123</v>
      </c>
      <c r="F75" s="21"/>
      <c r="G75" s="20" t="s">
        <v>126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10078</v>
      </c>
    </row>
    <row r="76" spans="1:12">
      <c r="B76" s="19" t="s">
        <v>32</v>
      </c>
      <c r="C76" s="20" t="s">
        <v>58</v>
      </c>
      <c r="D76" s="20"/>
      <c r="E76" s="19" t="s">
        <v>123</v>
      </c>
      <c r="F76" s="21"/>
      <c r="G76" s="20" t="s">
        <v>79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10078</v>
      </c>
    </row>
    <row r="77" spans="1:12">
      <c r="B77" s="19" t="s">
        <v>32</v>
      </c>
      <c r="C77" s="20" t="s">
        <v>58</v>
      </c>
      <c r="D77" s="20"/>
      <c r="E77" s="19" t="s">
        <v>123</v>
      </c>
      <c r="F77" s="21"/>
      <c r="G77" s="20" t="s">
        <v>129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10078</v>
      </c>
    </row>
    <row r="78" spans="1:12">
      <c r="B78" s="19" t="s">
        <v>32</v>
      </c>
      <c r="C78" s="20" t="s">
        <v>58</v>
      </c>
      <c r="D78" s="20"/>
      <c r="E78" s="19" t="s">
        <v>123</v>
      </c>
      <c r="F78" s="21"/>
      <c r="G78" s="20" t="s">
        <v>131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10078</v>
      </c>
    </row>
    <row r="79" spans="1:12">
      <c r="B79" s="19" t="s">
        <v>32</v>
      </c>
      <c r="C79" s="20" t="s">
        <v>58</v>
      </c>
      <c r="D79" s="20"/>
      <c r="E79" s="19" t="s">
        <v>123</v>
      </c>
      <c r="F79" s="21"/>
      <c r="G79" s="20" t="s">
        <v>133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10078</v>
      </c>
    </row>
    <row r="80" spans="1:12">
      <c r="B80" s="19" t="s">
        <v>32</v>
      </c>
      <c r="C80" s="20" t="s">
        <v>58</v>
      </c>
      <c r="D80" s="20"/>
      <c r="E80" s="19" t="s">
        <v>123</v>
      </c>
      <c r="F80" s="21"/>
      <c r="G80" s="20" t="s">
        <v>133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10078</v>
      </c>
    </row>
    <row r="81" spans="1:12">
      <c r="B81" s="19" t="s">
        <v>32</v>
      </c>
      <c r="C81" s="20" t="s">
        <v>58</v>
      </c>
      <c r="D81" s="20"/>
      <c r="E81" s="19" t="s">
        <v>123</v>
      </c>
      <c r="F81" s="21"/>
      <c r="G81" s="20" t="s">
        <v>136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10078</v>
      </c>
    </row>
    <row r="82" spans="1:12">
      <c r="B82" s="19" t="s">
        <v>137</v>
      </c>
      <c r="C82" s="20" t="s">
        <v>58</v>
      </c>
      <c r="D82" s="20"/>
      <c r="E82" s="19" t="s">
        <v>123</v>
      </c>
      <c r="F82" s="21"/>
      <c r="G82" s="20" t="s">
        <v>124</v>
      </c>
      <c r="H82" s="25" t="str">
        <f>IF(RIGHT(G82,1)="M", LEFT(G82,LEN(G82)-1), G82)</f>
        <v>HD104</v>
      </c>
      <c r="I82" s="25" t="str">
        <f>IF(RIGHT(G82,1)="M","M","Non-M")</f>
        <v>M</v>
      </c>
      <c r="J82" s="34"/>
      <c r="K82" s="26">
        <v>296</v>
      </c>
    </row>
    <row r="83" spans="1:12">
      <c r="B83" s="19" t="s">
        <v>137</v>
      </c>
      <c r="C83" s="20" t="s">
        <v>58</v>
      </c>
      <c r="D83" s="20"/>
      <c r="E83" s="19" t="s">
        <v>123</v>
      </c>
      <c r="F83" s="21"/>
      <c r="G83" s="20" t="s">
        <v>126</v>
      </c>
      <c r="H83" s="25" t="str">
        <f>IF(RIGHT(G83,1)="M", LEFT(G83,LEN(G83)-1), G83)</f>
        <v>HD600</v>
      </c>
      <c r="I83" s="25" t="str">
        <f>IF(RIGHT(G83,1)="M","M","Non-M")</f>
        <v>Non-M</v>
      </c>
      <c r="J83" s="34"/>
      <c r="K83" s="26">
        <v>296</v>
      </c>
    </row>
    <row r="84" spans="1:12">
      <c r="B84" s="19" t="s">
        <v>137</v>
      </c>
      <c r="C84" s="20" t="s">
        <v>58</v>
      </c>
      <c r="D84" s="20"/>
      <c r="E84" s="19" t="s">
        <v>123</v>
      </c>
      <c r="F84" s="21"/>
      <c r="G84" s="20" t="s">
        <v>79</v>
      </c>
      <c r="H84" s="25" t="str">
        <f>IF(RIGHT(G84,1)="M", LEFT(G84,LEN(G84)-1), G84)</f>
        <v>ZP105</v>
      </c>
      <c r="I84" s="25" t="str">
        <f>IF(RIGHT(G84,1)="M","M","Non-M")</f>
        <v>M</v>
      </c>
      <c r="J84" s="34"/>
      <c r="K84" s="26">
        <v>296</v>
      </c>
    </row>
    <row r="85" spans="1:12">
      <c r="B85" s="19" t="s">
        <v>137</v>
      </c>
      <c r="C85" s="20" t="s">
        <v>58</v>
      </c>
      <c r="D85" s="20"/>
      <c r="E85" s="19" t="s">
        <v>123</v>
      </c>
      <c r="F85" s="21"/>
      <c r="G85" s="20" t="s">
        <v>129</v>
      </c>
      <c r="H85" s="25" t="str">
        <f>IF(RIGHT(G85,1)="M", LEFT(G85,LEN(G85)-1), G85)</f>
        <v>PK218</v>
      </c>
      <c r="I85" s="25" t="str">
        <f>IF(RIGHT(G85,1)="M","M","Non-M")</f>
        <v>M</v>
      </c>
      <c r="J85" s="34"/>
      <c r="K85" s="26">
        <v>296</v>
      </c>
    </row>
    <row r="86" spans="1:12">
      <c r="B86" s="19" t="s">
        <v>137</v>
      </c>
      <c r="C86" s="20" t="s">
        <v>58</v>
      </c>
      <c r="D86" s="20"/>
      <c r="E86" s="19" t="s">
        <v>123</v>
      </c>
      <c r="F86" s="21"/>
      <c r="G86" s="20" t="s">
        <v>131</v>
      </c>
      <c r="H86" s="25" t="str">
        <f>IF(RIGHT(G86,1)="M", LEFT(G86,LEN(G86)-1), G86)</f>
        <v>PB201</v>
      </c>
      <c r="I86" s="25" t="str">
        <f>IF(RIGHT(G86,1)="M","M","Non-M")</f>
        <v>M</v>
      </c>
      <c r="J86" s="34"/>
      <c r="K86" s="26">
        <v>296</v>
      </c>
    </row>
    <row r="87" spans="1:12">
      <c r="B87" s="19" t="s">
        <v>137</v>
      </c>
      <c r="C87" s="20" t="s">
        <v>58</v>
      </c>
      <c r="D87" s="20"/>
      <c r="E87" s="19" t="s">
        <v>123</v>
      </c>
      <c r="F87" s="21"/>
      <c r="G87" s="20" t="s">
        <v>133</v>
      </c>
      <c r="H87" s="25" t="str">
        <f>IF(RIGHT(G87,1)="M", LEFT(G87,LEN(G87)-1), G87)</f>
        <v>HM420</v>
      </c>
      <c r="I87" s="25" t="str">
        <f>IF(RIGHT(G87,1)="M","M","Non-M")</f>
        <v>M</v>
      </c>
      <c r="J87" s="34"/>
      <c r="K87" s="26">
        <v>296</v>
      </c>
    </row>
    <row r="88" spans="1:12">
      <c r="B88" s="19" t="s">
        <v>137</v>
      </c>
      <c r="C88" s="20" t="s">
        <v>58</v>
      </c>
      <c r="D88" s="20"/>
      <c r="E88" s="19" t="s">
        <v>123</v>
      </c>
      <c r="F88" s="21"/>
      <c r="G88" s="20" t="s">
        <v>133</v>
      </c>
      <c r="H88" s="25" t="str">
        <f>IF(RIGHT(G88,1)="M", LEFT(G88,LEN(G88)-1), G88)</f>
        <v>HM420</v>
      </c>
      <c r="I88" s="25" t="str">
        <f>IF(RIGHT(G88,1)="M","M","Non-M")</f>
        <v>M</v>
      </c>
      <c r="J88" s="34"/>
      <c r="K88" s="26">
        <v>296</v>
      </c>
    </row>
    <row r="89" spans="1:12">
      <c r="B89" s="19" t="s">
        <v>137</v>
      </c>
      <c r="C89" s="20" t="s">
        <v>58</v>
      </c>
      <c r="D89" s="20"/>
      <c r="E89" s="19" t="s">
        <v>123</v>
      </c>
      <c r="F89" s="21"/>
      <c r="G89" s="20" t="s">
        <v>136</v>
      </c>
      <c r="H89" s="25" t="str">
        <f>IF(RIGHT(G89,1)="M", LEFT(G89,LEN(G89)-1), G89)</f>
        <v>DC200</v>
      </c>
      <c r="I89" s="25" t="str">
        <f>IF(RIGHT(G89,1)="M","M","Non-M")</f>
        <v>Non-M</v>
      </c>
      <c r="J89" s="34"/>
      <c r="K89" s="26">
        <v>296</v>
      </c>
    </row>
    <row r="90" spans="1:12">
      <c r="A90" s="18" t="s">
        <v>138</v>
      </c>
      <c r="B90" s="19" t="s">
        <v>13</v>
      </c>
      <c r="C90" s="20" t="s">
        <v>58</v>
      </c>
      <c r="D90" s="20"/>
      <c r="E90" s="19" t="s">
        <v>139</v>
      </c>
      <c r="F90" s="21"/>
      <c r="G90" s="20" t="s">
        <v>140</v>
      </c>
      <c r="H90" s="25" t="str">
        <f t="shared" si="0"/>
        <v>WB406</v>
      </c>
      <c r="I90" s="25" t="str">
        <f t="shared" si="1"/>
        <v>M</v>
      </c>
      <c r="J90" s="25"/>
      <c r="K90" s="26">
        <v>10644</v>
      </c>
      <c r="L90" s="70">
        <f>IF(COUNTIF($E$3:E90,E90)=1,K90,"")</f>
        <v>10644</v>
      </c>
    </row>
    <row r="91" spans="1:12">
      <c r="A91" s="18" t="s">
        <v>141</v>
      </c>
      <c r="B91" s="19" t="s">
        <v>13</v>
      </c>
      <c r="C91" s="20" t="s">
        <v>58</v>
      </c>
      <c r="D91" s="20"/>
      <c r="E91" s="19" t="s">
        <v>139</v>
      </c>
      <c r="F91" s="21"/>
      <c r="G91" s="20" t="s">
        <v>62</v>
      </c>
      <c r="H91" s="25" t="str">
        <f t="shared" ref="H91:H180" si="2">IF(RIGHT(G91,1)="M", LEFT(G91,LEN(G91)-1), G91)</f>
        <v>DC101</v>
      </c>
      <c r="I91" s="25" t="str">
        <f t="shared" si="1"/>
        <v>Non-M</v>
      </c>
      <c r="J91" s="25"/>
      <c r="K91" s="26">
        <v>10644</v>
      </c>
      <c r="L91" s="70" t="str">
        <f>IF(COUNTIF($E$3:E91,E91)=1,K91,"")</f>
        <v/>
      </c>
    </row>
    <row r="92" spans="1:12">
      <c r="A92" s="18" t="s">
        <v>142</v>
      </c>
      <c r="B92" s="19" t="s">
        <v>13</v>
      </c>
      <c r="C92" s="20" t="s">
        <v>58</v>
      </c>
      <c r="D92" s="20"/>
      <c r="E92" s="19" t="s">
        <v>139</v>
      </c>
      <c r="F92" s="21"/>
      <c r="G92" s="20" t="s">
        <v>97</v>
      </c>
      <c r="H92" s="25" t="str">
        <f t="shared" si="2"/>
        <v>DC300</v>
      </c>
      <c r="I92" s="25" t="str">
        <f t="shared" ref="I92:I181" si="3">IF(RIGHT(G92,1)="M","M","Non-M")</f>
        <v>Non-M</v>
      </c>
      <c r="J92" s="25"/>
      <c r="K92" s="26">
        <v>10644</v>
      </c>
      <c r="L92" s="70" t="str">
        <f>IF(COUNTIF($E$3:E92,E92)=1,K92,"")</f>
        <v/>
      </c>
    </row>
    <row r="93" spans="1:12">
      <c r="A93" s="18" t="s">
        <v>143</v>
      </c>
      <c r="B93" s="19" t="s">
        <v>13</v>
      </c>
      <c r="C93" s="20" t="s">
        <v>58</v>
      </c>
      <c r="D93" s="20"/>
      <c r="E93" s="19" t="s">
        <v>139</v>
      </c>
      <c r="F93" s="21"/>
      <c r="G93" s="20" t="s">
        <v>100</v>
      </c>
      <c r="H93" s="25" t="str">
        <f t="shared" si="2"/>
        <v>PK201</v>
      </c>
      <c r="I93" s="25" t="str">
        <f t="shared" si="3"/>
        <v>Non-M</v>
      </c>
      <c r="J93" s="25"/>
      <c r="K93" s="26">
        <v>10644</v>
      </c>
      <c r="L93" s="70" t="str">
        <f>IF(COUNTIF($E$3:E93,E93)=1,K93,"")</f>
        <v/>
      </c>
    </row>
    <row r="94" spans="1:12">
      <c r="A94" s="18" t="s">
        <v>144</v>
      </c>
      <c r="B94" s="19" t="s">
        <v>13</v>
      </c>
      <c r="C94" s="20" t="s">
        <v>58</v>
      </c>
      <c r="D94" s="20"/>
      <c r="E94" s="19" t="s">
        <v>139</v>
      </c>
      <c r="F94" s="21"/>
      <c r="G94" s="20" t="s">
        <v>133</v>
      </c>
      <c r="H94" s="25" t="str">
        <f t="shared" si="2"/>
        <v>HM420</v>
      </c>
      <c r="I94" s="25" t="str">
        <f t="shared" si="3"/>
        <v>M</v>
      </c>
      <c r="J94" s="25"/>
      <c r="K94" s="26">
        <v>10644</v>
      </c>
      <c r="L94" s="70" t="str">
        <f>IF(COUNTIF($E$3:E94,E94)=1,K94,"")</f>
        <v/>
      </c>
    </row>
    <row r="95" spans="1:12">
      <c r="A95" s="18" t="s">
        <v>145</v>
      </c>
      <c r="B95" s="19" t="s">
        <v>13</v>
      </c>
      <c r="C95" s="20" t="s">
        <v>58</v>
      </c>
      <c r="D95" s="20"/>
      <c r="E95" s="19" t="s">
        <v>139</v>
      </c>
      <c r="F95" s="21"/>
      <c r="G95" s="20" t="s">
        <v>136</v>
      </c>
      <c r="H95" s="25" t="str">
        <f t="shared" si="2"/>
        <v>DC200</v>
      </c>
      <c r="I95" s="25" t="str">
        <f t="shared" si="3"/>
        <v>Non-M</v>
      </c>
      <c r="J95" s="25"/>
      <c r="K95" s="26">
        <v>10644</v>
      </c>
      <c r="L95" s="70" t="str">
        <f>IF(COUNTIF($E$3:E95,E95)=1,K95,"")</f>
        <v/>
      </c>
    </row>
    <row r="96" spans="1:12">
      <c r="A96" s="18" t="s">
        <v>146</v>
      </c>
      <c r="B96" s="19" t="s">
        <v>13</v>
      </c>
      <c r="C96" s="20" t="s">
        <v>58</v>
      </c>
      <c r="D96" s="20"/>
      <c r="E96" s="19" t="s">
        <v>139</v>
      </c>
      <c r="F96" s="21"/>
      <c r="G96" s="20" t="s">
        <v>147</v>
      </c>
      <c r="H96" s="25" t="str">
        <f t="shared" si="2"/>
        <v>DC402</v>
      </c>
      <c r="I96" s="25" t="str">
        <f t="shared" si="3"/>
        <v>Non-M</v>
      </c>
      <c r="J96" s="25"/>
      <c r="K96" s="26">
        <v>10644</v>
      </c>
      <c r="L96" s="70" t="str">
        <f>IF(COUNTIF($E$3:E96,E96)=1,K96,"")</f>
        <v/>
      </c>
    </row>
    <row r="97" spans="1:12">
      <c r="B97" s="19" t="s">
        <v>32</v>
      </c>
      <c r="C97" s="20" t="s">
        <v>58</v>
      </c>
      <c r="D97" s="20"/>
      <c r="E97" s="19" t="s">
        <v>139</v>
      </c>
      <c r="F97" s="21"/>
      <c r="G97" s="20" t="s">
        <v>140</v>
      </c>
      <c r="H97" s="25" t="str">
        <f>IF(RIGHT(G97,1)="M", LEFT(G97,LEN(G97)-1), G97)</f>
        <v>WB406</v>
      </c>
      <c r="I97" s="25" t="str">
        <f>IF(RIGHT(G97,1)="M","M","Non-M")</f>
        <v>M</v>
      </c>
      <c r="J97" s="34"/>
      <c r="K97" s="26">
        <v>5362</v>
      </c>
    </row>
    <row r="98" spans="1:12">
      <c r="B98" s="19" t="s">
        <v>32</v>
      </c>
      <c r="C98" s="20" t="s">
        <v>58</v>
      </c>
      <c r="D98" s="20"/>
      <c r="E98" s="19" t="s">
        <v>139</v>
      </c>
      <c r="F98" s="21"/>
      <c r="G98" s="20" t="s">
        <v>62</v>
      </c>
      <c r="H98" s="25" t="str">
        <f>IF(RIGHT(G98,1)="M", LEFT(G98,LEN(G98)-1), G98)</f>
        <v>DC101</v>
      </c>
      <c r="I98" s="25" t="str">
        <f>IF(RIGHT(G98,1)="M","M","Non-M")</f>
        <v>Non-M</v>
      </c>
      <c r="J98" s="34"/>
      <c r="K98" s="26">
        <v>5362</v>
      </c>
    </row>
    <row r="99" spans="1:12">
      <c r="B99" s="19" t="s">
        <v>32</v>
      </c>
      <c r="C99" s="20" t="s">
        <v>58</v>
      </c>
      <c r="D99" s="20"/>
      <c r="E99" s="19" t="s">
        <v>139</v>
      </c>
      <c r="F99" s="21"/>
      <c r="G99" s="20" t="s">
        <v>97</v>
      </c>
      <c r="H99" s="25" t="str">
        <f>IF(RIGHT(G99,1)="M", LEFT(G99,LEN(G99)-1), G99)</f>
        <v>DC300</v>
      </c>
      <c r="I99" s="25" t="str">
        <f>IF(RIGHT(G99,1)="M","M","Non-M")</f>
        <v>Non-M</v>
      </c>
      <c r="J99" s="34"/>
      <c r="K99" s="26">
        <v>5362</v>
      </c>
    </row>
    <row r="100" spans="1:12">
      <c r="B100" s="19" t="s">
        <v>32</v>
      </c>
      <c r="C100" s="20" t="s">
        <v>58</v>
      </c>
      <c r="D100" s="20"/>
      <c r="E100" s="19" t="s">
        <v>139</v>
      </c>
      <c r="F100" s="21"/>
      <c r="G100" s="20" t="s">
        <v>100</v>
      </c>
      <c r="H100" s="25" t="str">
        <f>IF(RIGHT(G100,1)="M", LEFT(G100,LEN(G100)-1), G100)</f>
        <v>PK201</v>
      </c>
      <c r="I100" s="25" t="str">
        <f>IF(RIGHT(G100,1)="M","M","Non-M")</f>
        <v>Non-M</v>
      </c>
      <c r="J100" s="34"/>
      <c r="K100" s="26">
        <v>5362</v>
      </c>
    </row>
    <row r="101" spans="1:12">
      <c r="B101" s="19" t="s">
        <v>32</v>
      </c>
      <c r="C101" s="20" t="s">
        <v>58</v>
      </c>
      <c r="D101" s="20"/>
      <c r="E101" s="19" t="s">
        <v>139</v>
      </c>
      <c r="F101" s="21"/>
      <c r="G101" s="20" t="s">
        <v>133</v>
      </c>
      <c r="H101" s="25" t="str">
        <f>IF(RIGHT(G101,1)="M", LEFT(G101,LEN(G101)-1), G101)</f>
        <v>HM420</v>
      </c>
      <c r="I101" s="25" t="str">
        <f>IF(RIGHT(G101,1)="M","M","Non-M")</f>
        <v>M</v>
      </c>
      <c r="J101" s="34"/>
      <c r="K101" s="26">
        <v>5362</v>
      </c>
    </row>
    <row r="102" spans="1:12">
      <c r="B102" s="19" t="s">
        <v>32</v>
      </c>
      <c r="C102" s="20" t="s">
        <v>58</v>
      </c>
      <c r="D102" s="20"/>
      <c r="E102" s="19" t="s">
        <v>139</v>
      </c>
      <c r="F102" s="21"/>
      <c r="G102" s="20" t="s">
        <v>136</v>
      </c>
      <c r="H102" s="25" t="str">
        <f>IF(RIGHT(G102,1)="M", LEFT(G102,LEN(G102)-1), G102)</f>
        <v>DC200</v>
      </c>
      <c r="I102" s="25" t="str">
        <f>IF(RIGHT(G102,1)="M","M","Non-M")</f>
        <v>Non-M</v>
      </c>
      <c r="J102" s="34"/>
      <c r="K102" s="26">
        <v>5362</v>
      </c>
    </row>
    <row r="103" spans="1:12">
      <c r="B103" s="19" t="s">
        <v>32</v>
      </c>
      <c r="C103" s="20" t="s">
        <v>58</v>
      </c>
      <c r="D103" s="20"/>
      <c r="E103" s="19" t="s">
        <v>139</v>
      </c>
      <c r="F103" s="21"/>
      <c r="G103" s="20" t="s">
        <v>147</v>
      </c>
      <c r="H103" s="25" t="str">
        <f>IF(RIGHT(G103,1)="M", LEFT(G103,LEN(G103)-1), G103)</f>
        <v>DC402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148</v>
      </c>
      <c r="B104" s="19" t="s">
        <v>13</v>
      </c>
      <c r="C104" s="20" t="s">
        <v>58</v>
      </c>
      <c r="D104" s="20"/>
      <c r="E104" s="19" t="s">
        <v>149</v>
      </c>
      <c r="F104" s="21"/>
      <c r="G104" s="20" t="s">
        <v>150</v>
      </c>
      <c r="H104" s="25" t="str">
        <f t="shared" si="2"/>
        <v>WB105</v>
      </c>
      <c r="I104" s="25" t="str">
        <f t="shared" si="3"/>
        <v>M</v>
      </c>
      <c r="J104" s="25"/>
      <c r="K104" s="26">
        <v>5720</v>
      </c>
      <c r="L104" s="70">
        <f>IF(COUNTIF($E$3:E104,E104)=1,K104,"")</f>
        <v>5720</v>
      </c>
    </row>
    <row r="105" spans="1:12">
      <c r="A105" s="18" t="s">
        <v>151</v>
      </c>
      <c r="B105" s="19" t="s">
        <v>13</v>
      </c>
      <c r="C105" s="20" t="s">
        <v>58</v>
      </c>
      <c r="D105" s="20"/>
      <c r="E105" s="19" t="s">
        <v>149</v>
      </c>
      <c r="F105" s="21"/>
      <c r="G105" s="20" t="s">
        <v>62</v>
      </c>
      <c r="H105" s="25" t="str">
        <f t="shared" si="2"/>
        <v>DC101</v>
      </c>
      <c r="I105" s="25" t="str">
        <f t="shared" si="3"/>
        <v>Non-M</v>
      </c>
      <c r="J105" s="25"/>
      <c r="K105" s="26">
        <v>5720</v>
      </c>
      <c r="L105" s="70" t="str">
        <f>IF(COUNTIF($E$3:E105,E105)=1,K105,"")</f>
        <v/>
      </c>
    </row>
    <row r="106" spans="1:12">
      <c r="A106" s="18" t="s">
        <v>152</v>
      </c>
      <c r="B106" s="19" t="s">
        <v>13</v>
      </c>
      <c r="C106" s="20" t="s">
        <v>58</v>
      </c>
      <c r="D106" s="20"/>
      <c r="E106" s="19" t="s">
        <v>149</v>
      </c>
      <c r="F106" s="21"/>
      <c r="G106" s="20" t="s">
        <v>97</v>
      </c>
      <c r="H106" s="25" t="str">
        <f t="shared" si="2"/>
        <v>DC300</v>
      </c>
      <c r="I106" s="25" t="str">
        <f t="shared" si="3"/>
        <v>Non-M</v>
      </c>
      <c r="J106" s="25"/>
      <c r="K106" s="26">
        <v>5720</v>
      </c>
      <c r="L106" s="70" t="str">
        <f>IF(COUNTIF($E$3:E106,E106)=1,K106,"")</f>
        <v/>
      </c>
    </row>
    <row r="107" spans="1:12">
      <c r="A107" s="18" t="s">
        <v>153</v>
      </c>
      <c r="B107" s="19" t="s">
        <v>13</v>
      </c>
      <c r="C107" s="20" t="s">
        <v>58</v>
      </c>
      <c r="D107" s="20"/>
      <c r="E107" s="19" t="s">
        <v>149</v>
      </c>
      <c r="F107" s="21"/>
      <c r="G107" s="20" t="s">
        <v>154</v>
      </c>
      <c r="H107" s="25" t="str">
        <f t="shared" si="2"/>
        <v>DC400</v>
      </c>
      <c r="I107" s="25" t="str">
        <f t="shared" si="3"/>
        <v>Non-M</v>
      </c>
      <c r="J107" s="25"/>
      <c r="K107" s="26">
        <v>5720</v>
      </c>
      <c r="L107" s="70" t="str">
        <f>IF(COUNTIF($E$3:E107,E107)=1,K107,"")</f>
        <v/>
      </c>
    </row>
    <row r="108" spans="1:12">
      <c r="A108" s="18" t="s">
        <v>155</v>
      </c>
      <c r="B108" s="19" t="s">
        <v>13</v>
      </c>
      <c r="C108" s="20" t="s">
        <v>58</v>
      </c>
      <c r="D108" s="20"/>
      <c r="E108" s="19" t="s">
        <v>149</v>
      </c>
      <c r="F108" s="21"/>
      <c r="G108" s="20" t="s">
        <v>100</v>
      </c>
      <c r="H108" s="25" t="str">
        <f t="shared" si="2"/>
        <v>PK201</v>
      </c>
      <c r="I108" s="25" t="str">
        <f t="shared" si="3"/>
        <v>Non-M</v>
      </c>
      <c r="J108" s="25"/>
      <c r="K108" s="26">
        <v>5720</v>
      </c>
      <c r="L108" s="70" t="str">
        <f>IF(COUNTIF($E$3:E108,E108)=1,K108,"")</f>
        <v/>
      </c>
    </row>
    <row r="109" spans="1:12">
      <c r="A109" s="18" t="s">
        <v>156</v>
      </c>
      <c r="B109" s="19" t="s">
        <v>13</v>
      </c>
      <c r="C109" s="20" t="s">
        <v>58</v>
      </c>
      <c r="D109" s="20"/>
      <c r="E109" s="19" t="s">
        <v>149</v>
      </c>
      <c r="F109" s="21"/>
      <c r="G109" s="20" t="s">
        <v>157</v>
      </c>
      <c r="H109" s="25" t="str">
        <f t="shared" si="2"/>
        <v>PB204</v>
      </c>
      <c r="I109" s="25" t="str">
        <f t="shared" si="3"/>
        <v>Non-M</v>
      </c>
      <c r="J109" s="25"/>
      <c r="K109" s="26">
        <v>5720</v>
      </c>
      <c r="L109" s="70" t="str">
        <f>IF(COUNTIF($E$3:E109,E109)=1,K109,"")</f>
        <v/>
      </c>
    </row>
    <row r="110" spans="1:12">
      <c r="A110" s="18" t="s">
        <v>158</v>
      </c>
      <c r="B110" s="19" t="s">
        <v>13</v>
      </c>
      <c r="C110" s="20" t="s">
        <v>58</v>
      </c>
      <c r="D110" s="20"/>
      <c r="E110" s="19" t="s">
        <v>149</v>
      </c>
      <c r="F110" s="21"/>
      <c r="G110" s="20" t="s">
        <v>159</v>
      </c>
      <c r="H110" s="25" t="str">
        <f t="shared" si="2"/>
        <v>HM504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160</v>
      </c>
      <c r="B111" s="19" t="s">
        <v>13</v>
      </c>
      <c r="C111" s="20" t="s">
        <v>58</v>
      </c>
      <c r="D111" s="20"/>
      <c r="E111" s="19" t="s">
        <v>161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2093</v>
      </c>
      <c r="L111" s="70">
        <f>IF(COUNTIF($E$3:E111,E111)=1,K111,"")</f>
        <v>2093</v>
      </c>
    </row>
    <row r="112" spans="1:12">
      <c r="A112" s="18" t="s">
        <v>163</v>
      </c>
      <c r="B112" s="19" t="s">
        <v>13</v>
      </c>
      <c r="C112" s="20" t="s">
        <v>58</v>
      </c>
      <c r="D112" s="20"/>
      <c r="E112" s="19" t="s">
        <v>161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2093</v>
      </c>
      <c r="L112" s="70" t="str">
        <f>IF(COUNTIF($E$3:E112,E112)=1,K112,"")</f>
        <v/>
      </c>
    </row>
    <row r="113" spans="1:12">
      <c r="A113" s="18" t="s">
        <v>165</v>
      </c>
      <c r="B113" s="19" t="s">
        <v>13</v>
      </c>
      <c r="C113" s="20" t="s">
        <v>58</v>
      </c>
      <c r="D113" s="20"/>
      <c r="E113" s="19" t="s">
        <v>161</v>
      </c>
      <c r="F113" s="21"/>
      <c r="G113" s="20" t="s">
        <v>81</v>
      </c>
      <c r="H113" s="25" t="str">
        <f t="shared" si="2"/>
        <v>PK100</v>
      </c>
      <c r="I113" s="25" t="str">
        <f t="shared" si="3"/>
        <v>M</v>
      </c>
      <c r="J113" s="25"/>
      <c r="K113" s="26">
        <v>2093</v>
      </c>
      <c r="L113" s="70" t="str">
        <f>IF(COUNTIF($E$3:E113,E113)=1,K113,"")</f>
        <v/>
      </c>
    </row>
    <row r="114" spans="1:12">
      <c r="B114" s="19"/>
      <c r="C114" s="20" t="s">
        <v>58</v>
      </c>
      <c r="D114" s="20" t="s">
        <v>166</v>
      </c>
      <c r="E114" s="19" t="s">
        <v>161</v>
      </c>
      <c r="F114" s="21"/>
      <c r="G114" s="20" t="s">
        <v>162</v>
      </c>
      <c r="H114" s="25" t="str">
        <f>IF(RIGHT(G114,1)="M", LEFT(G114,LEN(G114)-1), G114)</f>
        <v>ZP106</v>
      </c>
      <c r="I114" s="25" t="str">
        <f>IF(RIGHT(G114,1)="M","M","Non-M")</f>
        <v>M</v>
      </c>
      <c r="J114" s="34"/>
      <c r="K114" s="26">
        <v>21049</v>
      </c>
    </row>
    <row r="115" spans="1:12">
      <c r="B115" s="19"/>
      <c r="C115" s="20" t="s">
        <v>58</v>
      </c>
      <c r="D115" s="20" t="s">
        <v>166</v>
      </c>
      <c r="E115" s="19" t="s">
        <v>161</v>
      </c>
      <c r="F115" s="21"/>
      <c r="G115" s="20" t="s">
        <v>164</v>
      </c>
      <c r="H115" s="25" t="str">
        <f>IF(RIGHT(G115,1)="M", LEFT(G115,LEN(G115)-1), G115)</f>
        <v>ZP207</v>
      </c>
      <c r="I115" s="25" t="str">
        <f>IF(RIGHT(G115,1)="M","M","Non-M")</f>
        <v>M</v>
      </c>
      <c r="J115" s="34"/>
      <c r="K115" s="26">
        <v>21049</v>
      </c>
    </row>
    <row r="116" spans="1:12">
      <c r="B116" s="19"/>
      <c r="C116" s="20" t="s">
        <v>58</v>
      </c>
      <c r="D116" s="20" t="s">
        <v>166</v>
      </c>
      <c r="E116" s="19" t="s">
        <v>161</v>
      </c>
      <c r="F116" s="21"/>
      <c r="G116" s="20" t="s">
        <v>81</v>
      </c>
      <c r="H116" s="25" t="str">
        <f>IF(RIGHT(G116,1)="M", LEFT(G116,LEN(G116)-1), G116)</f>
        <v>PK100</v>
      </c>
      <c r="I116" s="25" t="str">
        <f>IF(RIGHT(G116,1)="M","M","Non-M")</f>
        <v>M</v>
      </c>
      <c r="J116" s="34"/>
      <c r="K116" s="26">
        <v>21049</v>
      </c>
    </row>
    <row r="117" spans="1:12">
      <c r="A117" s="18" t="s">
        <v>167</v>
      </c>
      <c r="B117" s="19" t="s">
        <v>13</v>
      </c>
      <c r="C117" s="20" t="s">
        <v>58</v>
      </c>
      <c r="D117" s="20"/>
      <c r="E117" s="19" t="s">
        <v>168</v>
      </c>
      <c r="F117" s="21"/>
      <c r="G117" s="20" t="s">
        <v>81</v>
      </c>
      <c r="H117" s="25" t="str">
        <f t="shared" si="2"/>
        <v>PK100</v>
      </c>
      <c r="I117" s="25" t="str">
        <f t="shared" si="3"/>
        <v>M</v>
      </c>
      <c r="J117" s="25"/>
      <c r="K117" s="26">
        <v>6886</v>
      </c>
      <c r="L117" s="70">
        <f>IF(COUNTIF($E$3:E117,E117)=1,K117,"")</f>
        <v>6886</v>
      </c>
    </row>
    <row r="118" spans="1:12">
      <c r="A118" s="18" t="s">
        <v>169</v>
      </c>
      <c r="B118" s="19" t="s">
        <v>13</v>
      </c>
      <c r="C118" s="20" t="s">
        <v>58</v>
      </c>
      <c r="D118" s="20"/>
      <c r="E118" s="19" t="s">
        <v>168</v>
      </c>
      <c r="F118" s="21"/>
      <c r="G118" s="20" t="s">
        <v>170</v>
      </c>
      <c r="H118" s="25" t="str">
        <f t="shared" si="2"/>
        <v>CL408</v>
      </c>
      <c r="I118" s="25" t="str">
        <f t="shared" si="3"/>
        <v>M</v>
      </c>
      <c r="J118" s="25"/>
      <c r="K118" s="26">
        <v>6886</v>
      </c>
      <c r="L118" s="70" t="str">
        <f>IF(COUNTIF($E$3:E118,E118)=1,K118,"")</f>
        <v/>
      </c>
    </row>
    <row r="119" spans="1:12">
      <c r="A119" s="18" t="s">
        <v>171</v>
      </c>
      <c r="B119" s="19" t="s">
        <v>13</v>
      </c>
      <c r="C119" s="20" t="s">
        <v>58</v>
      </c>
      <c r="D119" s="20"/>
      <c r="E119" s="19" t="s">
        <v>168</v>
      </c>
      <c r="F119" s="21"/>
      <c r="G119" s="20" t="s">
        <v>162</v>
      </c>
      <c r="H119" s="25" t="str">
        <f t="shared" si="2"/>
        <v>ZP106</v>
      </c>
      <c r="I119" s="25" t="str">
        <f t="shared" si="3"/>
        <v>M</v>
      </c>
      <c r="J119" s="25"/>
      <c r="K119" s="26">
        <v>6886</v>
      </c>
      <c r="L119" s="70" t="str">
        <f>IF(COUNTIF($E$3:E119,E119)=1,K119,"")</f>
        <v/>
      </c>
    </row>
    <row r="120" spans="1:12">
      <c r="A120" s="18" t="s">
        <v>172</v>
      </c>
      <c r="B120" s="19" t="s">
        <v>13</v>
      </c>
      <c r="C120" s="20" t="s">
        <v>58</v>
      </c>
      <c r="D120" s="20"/>
      <c r="E120" s="19" t="s">
        <v>168</v>
      </c>
      <c r="F120" s="21"/>
      <c r="G120" s="20" t="s">
        <v>164</v>
      </c>
      <c r="H120" s="25" t="str">
        <f t="shared" si="2"/>
        <v>ZP207</v>
      </c>
      <c r="I120" s="25" t="str">
        <f t="shared" si="3"/>
        <v>M</v>
      </c>
      <c r="J120" s="25"/>
      <c r="K120" s="26">
        <v>6886</v>
      </c>
      <c r="L120" s="70" t="str">
        <f>IF(COUNTIF($E$3:E120,E120)=1,K120,"")</f>
        <v/>
      </c>
    </row>
    <row r="121" spans="1:12">
      <c r="A121" s="18" t="s">
        <v>173</v>
      </c>
      <c r="B121" s="19" t="s">
        <v>13</v>
      </c>
      <c r="C121" s="20" t="s">
        <v>58</v>
      </c>
      <c r="D121" s="20"/>
      <c r="E121" s="19" t="s">
        <v>168</v>
      </c>
      <c r="F121" s="21"/>
      <c r="G121" s="20" t="s">
        <v>174</v>
      </c>
      <c r="H121" s="25" t="str">
        <f t="shared" si="2"/>
        <v>HM315</v>
      </c>
      <c r="I121" s="25" t="str">
        <f t="shared" si="3"/>
        <v>Non-M</v>
      </c>
      <c r="J121" s="25"/>
      <c r="K121" s="26">
        <v>6886</v>
      </c>
      <c r="L121" s="70" t="str">
        <f>IF(COUNTIF($E$3:E121,E121)=1,K121,"")</f>
        <v/>
      </c>
    </row>
    <row r="122" spans="1:12">
      <c r="B122" s="19" t="s">
        <v>32</v>
      </c>
      <c r="C122" s="20" t="s">
        <v>58</v>
      </c>
      <c r="D122" s="60" t="s">
        <v>166</v>
      </c>
      <c r="E122" s="19" t="s">
        <v>168</v>
      </c>
      <c r="F122" s="21"/>
      <c r="G122" s="20" t="s">
        <v>81</v>
      </c>
      <c r="H122" s="25" t="str">
        <f>IF(RIGHT(G122,1)="M", LEFT(G122,LEN(G122)-1), G122)</f>
        <v>PK100</v>
      </c>
      <c r="I122" s="25" t="str">
        <f>IF(RIGHT(G122,1)="M","M","Non-M")</f>
        <v>M</v>
      </c>
      <c r="J122" s="34"/>
      <c r="K122" s="26">
        <v>30983</v>
      </c>
    </row>
    <row r="123" spans="1:12">
      <c r="B123" s="19" t="s">
        <v>32</v>
      </c>
      <c r="C123" s="20" t="s">
        <v>58</v>
      </c>
      <c r="D123" s="60" t="s">
        <v>166</v>
      </c>
      <c r="E123" s="19" t="s">
        <v>168</v>
      </c>
      <c r="F123" s="21"/>
      <c r="G123" s="20" t="s">
        <v>170</v>
      </c>
      <c r="H123" s="25" t="str">
        <f>IF(RIGHT(G123,1)="M", LEFT(G123,LEN(G123)-1), G123)</f>
        <v>CL408</v>
      </c>
      <c r="I123" s="25" t="str">
        <f>IF(RIGHT(G123,1)="M","M","Non-M")</f>
        <v>M</v>
      </c>
      <c r="J123" s="34"/>
      <c r="K123" s="26">
        <v>30983</v>
      </c>
    </row>
    <row r="124" spans="1:12">
      <c r="B124" s="19" t="s">
        <v>32</v>
      </c>
      <c r="C124" s="20" t="s">
        <v>58</v>
      </c>
      <c r="D124" s="60" t="s">
        <v>166</v>
      </c>
      <c r="E124" s="19" t="s">
        <v>168</v>
      </c>
      <c r="F124" s="21"/>
      <c r="G124" s="20" t="s">
        <v>162</v>
      </c>
      <c r="H124" s="25" t="str">
        <f>IF(RIGHT(G124,1)="M", LEFT(G124,LEN(G124)-1), G124)</f>
        <v>ZP106</v>
      </c>
      <c r="I124" s="25" t="str">
        <f>IF(RIGHT(G124,1)="M","M","Non-M")</f>
        <v>M</v>
      </c>
      <c r="J124" s="34"/>
      <c r="K124" s="26">
        <v>30983</v>
      </c>
    </row>
    <row r="125" spans="1:12">
      <c r="B125" s="19" t="s">
        <v>32</v>
      </c>
      <c r="C125" s="20" t="s">
        <v>58</v>
      </c>
      <c r="D125" s="60" t="s">
        <v>166</v>
      </c>
      <c r="E125" s="19" t="s">
        <v>168</v>
      </c>
      <c r="F125" s="21"/>
      <c r="G125" s="20" t="s">
        <v>164</v>
      </c>
      <c r="H125" s="25" t="str">
        <f>IF(RIGHT(G125,1)="M", LEFT(G125,LEN(G125)-1), G125)</f>
        <v>ZP207</v>
      </c>
      <c r="I125" s="25" t="str">
        <f>IF(RIGHT(G125,1)="M","M","Non-M")</f>
        <v>M</v>
      </c>
      <c r="J125" s="34"/>
      <c r="K125" s="26">
        <v>30983</v>
      </c>
    </row>
    <row r="126" spans="1:12">
      <c r="B126" s="19" t="s">
        <v>32</v>
      </c>
      <c r="C126" s="20" t="s">
        <v>58</v>
      </c>
      <c r="D126" s="60" t="s">
        <v>166</v>
      </c>
      <c r="E126" s="19" t="s">
        <v>168</v>
      </c>
      <c r="F126" s="21"/>
      <c r="G126" s="20" t="s">
        <v>174</v>
      </c>
      <c r="H126" s="25" t="str">
        <f>IF(RIGHT(G126,1)="M", LEFT(G126,LEN(G126)-1), G126)</f>
        <v>HM315</v>
      </c>
      <c r="I126" s="25" t="str">
        <f>IF(RIGHT(G126,1)="M","M","Non-M")</f>
        <v>Non-M</v>
      </c>
      <c r="J126" s="34"/>
      <c r="K126" s="26">
        <v>30983</v>
      </c>
    </row>
    <row r="127" spans="1:12">
      <c r="A127" s="18" t="s">
        <v>175</v>
      </c>
      <c r="B127" s="19" t="s">
        <v>13</v>
      </c>
      <c r="C127" s="20" t="s">
        <v>58</v>
      </c>
      <c r="D127" s="20"/>
      <c r="E127" s="19" t="s">
        <v>176</v>
      </c>
      <c r="F127" s="21"/>
      <c r="G127" s="20" t="s">
        <v>81</v>
      </c>
      <c r="H127" s="25" t="str">
        <f t="shared" si="2"/>
        <v>PK100</v>
      </c>
      <c r="I127" s="25" t="str">
        <f t="shared" si="3"/>
        <v>M</v>
      </c>
      <c r="J127" s="25"/>
      <c r="K127" s="26">
        <v>71517</v>
      </c>
      <c r="L127" s="70">
        <f>IF(COUNTIF($E$3:E127,E127)=1,K127,"")</f>
        <v>71517</v>
      </c>
    </row>
    <row r="128" spans="1:12">
      <c r="A128" s="18" t="s">
        <v>177</v>
      </c>
      <c r="B128" s="19" t="s">
        <v>13</v>
      </c>
      <c r="C128" s="20" t="s">
        <v>58</v>
      </c>
      <c r="D128" s="20"/>
      <c r="E128" s="19" t="s">
        <v>176</v>
      </c>
      <c r="F128" s="21"/>
      <c r="G128" s="20" t="s">
        <v>162</v>
      </c>
      <c r="H128" s="25" t="str">
        <f t="shared" si="2"/>
        <v>ZP106</v>
      </c>
      <c r="I128" s="25" t="str">
        <f t="shared" si="3"/>
        <v>M</v>
      </c>
      <c r="J128" s="25"/>
      <c r="K128" s="26">
        <v>71517</v>
      </c>
      <c r="L128" s="70" t="str">
        <f>IF(COUNTIF($E$3:E128,E128)=1,K128,"")</f>
        <v/>
      </c>
    </row>
    <row r="129" spans="1:12">
      <c r="A129" s="18" t="s">
        <v>178</v>
      </c>
      <c r="B129" s="19" t="s">
        <v>13</v>
      </c>
      <c r="C129" s="20" t="s">
        <v>58</v>
      </c>
      <c r="D129" s="20"/>
      <c r="E129" s="19" t="s">
        <v>176</v>
      </c>
      <c r="F129" s="21"/>
      <c r="G129" s="20" t="s">
        <v>164</v>
      </c>
      <c r="H129" s="25" t="str">
        <f t="shared" si="2"/>
        <v>ZP207</v>
      </c>
      <c r="I129" s="25" t="str">
        <f t="shared" si="3"/>
        <v>M</v>
      </c>
      <c r="J129" s="25"/>
      <c r="K129" s="26">
        <v>71517</v>
      </c>
      <c r="L129" s="70" t="str">
        <f>IF(COUNTIF($E$3:E129,E129)=1,K129,"")</f>
        <v/>
      </c>
    </row>
    <row r="130" spans="1:12">
      <c r="A130" s="18" t="s">
        <v>179</v>
      </c>
      <c r="B130" s="19" t="s">
        <v>13</v>
      </c>
      <c r="C130" s="20" t="s">
        <v>58</v>
      </c>
      <c r="D130" s="20"/>
      <c r="E130" s="19" t="s">
        <v>176</v>
      </c>
      <c r="F130" s="21"/>
      <c r="G130" s="20" t="s">
        <v>81</v>
      </c>
      <c r="H130" s="25" t="str">
        <f t="shared" si="2"/>
        <v>PK100</v>
      </c>
      <c r="I130" s="25" t="str">
        <f t="shared" si="3"/>
        <v>M</v>
      </c>
      <c r="J130" s="25"/>
      <c r="K130" s="26">
        <v>71517</v>
      </c>
      <c r="L130" s="70" t="str">
        <f>IF(COUNTIF($E$3:E130,E130)=1,K130,"")</f>
        <v/>
      </c>
    </row>
    <row r="131" spans="1:12">
      <c r="A131" s="18" t="s">
        <v>180</v>
      </c>
      <c r="B131" s="19" t="s">
        <v>13</v>
      </c>
      <c r="C131" s="20" t="s">
        <v>58</v>
      </c>
      <c r="D131" s="20"/>
      <c r="E131" s="19" t="s">
        <v>176</v>
      </c>
      <c r="F131" s="21"/>
      <c r="G131" s="20" t="s">
        <v>162</v>
      </c>
      <c r="H131" s="25" t="str">
        <f t="shared" si="2"/>
        <v>ZP106</v>
      </c>
      <c r="I131" s="25" t="str">
        <f t="shared" si="3"/>
        <v>M</v>
      </c>
      <c r="J131" s="25"/>
      <c r="K131" s="26">
        <v>71517</v>
      </c>
      <c r="L131" s="70" t="str">
        <f>IF(COUNTIF($E$3:E131,E131)=1,K131,"")</f>
        <v/>
      </c>
    </row>
    <row r="132" spans="1:12">
      <c r="A132" s="18" t="s">
        <v>181</v>
      </c>
      <c r="B132" s="19" t="s">
        <v>13</v>
      </c>
      <c r="C132" s="20" t="s">
        <v>58</v>
      </c>
      <c r="D132" s="20"/>
      <c r="E132" s="19" t="s">
        <v>176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71517</v>
      </c>
      <c r="L132" s="70" t="str">
        <f>IF(COUNTIF($E$3:E132,E132)=1,K132,"")</f>
        <v/>
      </c>
    </row>
    <row r="133" spans="1:12">
      <c r="B133" s="19" t="s">
        <v>32</v>
      </c>
      <c r="C133" s="20" t="s">
        <v>58</v>
      </c>
      <c r="D133" s="20" t="s">
        <v>166</v>
      </c>
      <c r="E133" s="19" t="s">
        <v>176</v>
      </c>
      <c r="F133" s="21"/>
      <c r="G133" s="20" t="s">
        <v>81</v>
      </c>
      <c r="H133" s="25" t="str">
        <f>IF(RIGHT(G133,1)="M", LEFT(G133,LEN(G133)-1), G133)</f>
        <v>PK100</v>
      </c>
      <c r="I133" s="25" t="str">
        <f>IF(RIGHT(G133,1)="M","M","Non-M")</f>
        <v>M</v>
      </c>
      <c r="J133" s="34"/>
      <c r="K133" s="26">
        <v>127359</v>
      </c>
    </row>
    <row r="134" spans="1:12">
      <c r="B134" s="19" t="s">
        <v>32</v>
      </c>
      <c r="C134" s="20" t="s">
        <v>58</v>
      </c>
      <c r="D134" s="20" t="s">
        <v>166</v>
      </c>
      <c r="E134" s="19" t="s">
        <v>176</v>
      </c>
      <c r="F134" s="21"/>
      <c r="G134" s="20" t="s">
        <v>162</v>
      </c>
      <c r="H134" s="25" t="str">
        <f>IF(RIGHT(G134,1)="M", LEFT(G134,LEN(G134)-1), G134)</f>
        <v>ZP106</v>
      </c>
      <c r="I134" s="25" t="str">
        <f>IF(RIGHT(G134,1)="M","M","Non-M")</f>
        <v>M</v>
      </c>
      <c r="J134" s="34"/>
      <c r="K134" s="26">
        <v>127359</v>
      </c>
    </row>
    <row r="135" spans="1:12">
      <c r="B135" s="19" t="s">
        <v>32</v>
      </c>
      <c r="C135" s="20" t="s">
        <v>58</v>
      </c>
      <c r="D135" s="20" t="s">
        <v>166</v>
      </c>
      <c r="E135" s="19" t="s">
        <v>176</v>
      </c>
      <c r="F135" s="21"/>
      <c r="G135" s="20" t="s">
        <v>164</v>
      </c>
      <c r="H135" s="25" t="str">
        <f>IF(RIGHT(G135,1)="M", LEFT(G135,LEN(G135)-1), G135)</f>
        <v>ZP207</v>
      </c>
      <c r="I135" s="25" t="str">
        <f>IF(RIGHT(G135,1)="M","M","Non-M")</f>
        <v>M</v>
      </c>
      <c r="J135" s="34"/>
      <c r="K135" s="26">
        <v>127359</v>
      </c>
    </row>
    <row r="136" spans="1:12">
      <c r="B136" s="19" t="s">
        <v>32</v>
      </c>
      <c r="C136" s="20" t="s">
        <v>58</v>
      </c>
      <c r="D136" s="20" t="s">
        <v>166</v>
      </c>
      <c r="E136" s="19" t="s">
        <v>176</v>
      </c>
      <c r="F136" s="21"/>
      <c r="G136" s="20" t="s">
        <v>81</v>
      </c>
      <c r="H136" s="25" t="str">
        <f>IF(RIGHT(G136,1)="M", LEFT(G136,LEN(G136)-1), G136)</f>
        <v>PK100</v>
      </c>
      <c r="I136" s="25" t="str">
        <f>IF(RIGHT(G136,1)="M","M","Non-M")</f>
        <v>M</v>
      </c>
      <c r="J136" s="34"/>
      <c r="K136" s="26">
        <v>127359</v>
      </c>
    </row>
    <row r="137" spans="1:12">
      <c r="B137" s="19" t="s">
        <v>32</v>
      </c>
      <c r="C137" s="20" t="s">
        <v>58</v>
      </c>
      <c r="D137" s="20" t="s">
        <v>166</v>
      </c>
      <c r="E137" s="19" t="s">
        <v>176</v>
      </c>
      <c r="F137" s="21"/>
      <c r="G137" s="20" t="s">
        <v>162</v>
      </c>
      <c r="H137" s="25" t="str">
        <f>IF(RIGHT(G137,1)="M", LEFT(G137,LEN(G137)-1), G137)</f>
        <v>ZP106</v>
      </c>
      <c r="I137" s="25" t="str">
        <f>IF(RIGHT(G137,1)="M","M","Non-M")</f>
        <v>M</v>
      </c>
      <c r="J137" s="34"/>
      <c r="K137" s="26">
        <v>127359</v>
      </c>
    </row>
    <row r="138" spans="1:12">
      <c r="B138" s="19" t="s">
        <v>32</v>
      </c>
      <c r="C138" s="20" t="s">
        <v>58</v>
      </c>
      <c r="D138" s="20" t="s">
        <v>166</v>
      </c>
      <c r="E138" s="19" t="s">
        <v>176</v>
      </c>
      <c r="F138" s="21"/>
      <c r="G138" s="20" t="s">
        <v>164</v>
      </c>
      <c r="H138" s="25" t="str">
        <f>IF(RIGHT(G138,1)="M", LEFT(G138,LEN(G138)-1), G138)</f>
        <v>ZP207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182</v>
      </c>
      <c r="B139" s="19" t="s">
        <v>13</v>
      </c>
      <c r="C139" s="20" t="s">
        <v>58</v>
      </c>
      <c r="D139" s="20"/>
      <c r="E139" s="19" t="s">
        <v>183</v>
      </c>
      <c r="F139" s="21"/>
      <c r="G139" s="20" t="s">
        <v>170</v>
      </c>
      <c r="H139" s="25" t="str">
        <f t="shared" si="2"/>
        <v>CL408</v>
      </c>
      <c r="I139" s="25" t="str">
        <f t="shared" si="3"/>
        <v>M</v>
      </c>
      <c r="J139" s="25"/>
      <c r="K139" s="26">
        <v>521</v>
      </c>
      <c r="L139" s="70">
        <f>IF(COUNTIF($E$3:E139,E139)=1,K139,"")</f>
        <v>521</v>
      </c>
    </row>
    <row r="140" spans="1:12">
      <c r="A140" s="18" t="s">
        <v>184</v>
      </c>
      <c r="B140" s="19" t="s">
        <v>13</v>
      </c>
      <c r="C140" s="20" t="s">
        <v>58</v>
      </c>
      <c r="D140" s="20"/>
      <c r="E140" s="19" t="s">
        <v>183</v>
      </c>
      <c r="F140" s="21"/>
      <c r="G140" s="20" t="s">
        <v>164</v>
      </c>
      <c r="H140" s="25" t="str">
        <f t="shared" si="2"/>
        <v>ZP207</v>
      </c>
      <c r="I140" s="25" t="str">
        <f t="shared" si="3"/>
        <v>M</v>
      </c>
      <c r="J140" s="25"/>
      <c r="K140" s="26">
        <v>521</v>
      </c>
      <c r="L140" s="70" t="str">
        <f>IF(COUNTIF($E$3:E140,E140)=1,K140,"")</f>
        <v/>
      </c>
    </row>
    <row r="141" spans="1:12">
      <c r="A141" s="18" t="s">
        <v>185</v>
      </c>
      <c r="B141" s="19" t="s">
        <v>13</v>
      </c>
      <c r="C141" s="20" t="s">
        <v>58</v>
      </c>
      <c r="D141" s="20"/>
      <c r="E141" s="19" t="s">
        <v>183</v>
      </c>
      <c r="F141" s="21"/>
      <c r="G141" s="20" t="s">
        <v>81</v>
      </c>
      <c r="H141" s="25" t="str">
        <f t="shared" si="2"/>
        <v>PK100</v>
      </c>
      <c r="I141" s="25" t="str">
        <f t="shared" si="3"/>
        <v>M</v>
      </c>
      <c r="J141" s="25"/>
      <c r="K141" s="26">
        <v>521</v>
      </c>
      <c r="L141" s="70" t="str">
        <f>IF(COUNTIF($E$3:E141,E141)=1,K141,"")</f>
        <v/>
      </c>
    </row>
    <row r="142" spans="1:12">
      <c r="A142" s="18" t="s">
        <v>186</v>
      </c>
      <c r="B142" s="19" t="s">
        <v>13</v>
      </c>
      <c r="C142" s="20" t="s">
        <v>58</v>
      </c>
      <c r="D142" s="20"/>
      <c r="E142" s="19" t="s">
        <v>183</v>
      </c>
      <c r="F142" s="21"/>
      <c r="G142" s="20" t="s">
        <v>174</v>
      </c>
      <c r="H142" s="25" t="str">
        <f t="shared" si="2"/>
        <v>HM315</v>
      </c>
      <c r="I142" s="25" t="str">
        <f t="shared" si="3"/>
        <v>Non-M</v>
      </c>
      <c r="J142" s="25"/>
      <c r="K142" s="26">
        <v>521</v>
      </c>
      <c r="L142" s="70" t="str">
        <f>IF(COUNTIF($E$3:E142,E142)=1,K142,"")</f>
        <v/>
      </c>
    </row>
    <row r="143" spans="1:12">
      <c r="A143" s="18" t="s">
        <v>187</v>
      </c>
      <c r="B143" s="19" t="s">
        <v>13</v>
      </c>
      <c r="C143" s="20" t="s">
        <v>58</v>
      </c>
      <c r="D143" s="20"/>
      <c r="E143" s="19" t="s">
        <v>183</v>
      </c>
      <c r="F143" s="21"/>
      <c r="G143" s="20" t="s">
        <v>162</v>
      </c>
      <c r="H143" s="25" t="str">
        <f t="shared" si="2"/>
        <v>ZP106</v>
      </c>
      <c r="I143" s="25" t="str">
        <f t="shared" si="3"/>
        <v>M</v>
      </c>
      <c r="J143" s="25"/>
      <c r="K143" s="26">
        <v>521</v>
      </c>
      <c r="L143" s="70" t="str">
        <f>IF(COUNTIF($E$3:E143,E143)=1,K143,"")</f>
        <v/>
      </c>
    </row>
    <row r="144" spans="1:12">
      <c r="B144" s="19" t="s">
        <v>32</v>
      </c>
      <c r="C144" s="20" t="s">
        <v>58</v>
      </c>
      <c r="D144" s="20" t="s">
        <v>166</v>
      </c>
      <c r="E144" s="19" t="s">
        <v>183</v>
      </c>
      <c r="F144" s="21"/>
      <c r="G144" s="20" t="s">
        <v>170</v>
      </c>
      <c r="H144" s="25" t="str">
        <f>IF(RIGHT(G144,1)="M", LEFT(G144,LEN(G144)-1), G144)</f>
        <v>CL408</v>
      </c>
      <c r="I144" s="25" t="str">
        <f>IF(RIGHT(G144,1)="M","M","Non-M")</f>
        <v>M</v>
      </c>
      <c r="J144" s="34"/>
      <c r="K144" s="26">
        <v>20013</v>
      </c>
    </row>
    <row r="145" spans="1:12">
      <c r="B145" s="19" t="s">
        <v>32</v>
      </c>
      <c r="C145" s="20" t="s">
        <v>58</v>
      </c>
      <c r="D145" s="20" t="s">
        <v>166</v>
      </c>
      <c r="E145" s="19" t="s">
        <v>183</v>
      </c>
      <c r="F145" s="21"/>
      <c r="G145" s="20" t="s">
        <v>164</v>
      </c>
      <c r="H145" s="25" t="str">
        <f>IF(RIGHT(G145,1)="M", LEFT(G145,LEN(G145)-1), G145)</f>
        <v>ZP207</v>
      </c>
      <c r="I145" s="25" t="str">
        <f>IF(RIGHT(G145,1)="M","M","Non-M")</f>
        <v>M</v>
      </c>
      <c r="J145" s="34"/>
      <c r="K145" s="26">
        <v>20013</v>
      </c>
    </row>
    <row r="146" spans="1:12">
      <c r="B146" s="19" t="s">
        <v>32</v>
      </c>
      <c r="C146" s="20" t="s">
        <v>58</v>
      </c>
      <c r="D146" s="20" t="s">
        <v>166</v>
      </c>
      <c r="E146" s="19" t="s">
        <v>183</v>
      </c>
      <c r="F146" s="21"/>
      <c r="G146" s="20" t="s">
        <v>81</v>
      </c>
      <c r="H146" s="25" t="str">
        <f>IF(RIGHT(G146,1)="M", LEFT(G146,LEN(G146)-1), G146)</f>
        <v>PK100</v>
      </c>
      <c r="I146" s="25" t="str">
        <f>IF(RIGHT(G146,1)="M","M","Non-M")</f>
        <v>M</v>
      </c>
      <c r="J146" s="34"/>
      <c r="K146" s="26">
        <v>20013</v>
      </c>
    </row>
    <row r="147" spans="1:12">
      <c r="B147" s="19" t="s">
        <v>32</v>
      </c>
      <c r="C147" s="20" t="s">
        <v>58</v>
      </c>
      <c r="D147" s="20" t="s">
        <v>166</v>
      </c>
      <c r="E147" s="19" t="s">
        <v>183</v>
      </c>
      <c r="F147" s="21"/>
      <c r="G147" s="20" t="s">
        <v>174</v>
      </c>
      <c r="H147" s="25" t="str">
        <f>IF(RIGHT(G147,1)="M", LEFT(G147,LEN(G147)-1), G147)</f>
        <v>HM315</v>
      </c>
      <c r="I147" s="25" t="str">
        <f>IF(RIGHT(G147,1)="M","M","Non-M")</f>
        <v>Non-M</v>
      </c>
      <c r="J147" s="34"/>
      <c r="K147" s="26">
        <v>20013</v>
      </c>
    </row>
    <row r="148" spans="1:12">
      <c r="B148" s="19" t="s">
        <v>32</v>
      </c>
      <c r="C148" s="20" t="s">
        <v>58</v>
      </c>
      <c r="D148" s="20" t="s">
        <v>166</v>
      </c>
      <c r="E148" s="19" t="s">
        <v>183</v>
      </c>
      <c r="F148" s="21"/>
      <c r="G148" s="20" t="s">
        <v>162</v>
      </c>
      <c r="H148" s="25" t="str">
        <f>IF(RIGHT(G148,1)="M", LEFT(G148,LEN(G148)-1), G148)</f>
        <v>ZP106</v>
      </c>
      <c r="I148" s="25" t="str">
        <f>IF(RIGHT(G148,1)="M","M","Non-M")</f>
        <v>M</v>
      </c>
      <c r="J148" s="34"/>
      <c r="K148" s="26">
        <v>20013</v>
      </c>
    </row>
    <row r="149" spans="1:12">
      <c r="A149" s="18" t="s">
        <v>188</v>
      </c>
      <c r="B149" s="19" t="s">
        <v>13</v>
      </c>
      <c r="C149" s="20" t="s">
        <v>189</v>
      </c>
      <c r="D149" s="20"/>
      <c r="E149" s="19" t="s">
        <v>190</v>
      </c>
      <c r="F149" s="21"/>
      <c r="G149" s="20" t="s">
        <v>191</v>
      </c>
      <c r="H149" s="25" t="str">
        <f t="shared" si="2"/>
        <v>PK301</v>
      </c>
      <c r="I149" s="25" t="str">
        <f t="shared" si="3"/>
        <v>M</v>
      </c>
      <c r="J149" s="25"/>
      <c r="K149" s="26">
        <v>1054</v>
      </c>
      <c r="L149" s="70">
        <f>IF(COUNTIF($E$3:E149,E149)=1,K149,"")</f>
        <v>1054</v>
      </c>
    </row>
    <row r="150" spans="1:12">
      <c r="A150" s="18" t="s">
        <v>192</v>
      </c>
      <c r="B150" s="19" t="s">
        <v>13</v>
      </c>
      <c r="C150" s="20" t="s">
        <v>189</v>
      </c>
      <c r="D150" s="20"/>
      <c r="E150" s="19" t="s">
        <v>190</v>
      </c>
      <c r="F150" s="21"/>
      <c r="G150" s="20" t="s">
        <v>193</v>
      </c>
      <c r="H150" s="25" t="str">
        <f t="shared" si="2"/>
        <v>HM402</v>
      </c>
      <c r="I150" s="25" t="str">
        <f t="shared" si="3"/>
        <v>Non-M</v>
      </c>
      <c r="J150" s="25"/>
      <c r="K150" s="26">
        <v>1054</v>
      </c>
      <c r="L150" s="70" t="str">
        <f>IF(COUNTIF($E$3:E150,E150)=1,K150,"")</f>
        <v/>
      </c>
    </row>
    <row r="151" spans="1:12">
      <c r="A151" s="18" t="s">
        <v>194</v>
      </c>
      <c r="B151" s="19" t="s">
        <v>13</v>
      </c>
      <c r="C151" s="20" t="s">
        <v>189</v>
      </c>
      <c r="D151" s="20"/>
      <c r="E151" s="19" t="s">
        <v>190</v>
      </c>
      <c r="F151" s="21"/>
      <c r="G151" s="20" t="s">
        <v>195</v>
      </c>
      <c r="H151" s="25" t="str">
        <f t="shared" si="2"/>
        <v>WB300</v>
      </c>
      <c r="I151" s="25" t="str">
        <f t="shared" si="3"/>
        <v>M</v>
      </c>
      <c r="J151" s="25"/>
      <c r="K151" s="26">
        <v>1054</v>
      </c>
      <c r="L151" s="70" t="str">
        <f>IF(COUNTIF($E$3:E151,E151)=1,K151,"")</f>
        <v/>
      </c>
    </row>
    <row r="152" spans="1:12">
      <c r="A152" s="18" t="s">
        <v>196</v>
      </c>
      <c r="B152" s="19" t="s">
        <v>13</v>
      </c>
      <c r="C152" s="20" t="s">
        <v>189</v>
      </c>
      <c r="D152" s="20"/>
      <c r="E152" s="19" t="s">
        <v>190</v>
      </c>
      <c r="F152" s="21"/>
      <c r="G152" s="20" t="s">
        <v>197</v>
      </c>
      <c r="H152" s="25" t="str">
        <f t="shared" si="2"/>
        <v>WB208</v>
      </c>
      <c r="I152" s="25" t="str">
        <f t="shared" si="3"/>
        <v>Non-M</v>
      </c>
      <c r="J152" s="25"/>
      <c r="K152" s="26">
        <v>1054</v>
      </c>
      <c r="L152" s="70" t="str">
        <f>IF(COUNTIF($E$3:E152,E152)=1,K152,"")</f>
        <v/>
      </c>
    </row>
    <row r="153" spans="1:12">
      <c r="A153" s="18" t="s">
        <v>198</v>
      </c>
      <c r="B153" s="19" t="s">
        <v>13</v>
      </c>
      <c r="C153" s="20" t="s">
        <v>189</v>
      </c>
      <c r="D153" s="20"/>
      <c r="E153" s="19" t="s">
        <v>190</v>
      </c>
      <c r="F153" s="21"/>
      <c r="G153" s="20" t="s">
        <v>95</v>
      </c>
      <c r="H153" s="25" t="str">
        <f t="shared" si="2"/>
        <v>DC202</v>
      </c>
      <c r="I153" s="25" t="str">
        <f t="shared" si="3"/>
        <v>Non-M</v>
      </c>
      <c r="J153" s="25"/>
      <c r="K153" s="26">
        <v>1054</v>
      </c>
      <c r="L153" s="70" t="str">
        <f>IF(COUNTIF($E$3:E153,E153)=1,K153,"")</f>
        <v/>
      </c>
    </row>
    <row r="154" spans="1:12">
      <c r="A154" s="18" t="s">
        <v>199</v>
      </c>
      <c r="B154" s="19" t="s">
        <v>13</v>
      </c>
      <c r="C154" s="20" t="s">
        <v>189</v>
      </c>
      <c r="D154" s="20"/>
      <c r="E154" s="19" t="s">
        <v>190</v>
      </c>
      <c r="F154" s="21"/>
      <c r="G154" s="20" t="s">
        <v>200</v>
      </c>
      <c r="H154" s="25" t="str">
        <f t="shared" si="2"/>
        <v>JS207</v>
      </c>
      <c r="I154" s="25" t="str">
        <f t="shared" si="3"/>
        <v>Non-M</v>
      </c>
      <c r="J154" s="25"/>
      <c r="K154" s="26">
        <v>1054</v>
      </c>
      <c r="L154" s="70" t="str">
        <f>IF(COUNTIF($E$3:E154,E154)=1,K154,"")</f>
        <v/>
      </c>
    </row>
    <row r="155" spans="1:12">
      <c r="A155" s="18" t="s">
        <v>201</v>
      </c>
      <c r="B155" s="19" t="s">
        <v>13</v>
      </c>
      <c r="C155" s="20" t="s">
        <v>189</v>
      </c>
      <c r="D155" s="20"/>
      <c r="E155" s="19" t="s">
        <v>190</v>
      </c>
      <c r="F155" s="21"/>
      <c r="G155" s="20" t="s">
        <v>202</v>
      </c>
      <c r="H155" s="25" t="str">
        <f t="shared" si="2"/>
        <v>DC107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203</v>
      </c>
      <c r="B156" s="19" t="s">
        <v>137</v>
      </c>
      <c r="C156" s="19" t="s">
        <v>204</v>
      </c>
      <c r="D156" s="19"/>
      <c r="E156" s="19" t="s">
        <v>205</v>
      </c>
      <c r="F156" s="21"/>
      <c r="G156" s="19" t="s">
        <v>206</v>
      </c>
      <c r="H156" s="25" t="str">
        <f t="shared" si="2"/>
        <v>HM503</v>
      </c>
      <c r="I156" s="25" t="str">
        <f t="shared" si="3"/>
        <v>Non-M</v>
      </c>
      <c r="J156" s="25"/>
      <c r="K156" s="26">
        <v>9380</v>
      </c>
      <c r="L156" s="70">
        <f>IF(COUNTIF($E$3:E156,E156)=1,K156,"")</f>
        <v>9380</v>
      </c>
    </row>
    <row r="157" spans="1:12">
      <c r="A157" s="18" t="s">
        <v>207</v>
      </c>
      <c r="B157" s="19" t="s">
        <v>137</v>
      </c>
      <c r="C157" s="19" t="s">
        <v>204</v>
      </c>
      <c r="D157" s="19"/>
      <c r="E157" s="19" t="s">
        <v>205</v>
      </c>
      <c r="F157" s="21"/>
      <c r="G157" s="19" t="s">
        <v>208</v>
      </c>
      <c r="H157" s="25" t="str">
        <f t="shared" si="2"/>
        <v>PK210</v>
      </c>
      <c r="I157" s="25" t="str">
        <f t="shared" si="3"/>
        <v>M</v>
      </c>
      <c r="J157" s="25"/>
      <c r="K157" s="26">
        <v>9380</v>
      </c>
      <c r="L157" s="70" t="str">
        <f>IF(COUNTIF($E$3:E157,E157)=1,K157,"")</f>
        <v/>
      </c>
    </row>
    <row r="158" spans="1:12">
      <c r="A158" s="18" t="s">
        <v>209</v>
      </c>
      <c r="B158" s="19" t="s">
        <v>137</v>
      </c>
      <c r="C158" s="19" t="s">
        <v>204</v>
      </c>
      <c r="D158" s="19"/>
      <c r="E158" s="19" t="s">
        <v>205</v>
      </c>
      <c r="F158" s="21"/>
      <c r="G158" s="19" t="s">
        <v>210</v>
      </c>
      <c r="H158" s="25" t="str">
        <f t="shared" si="2"/>
        <v>WB309</v>
      </c>
      <c r="I158" s="25" t="str">
        <f t="shared" si="3"/>
        <v>Non-M</v>
      </c>
      <c r="J158" s="25"/>
      <c r="K158" s="26">
        <v>9380</v>
      </c>
      <c r="L158" s="70" t="str">
        <f>IF(COUNTIF($E$3:E158,E158)=1,K158,"")</f>
        <v/>
      </c>
    </row>
    <row r="159" spans="1:12">
      <c r="A159" s="18" t="s">
        <v>211</v>
      </c>
      <c r="B159" s="19" t="s">
        <v>137</v>
      </c>
      <c r="C159" s="19" t="s">
        <v>204</v>
      </c>
      <c r="D159" s="19"/>
      <c r="E159" s="19" t="s">
        <v>205</v>
      </c>
      <c r="F159" s="21"/>
      <c r="G159" s="19" t="s">
        <v>212</v>
      </c>
      <c r="H159" s="25" t="str">
        <f t="shared" si="2"/>
        <v>WU400</v>
      </c>
      <c r="I159" s="25" t="str">
        <f t="shared" si="3"/>
        <v>Non-M</v>
      </c>
      <c r="J159" s="25"/>
      <c r="K159" s="26">
        <v>9380</v>
      </c>
      <c r="L159" s="70" t="str">
        <f>IF(COUNTIF($E$3:E159,E159)=1,K159,"")</f>
        <v/>
      </c>
    </row>
    <row r="160" spans="1:12">
      <c r="A160" s="18" t="s">
        <v>213</v>
      </c>
      <c r="B160" s="19" t="s">
        <v>137</v>
      </c>
      <c r="C160" s="19" t="s">
        <v>204</v>
      </c>
      <c r="D160" s="19"/>
      <c r="E160" s="19" t="s">
        <v>205</v>
      </c>
      <c r="F160" s="21"/>
      <c r="G160" s="19" t="s">
        <v>214</v>
      </c>
      <c r="H160" s="25" t="str">
        <f t="shared" si="2"/>
        <v>LP211</v>
      </c>
      <c r="I160" s="25" t="str">
        <f t="shared" si="3"/>
        <v>Non-M</v>
      </c>
      <c r="J160" s="25"/>
      <c r="K160" s="26">
        <v>9380</v>
      </c>
      <c r="L160" s="70" t="str">
        <f>IF(COUNTIF($E$3:E160,E160)=1,K160,"")</f>
        <v/>
      </c>
    </row>
    <row r="161" spans="1:12">
      <c r="A161" s="18" t="s">
        <v>215</v>
      </c>
      <c r="B161" s="19" t="s">
        <v>137</v>
      </c>
      <c r="C161" s="19" t="s">
        <v>58</v>
      </c>
      <c r="D161" s="19"/>
      <c r="E161" s="19" t="s">
        <v>216</v>
      </c>
      <c r="F161" s="21"/>
      <c r="G161" s="19" t="s">
        <v>133</v>
      </c>
      <c r="H161" s="25" t="str">
        <f t="shared" si="2"/>
        <v>HM420</v>
      </c>
      <c r="I161" s="25" t="str">
        <f t="shared" si="3"/>
        <v>M</v>
      </c>
      <c r="J161" s="25"/>
      <c r="K161" s="26">
        <v>35</v>
      </c>
      <c r="L161" s="70">
        <f>IF(COUNTIF($E$3:E161,E161)=1,K161,"")</f>
        <v>35</v>
      </c>
    </row>
    <row r="162" spans="1:12">
      <c r="A162" s="18" t="s">
        <v>217</v>
      </c>
      <c r="B162" s="19" t="s">
        <v>137</v>
      </c>
      <c r="C162" s="19" t="s">
        <v>58</v>
      </c>
      <c r="D162" s="19"/>
      <c r="E162" s="19" t="s">
        <v>216</v>
      </c>
      <c r="F162" s="21"/>
      <c r="G162" s="19" t="s">
        <v>218</v>
      </c>
      <c r="H162" s="25" t="str">
        <f t="shared" si="2"/>
        <v>HM114</v>
      </c>
      <c r="I162" s="25" t="str">
        <f t="shared" si="3"/>
        <v>M</v>
      </c>
      <c r="J162" s="25"/>
      <c r="K162" s="26">
        <v>35</v>
      </c>
      <c r="L162" s="70" t="str">
        <f>IF(COUNTIF($E$3:E162,E162)=1,K162,"")</f>
        <v/>
      </c>
    </row>
    <row r="163" spans="1:12">
      <c r="A163" s="18" t="s">
        <v>219</v>
      </c>
      <c r="B163" s="19" t="s">
        <v>137</v>
      </c>
      <c r="C163" s="19" t="s">
        <v>58</v>
      </c>
      <c r="D163" s="19"/>
      <c r="E163" s="19" t="s">
        <v>216</v>
      </c>
      <c r="F163" s="21"/>
      <c r="G163" s="19" t="s">
        <v>220</v>
      </c>
      <c r="H163" s="25" t="str">
        <f t="shared" si="2"/>
        <v>ZP200</v>
      </c>
      <c r="I163" s="25" t="str">
        <f t="shared" si="3"/>
        <v>M</v>
      </c>
      <c r="J163" s="25"/>
      <c r="K163" s="26">
        <v>35</v>
      </c>
      <c r="L163" s="70" t="str">
        <f>IF(COUNTIF($E$3:E163,E163)=1,K163,"")</f>
        <v/>
      </c>
    </row>
    <row r="164" spans="1:12">
      <c r="A164" s="18" t="s">
        <v>221</v>
      </c>
      <c r="B164" s="19" t="s">
        <v>137</v>
      </c>
      <c r="C164" s="19" t="s">
        <v>58</v>
      </c>
      <c r="D164" s="19"/>
      <c r="E164" s="19" t="s">
        <v>216</v>
      </c>
      <c r="F164" s="21"/>
      <c r="G164" s="19" t="s">
        <v>222</v>
      </c>
      <c r="H164" s="25" t="str">
        <f t="shared" si="2"/>
        <v>ZP106</v>
      </c>
      <c r="I164" s="25" t="str">
        <f t="shared" si="3"/>
        <v>Non-M</v>
      </c>
      <c r="J164" s="25"/>
      <c r="K164" s="26">
        <v>35</v>
      </c>
      <c r="L164" s="70" t="str">
        <f>IF(COUNTIF($E$3:E164,E164)=1,K164,"")</f>
        <v/>
      </c>
    </row>
    <row r="165" spans="1:12">
      <c r="A165" s="18" t="s">
        <v>223</v>
      </c>
      <c r="B165" s="19" t="s">
        <v>137</v>
      </c>
      <c r="C165" s="19" t="s">
        <v>58</v>
      </c>
      <c r="D165" s="19"/>
      <c r="E165" s="19" t="s">
        <v>216</v>
      </c>
      <c r="F165" s="21"/>
      <c r="G165" s="19" t="s">
        <v>224</v>
      </c>
      <c r="H165" s="25" t="str">
        <f t="shared" si="2"/>
        <v>PK200</v>
      </c>
      <c r="I165" s="25" t="str">
        <f t="shared" si="3"/>
        <v>M</v>
      </c>
      <c r="J165" s="25"/>
      <c r="K165" s="26">
        <v>35</v>
      </c>
      <c r="L165" s="70" t="str">
        <f>IF(COUNTIF($E$3:E165,E165)=1,K165,"")</f>
        <v/>
      </c>
    </row>
    <row r="166" spans="1:12">
      <c r="A166" s="18" t="s">
        <v>225</v>
      </c>
      <c r="B166" s="19" t="s">
        <v>137</v>
      </c>
      <c r="C166" s="19" t="s">
        <v>58</v>
      </c>
      <c r="D166" s="19"/>
      <c r="E166" s="19" t="s">
        <v>216</v>
      </c>
      <c r="F166" s="21"/>
      <c r="G166" s="19" t="s">
        <v>226</v>
      </c>
      <c r="H166" s="25" t="str">
        <f t="shared" si="2"/>
        <v>PB201</v>
      </c>
      <c r="I166" s="25" t="str">
        <f t="shared" si="3"/>
        <v>Non-M</v>
      </c>
      <c r="J166" s="25"/>
      <c r="K166" s="26">
        <v>35</v>
      </c>
      <c r="L166" s="70" t="str">
        <f>IF(COUNTIF($E$3:E166,E166)=1,K166,"")</f>
        <v/>
      </c>
    </row>
    <row r="167" spans="1:12">
      <c r="A167" s="18" t="s">
        <v>227</v>
      </c>
      <c r="B167" s="19" t="s">
        <v>137</v>
      </c>
      <c r="C167" s="19" t="s">
        <v>58</v>
      </c>
      <c r="D167" s="19"/>
      <c r="E167" s="19" t="s">
        <v>216</v>
      </c>
      <c r="F167" s="21"/>
      <c r="G167" s="19" t="s">
        <v>228</v>
      </c>
      <c r="H167" s="25" t="str">
        <f t="shared" si="2"/>
        <v>CL413</v>
      </c>
      <c r="I167" s="25" t="str">
        <f t="shared" si="3"/>
        <v>Non-M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229</v>
      </c>
      <c r="B168" s="19" t="s">
        <v>137</v>
      </c>
      <c r="C168" s="19" t="s">
        <v>58</v>
      </c>
      <c r="D168" s="19"/>
      <c r="E168" s="19" t="s">
        <v>216</v>
      </c>
      <c r="F168" s="21"/>
      <c r="G168" s="19" t="s">
        <v>230</v>
      </c>
      <c r="H168" s="25" t="str">
        <f t="shared" si="2"/>
        <v>LP100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231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235</v>
      </c>
      <c r="H169" s="25" t="str">
        <f t="shared" si="2"/>
        <v>WB308</v>
      </c>
      <c r="I169" s="25" t="str">
        <f t="shared" si="3"/>
        <v>M</v>
      </c>
      <c r="J169" s="25"/>
      <c r="K169" s="26">
        <v>31869</v>
      </c>
      <c r="L169" s="70">
        <f>IF(COUNTIF($E$3:E169,E169)=1,K169,"")</f>
        <v>31869</v>
      </c>
    </row>
    <row r="170" spans="1:12">
      <c r="A170" s="18" t="s">
        <v>236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62</v>
      </c>
      <c r="H170" s="25" t="str">
        <f t="shared" si="2"/>
        <v>DC101</v>
      </c>
      <c r="I170" s="25" t="str">
        <f t="shared" si="3"/>
        <v>Non-M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237</v>
      </c>
      <c r="B171" s="19" t="s">
        <v>232</v>
      </c>
      <c r="C171" s="19" t="s">
        <v>233</v>
      </c>
      <c r="D171" s="19"/>
      <c r="E171" s="19" t="s">
        <v>234</v>
      </c>
      <c r="F171" s="21"/>
      <c r="G171" s="19" t="s">
        <v>154</v>
      </c>
      <c r="H171" s="25" t="str">
        <f t="shared" si="2"/>
        <v>DC400</v>
      </c>
      <c r="I171" s="25" t="str">
        <f t="shared" si="3"/>
        <v>Non-M</v>
      </c>
      <c r="J171" s="25"/>
      <c r="K171" s="26">
        <v>31869</v>
      </c>
      <c r="L171" s="70" t="str">
        <f>IF(COUNTIF($E$3:E171,E171)=1,K171,"")</f>
        <v/>
      </c>
    </row>
    <row r="172" spans="1:12">
      <c r="A172" s="18" t="s">
        <v>238</v>
      </c>
      <c r="B172" s="19" t="s">
        <v>232</v>
      </c>
      <c r="C172" s="19" t="s">
        <v>233</v>
      </c>
      <c r="D172" s="19"/>
      <c r="E172" s="19" t="s">
        <v>234</v>
      </c>
      <c r="F172" s="21"/>
      <c r="G172" s="19" t="s">
        <v>95</v>
      </c>
      <c r="H172" s="25" t="str">
        <f t="shared" si="2"/>
        <v>DC202</v>
      </c>
      <c r="I172" s="25" t="str">
        <f t="shared" si="3"/>
        <v>Non-M</v>
      </c>
      <c r="J172" s="25"/>
      <c r="K172" s="26">
        <v>31869</v>
      </c>
      <c r="L172" s="70" t="str">
        <f>IF(COUNTIF($E$3:E172,E172)=1,K172,"")</f>
        <v/>
      </c>
    </row>
    <row r="173" spans="1:12">
      <c r="A173" s="18" t="s">
        <v>239</v>
      </c>
      <c r="B173" s="19" t="s">
        <v>232</v>
      </c>
      <c r="C173" s="19" t="s">
        <v>233</v>
      </c>
      <c r="D173" s="19"/>
      <c r="E173" s="19" t="s">
        <v>234</v>
      </c>
      <c r="F173" s="21"/>
      <c r="G173" s="19" t="s">
        <v>97</v>
      </c>
      <c r="H173" s="25" t="str">
        <f t="shared" si="2"/>
        <v>DC300</v>
      </c>
      <c r="I173" s="25" t="str">
        <f t="shared" si="3"/>
        <v>Non-M</v>
      </c>
      <c r="J173" s="25"/>
      <c r="K173" s="26">
        <v>31869</v>
      </c>
      <c r="L173" s="70" t="str">
        <f>IF(COUNTIF($E$3:E173,E173)=1,K173,"")</f>
        <v/>
      </c>
    </row>
    <row r="174" spans="1:12">
      <c r="A174" s="18" t="s">
        <v>240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241</v>
      </c>
      <c r="H174" s="25" t="str">
        <f t="shared" si="2"/>
        <v>PK201</v>
      </c>
      <c r="I174" s="25" t="str">
        <f t="shared" si="3"/>
        <v>M</v>
      </c>
      <c r="J174" s="25"/>
      <c r="K174" s="26">
        <v>31869</v>
      </c>
      <c r="L174" s="70" t="str">
        <f>IF(COUNTIF($E$3:E174,E174)=1,K174,"")</f>
        <v/>
      </c>
    </row>
    <row r="175" spans="1:12">
      <c r="A175" s="18" t="s">
        <v>242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243</v>
      </c>
      <c r="H175" s="25" t="str">
        <f t="shared" si="2"/>
        <v>PB204</v>
      </c>
      <c r="I175" s="25" t="str">
        <f t="shared" si="3"/>
        <v>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244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206</v>
      </c>
      <c r="H176" s="25" t="str">
        <f t="shared" si="2"/>
        <v>HM503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245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246</v>
      </c>
      <c r="H177" s="25" t="str">
        <f t="shared" si="2"/>
        <v>VT102</v>
      </c>
      <c r="I177" s="25" t="str">
        <f t="shared" si="3"/>
        <v>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247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248</v>
      </c>
      <c r="H178" s="25" t="str">
        <f t="shared" si="2"/>
        <v>JS200</v>
      </c>
      <c r="I178" s="25" t="str">
        <f t="shared" si="3"/>
        <v>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249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124</v>
      </c>
      <c r="H179" s="25" t="str">
        <f t="shared" si="2"/>
        <v>HD104</v>
      </c>
      <c r="I179" s="25" t="str">
        <f t="shared" si="3"/>
        <v>M</v>
      </c>
      <c r="J179" s="25"/>
      <c r="K179" s="26">
        <v>80638</v>
      </c>
      <c r="L179" s="70">
        <f>IF(COUNTIF($E$3:E179,E179)=1,K179,"")</f>
        <v>80638</v>
      </c>
    </row>
    <row r="180" spans="1:12">
      <c r="A180" s="18" t="s">
        <v>251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252</v>
      </c>
      <c r="H180" s="25" t="str">
        <f t="shared" si="2"/>
        <v>HD605</v>
      </c>
      <c r="I180" s="25" t="str">
        <f t="shared" si="3"/>
        <v>M</v>
      </c>
      <c r="J180" s="25"/>
      <c r="K180" s="26">
        <v>80638</v>
      </c>
      <c r="L180" s="70" t="str">
        <f>IF(COUNTIF($E$3:E180,E180)=1,K180,"")</f>
        <v/>
      </c>
    </row>
    <row r="181" spans="1:12">
      <c r="A181" s="18" t="s">
        <v>253</v>
      </c>
      <c r="B181" s="19" t="s">
        <v>137</v>
      </c>
      <c r="C181" s="19" t="s">
        <v>233</v>
      </c>
      <c r="D181" s="19"/>
      <c r="E181" s="19" t="s">
        <v>250</v>
      </c>
      <c r="F181" s="21"/>
      <c r="G181" s="19" t="s">
        <v>254</v>
      </c>
      <c r="H181" s="25" t="str">
        <f t="shared" ref="H181:H280" si="4">IF(RIGHT(G181,1)="M", LEFT(G181,LEN(G181)-1), G181)</f>
        <v>PK603</v>
      </c>
      <c r="I181" s="25" t="str">
        <f t="shared" si="3"/>
        <v>M</v>
      </c>
      <c r="J181" s="25"/>
      <c r="K181" s="26">
        <v>80638</v>
      </c>
      <c r="L181" s="70" t="str">
        <f>IF(COUNTIF($E$3:E181,E181)=1,K181,"")</f>
        <v/>
      </c>
    </row>
    <row r="182" spans="1:12">
      <c r="A182" s="18" t="s">
        <v>255</v>
      </c>
      <c r="B182" s="19" t="s">
        <v>137</v>
      </c>
      <c r="C182" s="19" t="s">
        <v>233</v>
      </c>
      <c r="D182" s="19"/>
      <c r="E182" s="19" t="s">
        <v>250</v>
      </c>
      <c r="F182" s="21"/>
      <c r="G182" s="19" t="s">
        <v>79</v>
      </c>
      <c r="H182" s="25" t="str">
        <f t="shared" si="4"/>
        <v>ZP105</v>
      </c>
      <c r="I182" s="25" t="str">
        <f t="shared" ref="I182:I281" si="5">IF(RIGHT(G182,1)="M","M","Non-M")</f>
        <v>M</v>
      </c>
      <c r="J182" s="25"/>
      <c r="K182" s="26">
        <v>80638</v>
      </c>
      <c r="L182" s="70" t="str">
        <f>IF(COUNTIF($E$3:E182,E182)=1,K182,"")</f>
        <v/>
      </c>
    </row>
    <row r="183" spans="1:12">
      <c r="A183" s="18" t="s">
        <v>256</v>
      </c>
      <c r="B183" s="19" t="s">
        <v>137</v>
      </c>
      <c r="C183" s="19" t="s">
        <v>233</v>
      </c>
      <c r="D183" s="19"/>
      <c r="E183" s="19" t="s">
        <v>250</v>
      </c>
      <c r="F183" s="21"/>
      <c r="G183" s="19" t="s">
        <v>164</v>
      </c>
      <c r="H183" s="25" t="str">
        <f t="shared" si="4"/>
        <v>ZP207</v>
      </c>
      <c r="I183" s="25" t="str">
        <f t="shared" si="5"/>
        <v>M</v>
      </c>
      <c r="J183" s="25"/>
      <c r="K183" s="26">
        <v>80638</v>
      </c>
      <c r="L183" s="70" t="str">
        <f>IF(COUNTIF($E$3:E183,E183)=1,K183,"")</f>
        <v/>
      </c>
    </row>
    <row r="184" spans="1:12">
      <c r="A184" s="18" t="s">
        <v>257</v>
      </c>
      <c r="B184" s="19" t="s">
        <v>137</v>
      </c>
      <c r="C184" s="19" t="s">
        <v>233</v>
      </c>
      <c r="D184" s="19"/>
      <c r="E184" s="19" t="s">
        <v>250</v>
      </c>
      <c r="F184" s="21"/>
      <c r="G184" s="19" t="s">
        <v>124</v>
      </c>
      <c r="H184" s="25" t="str">
        <f t="shared" si="4"/>
        <v>HD104</v>
      </c>
      <c r="I184" s="25" t="str">
        <f t="shared" si="5"/>
        <v>M</v>
      </c>
      <c r="J184" s="25"/>
      <c r="K184" s="26">
        <v>24859</v>
      </c>
      <c r="L184" s="70" t="str">
        <f>IF(COUNTIF($E$3:E184,E184)=1,K184,"")</f>
        <v/>
      </c>
    </row>
    <row r="185" spans="1:12">
      <c r="A185" s="18" t="s">
        <v>258</v>
      </c>
      <c r="B185" s="19" t="s">
        <v>137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4"/>
        <v>HD605</v>
      </c>
      <c r="I185" s="25" t="str">
        <f t="shared" si="5"/>
        <v>M</v>
      </c>
      <c r="J185" s="25"/>
      <c r="K185" s="26">
        <v>24859</v>
      </c>
      <c r="L185" s="70" t="str">
        <f>IF(COUNTIF($E$3:E185,E185)=1,K185,"")</f>
        <v/>
      </c>
    </row>
    <row r="186" spans="1:12">
      <c r="A186" s="18" t="s">
        <v>259</v>
      </c>
      <c r="B186" s="19" t="s">
        <v>137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si="4"/>
        <v>PK603</v>
      </c>
      <c r="I186" s="25" t="str">
        <f t="shared" si="5"/>
        <v>M</v>
      </c>
      <c r="J186" s="25"/>
      <c r="K186" s="26">
        <v>24859</v>
      </c>
      <c r="L186" s="70" t="str">
        <f>IF(COUNTIF($E$3:E186,E186)=1,K186,"")</f>
        <v/>
      </c>
    </row>
    <row r="187" spans="1:12">
      <c r="A187" s="18" t="s">
        <v>260</v>
      </c>
      <c r="B187" s="19" t="s">
        <v>137</v>
      </c>
      <c r="C187" s="19" t="s">
        <v>233</v>
      </c>
      <c r="D187" s="19"/>
      <c r="E187" s="19" t="s">
        <v>250</v>
      </c>
      <c r="F187" s="21"/>
      <c r="G187" s="19" t="s">
        <v>79</v>
      </c>
      <c r="H187" s="25" t="str">
        <f t="shared" si="4"/>
        <v>ZP105</v>
      </c>
      <c r="I187" s="25" t="str">
        <f t="shared" si="5"/>
        <v>M</v>
      </c>
      <c r="J187" s="25"/>
      <c r="K187" s="26">
        <v>24859</v>
      </c>
      <c r="L187" s="70" t="str">
        <f>IF(COUNTIF($E$3:E187,E187)=1,K187,"")</f>
        <v/>
      </c>
    </row>
    <row r="188" spans="1:12">
      <c r="A188" s="18" t="s">
        <v>261</v>
      </c>
      <c r="B188" s="19" t="s">
        <v>137</v>
      </c>
      <c r="C188" s="19" t="s">
        <v>233</v>
      </c>
      <c r="D188" s="19"/>
      <c r="E188" s="19" t="s">
        <v>250</v>
      </c>
      <c r="F188" s="21"/>
      <c r="G188" s="19" t="s">
        <v>164</v>
      </c>
      <c r="H188" s="25" t="str">
        <f t="shared" si="4"/>
        <v>ZP207</v>
      </c>
      <c r="I188" s="25" t="str">
        <f t="shared" si="5"/>
        <v>M</v>
      </c>
      <c r="J188" s="25"/>
      <c r="K188" s="26">
        <v>24859</v>
      </c>
      <c r="L188" s="70" t="str">
        <f>IF(COUNTIF($E$3:E188,E188)=1,K188,"")</f>
        <v/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124</v>
      </c>
      <c r="H189" s="25" t="str">
        <f>IF(RIGHT(G189,1)="M", LEFT(G189,LEN(G189)-1), G189)</f>
        <v>HD104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>IF(RIGHT(G190,1)="M", LEFT(G190,LEN(G190)-1), G190)</f>
        <v>HD605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262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>IF(RIGHT(G191,1)="M", LEFT(G191,LEN(G191)-1), G191)</f>
        <v>PK603</v>
      </c>
      <c r="I191" s="25" t="str">
        <f>IF(RIGHT(G191,1)="M","M","Non-M")</f>
        <v>M</v>
      </c>
      <c r="J191" s="34"/>
      <c r="K191" s="26">
        <v>29884</v>
      </c>
    </row>
    <row r="192" spans="1:12">
      <c r="B192" s="19" t="s">
        <v>262</v>
      </c>
      <c r="C192" s="19" t="s">
        <v>233</v>
      </c>
      <c r="D192" s="19"/>
      <c r="E192" s="19" t="s">
        <v>250</v>
      </c>
      <c r="F192" s="21"/>
      <c r="G192" s="19" t="s">
        <v>79</v>
      </c>
      <c r="H192" s="25" t="str">
        <f>IF(RIGHT(G192,1)="M", LEFT(G192,LEN(G192)-1), G192)</f>
        <v>ZP105</v>
      </c>
      <c r="I192" s="25" t="str">
        <f>IF(RIGHT(G192,1)="M","M","Non-M")</f>
        <v>M</v>
      </c>
      <c r="J192" s="34"/>
      <c r="K192" s="26">
        <v>29884</v>
      </c>
    </row>
    <row r="193" spans="2:11">
      <c r="B193" s="19" t="s">
        <v>262</v>
      </c>
      <c r="C193" s="19" t="s">
        <v>233</v>
      </c>
      <c r="D193" s="19"/>
      <c r="E193" s="19" t="s">
        <v>250</v>
      </c>
      <c r="F193" s="21"/>
      <c r="G193" s="19" t="s">
        <v>164</v>
      </c>
      <c r="H193" s="25" t="str">
        <f>IF(RIGHT(G193,1)="M", LEFT(G193,LEN(G193)-1), G193)</f>
        <v>ZP207</v>
      </c>
      <c r="I193" s="25" t="str">
        <f>IF(RIGHT(G193,1)="M","M","Non-M")</f>
        <v>M</v>
      </c>
      <c r="J193" s="34"/>
      <c r="K193" s="26">
        <v>29884</v>
      </c>
    </row>
    <row r="194" spans="2:11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124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2:11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2:11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2:11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79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2:11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164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2:11">
      <c r="B199" s="19" t="s">
        <v>32</v>
      </c>
      <c r="C199" s="19" t="s">
        <v>233</v>
      </c>
      <c r="D199" s="19"/>
      <c r="E199" s="19" t="s">
        <v>250</v>
      </c>
      <c r="F199" s="21"/>
      <c r="G199" s="19" t="s">
        <v>124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21876</v>
      </c>
    </row>
    <row r="200" spans="2:11">
      <c r="B200" s="19" t="s">
        <v>32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21876</v>
      </c>
    </row>
    <row r="201" spans="2:11">
      <c r="B201" s="19" t="s">
        <v>32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21876</v>
      </c>
    </row>
    <row r="202" spans="2:11">
      <c r="B202" s="19" t="s">
        <v>32</v>
      </c>
      <c r="C202" s="19" t="s">
        <v>233</v>
      </c>
      <c r="D202" s="19"/>
      <c r="E202" s="19" t="s">
        <v>250</v>
      </c>
      <c r="F202" s="21"/>
      <c r="G202" s="19" t="s">
        <v>79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21876</v>
      </c>
    </row>
    <row r="203" spans="2:11">
      <c r="B203" s="19" t="s">
        <v>32</v>
      </c>
      <c r="C203" s="19" t="s">
        <v>233</v>
      </c>
      <c r="D203" s="19"/>
      <c r="E203" s="19" t="s">
        <v>250</v>
      </c>
      <c r="F203" s="21"/>
      <c r="G203" s="19" t="s">
        <v>164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21876</v>
      </c>
    </row>
    <row r="204" spans="2:11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124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2:11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2:11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2:11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79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2:11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164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263</v>
      </c>
      <c r="B209" s="19" t="s">
        <v>137</v>
      </c>
      <c r="C209" s="19" t="s">
        <v>233</v>
      </c>
      <c r="D209" s="19"/>
      <c r="E209" s="19" t="s">
        <v>264</v>
      </c>
      <c r="F209" s="21"/>
      <c r="G209" s="19" t="s">
        <v>265</v>
      </c>
      <c r="H209" s="25" t="str">
        <f t="shared" si="4"/>
        <v>WB204</v>
      </c>
      <c r="I209" s="25" t="str">
        <f t="shared" si="5"/>
        <v>M</v>
      </c>
      <c r="J209" s="25"/>
      <c r="K209" s="26">
        <v>8104</v>
      </c>
      <c r="L209" s="70">
        <f>IF(COUNTIF($E$3:E209,E209)=1,K209,"")</f>
        <v>8104</v>
      </c>
    </row>
    <row r="210" spans="1:12">
      <c r="A210" s="18" t="s">
        <v>266</v>
      </c>
      <c r="B210" s="19" t="s">
        <v>137</v>
      </c>
      <c r="C210" s="19" t="s">
        <v>233</v>
      </c>
      <c r="D210" s="19"/>
      <c r="E210" s="19" t="s">
        <v>264</v>
      </c>
      <c r="F210" s="21"/>
      <c r="G210" s="19" t="s">
        <v>191</v>
      </c>
      <c r="H210" s="25" t="str">
        <f t="shared" si="4"/>
        <v>PK301</v>
      </c>
      <c r="I210" s="25" t="str">
        <f t="shared" si="5"/>
        <v>M</v>
      </c>
      <c r="J210" s="25"/>
      <c r="K210" s="26">
        <v>8104</v>
      </c>
      <c r="L210" s="70" t="str">
        <f>IF(COUNTIF($E$3:E210,E210)=1,K210,"")</f>
        <v/>
      </c>
    </row>
    <row r="211" spans="1:12">
      <c r="A211" s="18" t="s">
        <v>267</v>
      </c>
      <c r="B211" s="19" t="s">
        <v>137</v>
      </c>
      <c r="C211" s="19" t="s">
        <v>233</v>
      </c>
      <c r="D211" s="19"/>
      <c r="E211" s="19" t="s">
        <v>264</v>
      </c>
      <c r="F211" s="21"/>
      <c r="G211" s="19" t="s">
        <v>268</v>
      </c>
      <c r="H211" s="25" t="str">
        <f t="shared" si="4"/>
        <v>LV102</v>
      </c>
      <c r="I211" s="25" t="str">
        <f t="shared" si="5"/>
        <v>M</v>
      </c>
      <c r="J211" s="25"/>
      <c r="K211" s="26">
        <v>8104</v>
      </c>
      <c r="L211" s="70" t="str">
        <f>IF(COUNTIF($E$3:E211,E211)=1,K211,"")</f>
        <v/>
      </c>
    </row>
    <row r="212" spans="1:12">
      <c r="A212" s="18" t="s">
        <v>269</v>
      </c>
      <c r="B212" s="19" t="s">
        <v>137</v>
      </c>
      <c r="C212" s="19" t="s">
        <v>233</v>
      </c>
      <c r="D212" s="19"/>
      <c r="E212" s="19" t="s">
        <v>264</v>
      </c>
      <c r="F212" s="21"/>
      <c r="G212" s="19" t="s">
        <v>270</v>
      </c>
      <c r="H212" s="25" t="str">
        <f t="shared" si="4"/>
        <v>WU200</v>
      </c>
      <c r="I212" s="25" t="str">
        <f t="shared" si="5"/>
        <v>Non-M</v>
      </c>
      <c r="J212" s="25"/>
      <c r="K212" s="26">
        <v>8104</v>
      </c>
      <c r="L212" s="70" t="str">
        <f>IF(COUNTIF($E$3:E212,E212)=1,K212,"")</f>
        <v/>
      </c>
    </row>
    <row r="213" spans="1:12">
      <c r="A213" s="18" t="s">
        <v>271</v>
      </c>
      <c r="B213" s="19" t="s">
        <v>137</v>
      </c>
      <c r="C213" s="19" t="s">
        <v>233</v>
      </c>
      <c r="D213" s="19"/>
      <c r="E213" s="19" t="s">
        <v>264</v>
      </c>
      <c r="F213" s="21"/>
      <c r="G213" s="19" t="s">
        <v>272</v>
      </c>
      <c r="H213" s="25" t="str">
        <f t="shared" si="4"/>
        <v>PK102</v>
      </c>
      <c r="I213" s="25" t="str">
        <f t="shared" si="5"/>
        <v>Non-M</v>
      </c>
      <c r="J213" s="25"/>
      <c r="K213" s="76">
        <v>8104</v>
      </c>
      <c r="L213" s="70" t="str">
        <f>IF(COUNTIF($E$3:E213,E213)=1,K213,"")</f>
        <v/>
      </c>
    </row>
    <row r="214" spans="1:12">
      <c r="A214" s="18" t="s">
        <v>273</v>
      </c>
      <c r="B214" s="19" t="s">
        <v>137</v>
      </c>
      <c r="C214" s="19" t="s">
        <v>233</v>
      </c>
      <c r="D214" s="19"/>
      <c r="E214" s="19" t="s">
        <v>264</v>
      </c>
      <c r="F214" s="21"/>
      <c r="G214" s="19" t="s">
        <v>72</v>
      </c>
      <c r="H214" s="25" t="str">
        <f t="shared" si="4"/>
        <v>HM500</v>
      </c>
      <c r="I214" s="25" t="str">
        <f t="shared" si="5"/>
        <v>Non-M</v>
      </c>
      <c r="J214" s="25"/>
      <c r="K214" s="76">
        <v>8104</v>
      </c>
      <c r="L214" s="70" t="str">
        <f>IF(COUNTIF($E$3:E214,E214)=1,K214,"")</f>
        <v/>
      </c>
    </row>
    <row r="215" spans="1:12">
      <c r="A215" s="18" t="s">
        <v>274</v>
      </c>
      <c r="B215" s="19" t="s">
        <v>137</v>
      </c>
      <c r="C215" s="19" t="s">
        <v>233</v>
      </c>
      <c r="D215" s="19"/>
      <c r="E215" s="19" t="s">
        <v>264</v>
      </c>
      <c r="F215" s="21"/>
      <c r="G215" s="19" t="s">
        <v>275</v>
      </c>
      <c r="H215" s="25" t="str">
        <f t="shared" si="4"/>
        <v>PB301</v>
      </c>
      <c r="I215" s="25" t="str">
        <f t="shared" si="5"/>
        <v>Non-M</v>
      </c>
      <c r="J215" s="25"/>
      <c r="K215" s="76">
        <v>8104</v>
      </c>
      <c r="L215" s="70" t="str">
        <f>IF(COUNTIF($E$3:E215,E215)=1,K215,"")</f>
        <v/>
      </c>
    </row>
    <row r="216" spans="1:12">
      <c r="A216" s="18" t="s">
        <v>276</v>
      </c>
      <c r="B216" s="19" t="s">
        <v>13</v>
      </c>
      <c r="C216" s="19" t="s">
        <v>233</v>
      </c>
      <c r="D216" s="19"/>
      <c r="E216" s="19" t="s">
        <v>264</v>
      </c>
      <c r="F216" s="21"/>
      <c r="G216" s="19" t="s">
        <v>265</v>
      </c>
      <c r="H216" s="25" t="str">
        <f t="shared" si="4"/>
        <v>WB204</v>
      </c>
      <c r="I216" s="25" t="str">
        <f t="shared" si="5"/>
        <v>M</v>
      </c>
      <c r="J216" s="25"/>
      <c r="K216" s="76">
        <v>6728</v>
      </c>
      <c r="L216" s="70" t="str">
        <f>IF(COUNTIF($E$3:E216,E216)=1,K216,"")</f>
        <v/>
      </c>
    </row>
    <row r="217" spans="1:12">
      <c r="A217" s="18" t="s">
        <v>277</v>
      </c>
      <c r="B217" s="19" t="s">
        <v>13</v>
      </c>
      <c r="C217" s="19" t="s">
        <v>233</v>
      </c>
      <c r="D217" s="19"/>
      <c r="E217" s="19" t="s">
        <v>264</v>
      </c>
      <c r="F217" s="21"/>
      <c r="G217" s="19" t="s">
        <v>191</v>
      </c>
      <c r="H217" s="25" t="str">
        <f t="shared" si="4"/>
        <v>PK301</v>
      </c>
      <c r="I217" s="25" t="str">
        <f t="shared" si="5"/>
        <v>M</v>
      </c>
      <c r="J217" s="25"/>
      <c r="K217" s="76">
        <v>6728</v>
      </c>
      <c r="L217" s="70" t="str">
        <f>IF(COUNTIF($E$3:E217,E217)=1,K217,"")</f>
        <v/>
      </c>
    </row>
    <row r="218" spans="1:12">
      <c r="A218" s="18" t="s">
        <v>278</v>
      </c>
      <c r="B218" s="19" t="s">
        <v>13</v>
      </c>
      <c r="C218" s="19" t="s">
        <v>233</v>
      </c>
      <c r="D218" s="19"/>
      <c r="E218" s="19" t="s">
        <v>264</v>
      </c>
      <c r="F218" s="21"/>
      <c r="G218" s="19" t="s">
        <v>268</v>
      </c>
      <c r="H218" s="25" t="str">
        <f t="shared" si="4"/>
        <v>LV102</v>
      </c>
      <c r="I218" s="25" t="str">
        <f t="shared" si="5"/>
        <v>M</v>
      </c>
      <c r="J218" s="25"/>
      <c r="K218" s="76">
        <v>6728</v>
      </c>
      <c r="L218" s="70" t="str">
        <f>IF(COUNTIF($E$3:E218,E218)=1,K218,"")</f>
        <v/>
      </c>
    </row>
    <row r="219" spans="1:12">
      <c r="A219" s="18" t="s">
        <v>279</v>
      </c>
      <c r="B219" s="19" t="s">
        <v>13</v>
      </c>
      <c r="C219" s="19" t="s">
        <v>233</v>
      </c>
      <c r="D219" s="19"/>
      <c r="E219" s="19" t="s">
        <v>264</v>
      </c>
      <c r="F219" s="21"/>
      <c r="G219" s="19" t="s">
        <v>270</v>
      </c>
      <c r="H219" s="25" t="str">
        <f t="shared" si="4"/>
        <v>WU200</v>
      </c>
      <c r="I219" s="25" t="str">
        <f t="shared" si="5"/>
        <v>Non-M</v>
      </c>
      <c r="J219" s="25"/>
      <c r="K219" s="76">
        <v>6728</v>
      </c>
      <c r="L219" s="70" t="str">
        <f>IF(COUNTIF($E$3:E219,E219)=1,K219,"")</f>
        <v/>
      </c>
    </row>
    <row r="220" spans="1:12">
      <c r="A220" s="18" t="s">
        <v>280</v>
      </c>
      <c r="B220" s="19" t="s">
        <v>13</v>
      </c>
      <c r="C220" s="19" t="s">
        <v>233</v>
      </c>
      <c r="D220" s="19"/>
      <c r="E220" s="19" t="s">
        <v>264</v>
      </c>
      <c r="F220" s="21"/>
      <c r="G220" s="19" t="s">
        <v>272</v>
      </c>
      <c r="H220" s="25" t="str">
        <f t="shared" si="4"/>
        <v>PK102</v>
      </c>
      <c r="I220" s="25" t="str">
        <f t="shared" si="5"/>
        <v>Non-M</v>
      </c>
      <c r="J220" s="25"/>
      <c r="K220" s="76">
        <v>6728</v>
      </c>
      <c r="L220" s="70" t="str">
        <f>IF(COUNTIF($E$3:E220,E220)=1,K220,"")</f>
        <v/>
      </c>
    </row>
    <row r="221" spans="1:12">
      <c r="A221" s="18" t="s">
        <v>281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72</v>
      </c>
      <c r="H221" s="25" t="str">
        <f t="shared" si="4"/>
        <v>HM500</v>
      </c>
      <c r="I221" s="25" t="str">
        <f t="shared" si="5"/>
        <v>Non-M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282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275</v>
      </c>
      <c r="H222" s="25" t="str">
        <f t="shared" si="4"/>
        <v>PB301</v>
      </c>
      <c r="I222" s="25" t="str">
        <f t="shared" si="5"/>
        <v>Non-M</v>
      </c>
      <c r="J222" s="25"/>
      <c r="K222" s="76">
        <v>6728</v>
      </c>
      <c r="L222" s="70" t="str">
        <f>IF(COUNTIF($E$3:E222,E222)=1,K222,"")</f>
        <v/>
      </c>
    </row>
    <row r="223" spans="1:12">
      <c r="B223" s="19" t="s">
        <v>32</v>
      </c>
      <c r="C223" s="19" t="s">
        <v>233</v>
      </c>
      <c r="D223" s="19"/>
      <c r="E223" s="19" t="s">
        <v>264</v>
      </c>
      <c r="F223" s="21"/>
      <c r="G223" s="19" t="s">
        <v>265</v>
      </c>
      <c r="H223" s="25" t="str">
        <f>IF(RIGHT(G223,1)="M", LEFT(G223,LEN(G223)-1), G223)</f>
        <v>WB204</v>
      </c>
      <c r="I223" s="25" t="str">
        <f>IF(RIGHT(G223,1)="M","M","Non-M")</f>
        <v>M</v>
      </c>
      <c r="J223" s="87"/>
      <c r="K223" s="76">
        <v>6742</v>
      </c>
    </row>
    <row r="224" spans="1:12">
      <c r="B224" s="19" t="s">
        <v>32</v>
      </c>
      <c r="C224" s="19" t="s">
        <v>233</v>
      </c>
      <c r="D224" s="19"/>
      <c r="E224" s="19" t="s">
        <v>264</v>
      </c>
      <c r="F224" s="21"/>
      <c r="G224" s="19" t="s">
        <v>191</v>
      </c>
      <c r="H224" s="25" t="str">
        <f>IF(RIGHT(G224,1)="M", LEFT(G224,LEN(G224)-1), G224)</f>
        <v>PK301</v>
      </c>
      <c r="I224" s="25" t="str">
        <f>IF(RIGHT(G224,1)="M","M","Non-M")</f>
        <v>M</v>
      </c>
      <c r="J224" s="87"/>
      <c r="K224" s="76">
        <v>6742</v>
      </c>
    </row>
    <row r="225" spans="1:12">
      <c r="B225" s="19" t="s">
        <v>32</v>
      </c>
      <c r="C225" s="19" t="s">
        <v>233</v>
      </c>
      <c r="D225" s="19"/>
      <c r="E225" s="19" t="s">
        <v>264</v>
      </c>
      <c r="F225" s="21"/>
      <c r="G225" s="19" t="s">
        <v>268</v>
      </c>
      <c r="H225" s="25" t="str">
        <f>IF(RIGHT(G225,1)="M", LEFT(G225,LEN(G225)-1), G225)</f>
        <v>LV102</v>
      </c>
      <c r="I225" s="25" t="str">
        <f>IF(RIGHT(G225,1)="M","M","Non-M")</f>
        <v>M</v>
      </c>
      <c r="J225" s="87"/>
      <c r="K225" s="76">
        <v>6742</v>
      </c>
    </row>
    <row r="226" spans="1:12">
      <c r="B226" s="19" t="s">
        <v>32</v>
      </c>
      <c r="C226" s="19" t="s">
        <v>233</v>
      </c>
      <c r="D226" s="19"/>
      <c r="E226" s="19" t="s">
        <v>264</v>
      </c>
      <c r="F226" s="21"/>
      <c r="G226" s="19" t="s">
        <v>270</v>
      </c>
      <c r="H226" s="25" t="str">
        <f>IF(RIGHT(G226,1)="M", LEFT(G226,LEN(G226)-1), G226)</f>
        <v>WU200</v>
      </c>
      <c r="I226" s="25" t="str">
        <f>IF(RIGHT(G226,1)="M","M","Non-M")</f>
        <v>Non-M</v>
      </c>
      <c r="J226" s="87"/>
      <c r="K226" s="76">
        <v>6742</v>
      </c>
    </row>
    <row r="227" spans="1:12">
      <c r="B227" s="19" t="s">
        <v>32</v>
      </c>
      <c r="C227" s="19" t="s">
        <v>233</v>
      </c>
      <c r="D227" s="19"/>
      <c r="E227" s="19" t="s">
        <v>264</v>
      </c>
      <c r="F227" s="21"/>
      <c r="G227" s="19" t="s">
        <v>272</v>
      </c>
      <c r="H227" s="25" t="str">
        <f>IF(RIGHT(G227,1)="M", LEFT(G227,LEN(G227)-1), G227)</f>
        <v>PK102</v>
      </c>
      <c r="I227" s="25" t="str">
        <f>IF(RIGHT(G227,1)="M","M","Non-M")</f>
        <v>Non-M</v>
      </c>
      <c r="J227" s="87"/>
      <c r="K227" s="76">
        <v>6742</v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72</v>
      </c>
      <c r="H228" s="25" t="str">
        <f>IF(RIGHT(G228,1)="M", LEFT(G228,LEN(G228)-1), G228)</f>
        <v>HM500</v>
      </c>
      <c r="I228" s="25" t="str">
        <f>IF(RIGHT(G228,1)="M","M","Non-M")</f>
        <v>Non-M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275</v>
      </c>
      <c r="H229" s="25" t="str">
        <f>IF(RIGHT(G229,1)="M", LEFT(G229,LEN(G229)-1), G229)</f>
        <v>PB301</v>
      </c>
      <c r="I229" s="25" t="str">
        <f>IF(RIGHT(G229,1)="M","M","Non-M")</f>
        <v>Non-M</v>
      </c>
      <c r="J229" s="87"/>
      <c r="K229" s="76">
        <v>6742</v>
      </c>
    </row>
    <row r="230" spans="1:12">
      <c r="A230" s="18" t="s">
        <v>283</v>
      </c>
      <c r="B230" s="19" t="s">
        <v>137</v>
      </c>
      <c r="C230" s="19" t="s">
        <v>233</v>
      </c>
      <c r="D230" s="19"/>
      <c r="E230" s="19" t="s">
        <v>284</v>
      </c>
      <c r="F230" s="21"/>
      <c r="G230" s="19" t="s">
        <v>285</v>
      </c>
      <c r="H230" s="25" t="str">
        <f t="shared" si="4"/>
        <v>NK510</v>
      </c>
      <c r="I230" s="25" t="str">
        <f t="shared" si="5"/>
        <v>Non-M</v>
      </c>
      <c r="J230" s="25"/>
      <c r="K230" s="76">
        <v>29324</v>
      </c>
      <c r="L230" s="70">
        <f>IF(COUNTIF($E$3:E230,E230)=1,K230,"")</f>
        <v>29324</v>
      </c>
    </row>
    <row r="231" spans="1:12">
      <c r="A231" s="18" t="s">
        <v>286</v>
      </c>
      <c r="B231" s="19" t="s">
        <v>137</v>
      </c>
      <c r="C231" s="19" t="s">
        <v>233</v>
      </c>
      <c r="D231" s="19"/>
      <c r="E231" s="19" t="s">
        <v>284</v>
      </c>
      <c r="F231" s="21"/>
      <c r="G231" s="19" t="s">
        <v>287</v>
      </c>
      <c r="H231" s="25" t="str">
        <f t="shared" si="4"/>
        <v>PK208</v>
      </c>
      <c r="I231" s="25" t="str">
        <f t="shared" si="5"/>
        <v>Non-M</v>
      </c>
      <c r="J231" s="25"/>
      <c r="K231" s="26">
        <v>29324</v>
      </c>
      <c r="L231" s="70" t="str">
        <f>IF(COUNTIF($E$3:E231,E231)=1,K231,"")</f>
        <v/>
      </c>
    </row>
    <row r="232" spans="1:12">
      <c r="A232" s="18" t="s">
        <v>288</v>
      </c>
      <c r="B232" s="19" t="s">
        <v>137</v>
      </c>
      <c r="C232" s="19" t="s">
        <v>233</v>
      </c>
      <c r="D232" s="19"/>
      <c r="E232" s="19" t="s">
        <v>284</v>
      </c>
      <c r="F232" s="21"/>
      <c r="G232" s="19" t="s">
        <v>289</v>
      </c>
      <c r="H232" s="25" t="str">
        <f t="shared" si="4"/>
        <v>ZP101</v>
      </c>
      <c r="I232" s="25" t="str">
        <f t="shared" si="5"/>
        <v>Non-M</v>
      </c>
      <c r="J232" s="25"/>
      <c r="K232" s="26">
        <v>29324</v>
      </c>
      <c r="L232" s="70" t="str">
        <f>IF(COUNTIF($E$3:E232,E232)=1,K232,"")</f>
        <v/>
      </c>
    </row>
    <row r="233" spans="1:12">
      <c r="A233" s="18" t="s">
        <v>290</v>
      </c>
      <c r="B233" s="19" t="s">
        <v>137</v>
      </c>
      <c r="C233" s="19" t="s">
        <v>233</v>
      </c>
      <c r="D233" s="19"/>
      <c r="E233" s="19" t="s">
        <v>284</v>
      </c>
      <c r="F233" s="21"/>
      <c r="G233" s="19" t="s">
        <v>220</v>
      </c>
      <c r="H233" s="25" t="str">
        <f t="shared" si="4"/>
        <v>ZP200</v>
      </c>
      <c r="I233" s="25" t="str">
        <f t="shared" si="5"/>
        <v>M</v>
      </c>
      <c r="J233" s="25"/>
      <c r="K233" s="26">
        <v>29324</v>
      </c>
      <c r="L233" s="70" t="str">
        <f>IF(COUNTIF($E$3:E233,E233)=1,K233,"")</f>
        <v/>
      </c>
    </row>
    <row r="234" spans="1:12">
      <c r="A234" s="18" t="s">
        <v>291</v>
      </c>
      <c r="B234" s="19" t="s">
        <v>137</v>
      </c>
      <c r="C234" s="19" t="s">
        <v>233</v>
      </c>
      <c r="D234" s="19"/>
      <c r="E234" s="19" t="s">
        <v>284</v>
      </c>
      <c r="F234" s="21"/>
      <c r="G234" s="19" t="s">
        <v>72</v>
      </c>
      <c r="H234" s="25" t="str">
        <f t="shared" si="4"/>
        <v>HM500</v>
      </c>
      <c r="I234" s="25" t="str">
        <f t="shared" si="5"/>
        <v>Non-M</v>
      </c>
      <c r="J234" s="25"/>
      <c r="K234" s="26">
        <v>29324</v>
      </c>
      <c r="L234" s="70" t="str">
        <f>IF(COUNTIF($E$3:E234,E234)=1,K234,"")</f>
        <v/>
      </c>
    </row>
    <row r="235" spans="1:12">
      <c r="A235" s="18" t="s">
        <v>292</v>
      </c>
      <c r="B235" s="19" t="s">
        <v>137</v>
      </c>
      <c r="C235" s="19" t="s">
        <v>233</v>
      </c>
      <c r="D235" s="19"/>
      <c r="E235" s="19" t="s">
        <v>284</v>
      </c>
      <c r="F235" s="21"/>
      <c r="G235" s="19" t="s">
        <v>159</v>
      </c>
      <c r="H235" s="25" t="str">
        <f t="shared" si="4"/>
        <v>HM504</v>
      </c>
      <c r="I235" s="25" t="str">
        <f t="shared" si="5"/>
        <v>Non-M</v>
      </c>
      <c r="J235" s="25"/>
      <c r="K235" s="26">
        <v>29324</v>
      </c>
      <c r="L235" s="70" t="str">
        <f>IF(COUNTIF($E$3:E235,E235)=1,K235,"")</f>
        <v/>
      </c>
    </row>
    <row r="236" spans="1:12">
      <c r="A236" s="18" t="s">
        <v>293</v>
      </c>
      <c r="B236" s="19" t="s">
        <v>13</v>
      </c>
      <c r="C236" s="19" t="s">
        <v>233</v>
      </c>
      <c r="D236" s="19"/>
      <c r="E236" s="19" t="s">
        <v>284</v>
      </c>
      <c r="F236" s="21"/>
      <c r="G236" s="19" t="s">
        <v>285</v>
      </c>
      <c r="H236" s="25" t="str">
        <f t="shared" si="4"/>
        <v>NK510</v>
      </c>
      <c r="I236" s="25" t="str">
        <f t="shared" si="5"/>
        <v>Non-M</v>
      </c>
      <c r="J236" s="25"/>
      <c r="K236" s="26">
        <v>12549</v>
      </c>
      <c r="L236" s="70" t="str">
        <f>IF(COUNTIF($E$3:E236,E236)=1,K236,"")</f>
        <v/>
      </c>
    </row>
    <row r="237" spans="1:12">
      <c r="A237" s="18" t="s">
        <v>294</v>
      </c>
      <c r="B237" s="19" t="s">
        <v>13</v>
      </c>
      <c r="C237" s="19" t="s">
        <v>233</v>
      </c>
      <c r="D237" s="19"/>
      <c r="E237" s="19" t="s">
        <v>284</v>
      </c>
      <c r="F237" s="21"/>
      <c r="G237" s="19" t="s">
        <v>287</v>
      </c>
      <c r="H237" s="25" t="str">
        <f t="shared" si="4"/>
        <v>PK208</v>
      </c>
      <c r="I237" s="25" t="str">
        <f t="shared" si="5"/>
        <v>Non-M</v>
      </c>
      <c r="J237" s="25"/>
      <c r="K237" s="26">
        <v>12549</v>
      </c>
      <c r="L237" s="70" t="str">
        <f>IF(COUNTIF($E$3:E237,E237)=1,K237,"")</f>
        <v/>
      </c>
    </row>
    <row r="238" spans="1:12">
      <c r="A238" s="18" t="s">
        <v>295</v>
      </c>
      <c r="B238" s="19" t="s">
        <v>13</v>
      </c>
      <c r="C238" s="19" t="s">
        <v>233</v>
      </c>
      <c r="D238" s="19"/>
      <c r="E238" s="19" t="s">
        <v>284</v>
      </c>
      <c r="F238" s="21"/>
      <c r="G238" s="19" t="s">
        <v>289</v>
      </c>
      <c r="H238" s="25" t="str">
        <f t="shared" si="4"/>
        <v>ZP101</v>
      </c>
      <c r="I238" s="25" t="str">
        <f t="shared" si="5"/>
        <v>Non-M</v>
      </c>
      <c r="J238" s="25"/>
      <c r="K238" s="26">
        <v>12549</v>
      </c>
      <c r="L238" s="70" t="str">
        <f>IF(COUNTIF($E$3:E238,E238)=1,K238,"")</f>
        <v/>
      </c>
    </row>
    <row r="239" spans="1:12">
      <c r="A239" s="18" t="s">
        <v>296</v>
      </c>
      <c r="B239" s="19" t="s">
        <v>13</v>
      </c>
      <c r="C239" s="19" t="s">
        <v>233</v>
      </c>
      <c r="D239" s="19"/>
      <c r="E239" s="19" t="s">
        <v>284</v>
      </c>
      <c r="F239" s="21"/>
      <c r="G239" s="19" t="s">
        <v>220</v>
      </c>
      <c r="H239" s="25" t="str">
        <f t="shared" si="4"/>
        <v>ZP200</v>
      </c>
      <c r="I239" s="25" t="str">
        <f t="shared" si="5"/>
        <v>M</v>
      </c>
      <c r="J239" s="25"/>
      <c r="K239" s="26">
        <v>12549</v>
      </c>
      <c r="L239" s="70" t="str">
        <f>IF(COUNTIF($E$3:E239,E239)=1,K239,"")</f>
        <v/>
      </c>
    </row>
    <row r="240" spans="1:12">
      <c r="A240" s="18" t="s">
        <v>297</v>
      </c>
      <c r="B240" s="19" t="s">
        <v>13</v>
      </c>
      <c r="C240" s="19" t="s">
        <v>233</v>
      </c>
      <c r="D240" s="19"/>
      <c r="E240" s="19" t="s">
        <v>284</v>
      </c>
      <c r="F240" s="21"/>
      <c r="G240" s="19" t="s">
        <v>72</v>
      </c>
      <c r="H240" s="25" t="str">
        <f t="shared" si="4"/>
        <v>HM500</v>
      </c>
      <c r="I240" s="25" t="str">
        <f t="shared" si="5"/>
        <v>Non-M</v>
      </c>
      <c r="J240" s="25"/>
      <c r="K240" s="26">
        <v>12549</v>
      </c>
      <c r="L240" s="70" t="str">
        <f>IF(COUNTIF($E$3:E240,E240)=1,K240,"")</f>
        <v/>
      </c>
    </row>
    <row r="241" spans="1:12">
      <c r="A241" s="18" t="s">
        <v>298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B242" s="19" t="s">
        <v>32</v>
      </c>
      <c r="C242" s="19" t="s">
        <v>233</v>
      </c>
      <c r="D242" s="19"/>
      <c r="E242" s="19" t="s">
        <v>284</v>
      </c>
      <c r="F242" s="21"/>
      <c r="G242" s="19" t="s">
        <v>285</v>
      </c>
      <c r="H242" s="25" t="str">
        <f>IF(RIGHT(G242,1)="M", LEFT(G242,LEN(G242)-1), G242)</f>
        <v>NK510</v>
      </c>
      <c r="I242" s="25" t="str">
        <f>IF(RIGHT(G242,1)="M","M","Non-M")</f>
        <v>Non-M</v>
      </c>
      <c r="J242" s="34"/>
      <c r="K242" s="26">
        <v>7049</v>
      </c>
    </row>
    <row r="243" spans="1:12">
      <c r="B243" s="19" t="s">
        <v>32</v>
      </c>
      <c r="C243" s="19" t="s">
        <v>233</v>
      </c>
      <c r="D243" s="19"/>
      <c r="E243" s="19" t="s">
        <v>284</v>
      </c>
      <c r="F243" s="21"/>
      <c r="G243" s="19" t="s">
        <v>287</v>
      </c>
      <c r="H243" s="25" t="str">
        <f>IF(RIGHT(G243,1)="M", LEFT(G243,LEN(G243)-1), G243)</f>
        <v>PK208</v>
      </c>
      <c r="I243" s="25" t="str">
        <f>IF(RIGHT(G243,1)="M","M","Non-M")</f>
        <v>Non-M</v>
      </c>
      <c r="J243" s="34"/>
      <c r="K243" s="26">
        <v>7049</v>
      </c>
    </row>
    <row r="244" spans="1:12">
      <c r="B244" s="19" t="s">
        <v>32</v>
      </c>
      <c r="C244" s="19" t="s">
        <v>233</v>
      </c>
      <c r="D244" s="19"/>
      <c r="E244" s="19" t="s">
        <v>284</v>
      </c>
      <c r="F244" s="21"/>
      <c r="G244" s="19" t="s">
        <v>289</v>
      </c>
      <c r="H244" s="25" t="str">
        <f>IF(RIGHT(G244,1)="M", LEFT(G244,LEN(G244)-1), G244)</f>
        <v>ZP101</v>
      </c>
      <c r="I244" s="25" t="str">
        <f>IF(RIGHT(G244,1)="M","M","Non-M")</f>
        <v>Non-M</v>
      </c>
      <c r="J244" s="34"/>
      <c r="K244" s="26">
        <v>7049</v>
      </c>
    </row>
    <row r="245" spans="1:12">
      <c r="B245" s="19" t="s">
        <v>32</v>
      </c>
      <c r="C245" s="19" t="s">
        <v>233</v>
      </c>
      <c r="D245" s="19"/>
      <c r="E245" s="19" t="s">
        <v>284</v>
      </c>
      <c r="F245" s="21"/>
      <c r="G245" s="19" t="s">
        <v>220</v>
      </c>
      <c r="H245" s="25" t="str">
        <f>IF(RIGHT(G245,1)="M", LEFT(G245,LEN(G245)-1), G245)</f>
        <v>ZP200</v>
      </c>
      <c r="I245" s="25" t="str">
        <f>IF(RIGHT(G245,1)="M","M","Non-M")</f>
        <v>M</v>
      </c>
      <c r="J245" s="34"/>
      <c r="K245" s="26">
        <v>7049</v>
      </c>
    </row>
    <row r="246" spans="1:12">
      <c r="B246" s="19" t="s">
        <v>32</v>
      </c>
      <c r="C246" s="19" t="s">
        <v>233</v>
      </c>
      <c r="D246" s="19"/>
      <c r="E246" s="19" t="s">
        <v>284</v>
      </c>
      <c r="F246" s="21"/>
      <c r="G246" s="19" t="s">
        <v>72</v>
      </c>
      <c r="H246" s="25" t="str">
        <f>IF(RIGHT(G246,1)="M", LEFT(G246,LEN(G246)-1), G246)</f>
        <v>HM500</v>
      </c>
      <c r="I246" s="25" t="str">
        <f>IF(RIGHT(G246,1)="M","M","Non-M")</f>
        <v>Non-M</v>
      </c>
      <c r="J246" s="34"/>
      <c r="K246" s="26">
        <v>7049</v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159</v>
      </c>
      <c r="H247" s="25" t="str">
        <f>IF(RIGHT(G247,1)="M", LEFT(G247,LEN(G247)-1), G247)</f>
        <v>HM504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299</v>
      </c>
      <c r="B248" s="19" t="s">
        <v>137</v>
      </c>
      <c r="C248" s="19" t="s">
        <v>233</v>
      </c>
      <c r="D248" s="19"/>
      <c r="E248" s="19" t="s">
        <v>300</v>
      </c>
      <c r="F248" s="21"/>
      <c r="G248" s="19" t="s">
        <v>220</v>
      </c>
      <c r="H248" s="25" t="str">
        <f t="shared" si="4"/>
        <v>ZP200</v>
      </c>
      <c r="I248" s="25" t="str">
        <f t="shared" si="5"/>
        <v>M</v>
      </c>
      <c r="J248" s="25"/>
      <c r="K248" s="26">
        <v>7928</v>
      </c>
      <c r="L248" s="70">
        <f>IF(COUNTIF($E$3:E248,E248)=1,K248,"")</f>
        <v>7928</v>
      </c>
    </row>
    <row r="249" spans="1:12">
      <c r="A249" s="18" t="s">
        <v>301</v>
      </c>
      <c r="B249" s="19" t="s">
        <v>137</v>
      </c>
      <c r="C249" s="19" t="s">
        <v>233</v>
      </c>
      <c r="D249" s="19"/>
      <c r="E249" s="19" t="s">
        <v>300</v>
      </c>
      <c r="F249" s="21"/>
      <c r="G249" s="19" t="s">
        <v>208</v>
      </c>
      <c r="H249" s="25" t="str">
        <f t="shared" si="4"/>
        <v>PK210</v>
      </c>
      <c r="I249" s="25" t="str">
        <f t="shared" si="5"/>
        <v>M</v>
      </c>
      <c r="J249" s="25"/>
      <c r="K249" s="26">
        <v>7928</v>
      </c>
      <c r="L249" s="70" t="str">
        <f>IF(COUNTIF($E$3:E249,E249)=1,K249,"")</f>
        <v/>
      </c>
    </row>
    <row r="250" spans="1:12">
      <c r="A250" s="18" t="s">
        <v>302</v>
      </c>
      <c r="B250" s="19" t="s">
        <v>137</v>
      </c>
      <c r="C250" s="19" t="s">
        <v>233</v>
      </c>
      <c r="D250" s="19"/>
      <c r="E250" s="19" t="s">
        <v>300</v>
      </c>
      <c r="F250" s="21"/>
      <c r="G250" s="19" t="s">
        <v>303</v>
      </c>
      <c r="H250" s="25" t="str">
        <f t="shared" si="4"/>
        <v>HM202</v>
      </c>
      <c r="I250" s="25" t="str">
        <f t="shared" si="5"/>
        <v>M</v>
      </c>
      <c r="J250" s="25"/>
      <c r="K250" s="26">
        <v>7928</v>
      </c>
      <c r="L250" s="70" t="str">
        <f>IF(COUNTIF($E$3:E250,E250)=1,K250,"")</f>
        <v/>
      </c>
    </row>
    <row r="251" spans="1:12">
      <c r="B251" s="19" t="s">
        <v>13</v>
      </c>
      <c r="C251" s="19" t="s">
        <v>233</v>
      </c>
      <c r="D251" s="19"/>
      <c r="E251" s="19" t="s">
        <v>300</v>
      </c>
      <c r="F251" s="21"/>
      <c r="G251" s="19" t="s">
        <v>220</v>
      </c>
      <c r="H251" s="25" t="str">
        <f>IF(RIGHT(G251,1)="M", LEFT(G251,LEN(G251)-1), G251)</f>
        <v>ZP200</v>
      </c>
      <c r="I251" s="25" t="str">
        <f>IF(RIGHT(G251,1)="M","M","Non-M")</f>
        <v>M</v>
      </c>
      <c r="J251" s="34"/>
      <c r="K251" s="26">
        <v>2659</v>
      </c>
    </row>
    <row r="252" spans="1:12">
      <c r="B252" s="19" t="s">
        <v>13</v>
      </c>
      <c r="C252" s="19" t="s">
        <v>233</v>
      </c>
      <c r="D252" s="19"/>
      <c r="E252" s="19" t="s">
        <v>300</v>
      </c>
      <c r="F252" s="21"/>
      <c r="G252" s="19" t="s">
        <v>208</v>
      </c>
      <c r="H252" s="25" t="str">
        <f>IF(RIGHT(G252,1)="M", LEFT(G252,LEN(G252)-1), G252)</f>
        <v>PK210</v>
      </c>
      <c r="I252" s="25" t="str">
        <f>IF(RIGHT(G252,1)="M","M","Non-M")</f>
        <v>M</v>
      </c>
      <c r="J252" s="34"/>
      <c r="K252" s="26">
        <v>2659</v>
      </c>
    </row>
    <row r="253" spans="1:12">
      <c r="B253" s="19" t="s">
        <v>13</v>
      </c>
      <c r="C253" s="19" t="s">
        <v>233</v>
      </c>
      <c r="D253" s="19"/>
      <c r="E253" s="19" t="s">
        <v>300</v>
      </c>
      <c r="F253" s="21"/>
      <c r="G253" s="19" t="s">
        <v>303</v>
      </c>
      <c r="H253" s="25" t="str">
        <f>IF(RIGHT(G253,1)="M", LEFT(G253,LEN(G253)-1), G253)</f>
        <v>HM202</v>
      </c>
      <c r="I253" s="25" t="str">
        <f>IF(RIGHT(G253,1)="M","M","Non-M")</f>
        <v>M</v>
      </c>
      <c r="J253" s="34"/>
      <c r="K253" s="26">
        <v>2659</v>
      </c>
    </row>
    <row r="254" spans="1:12">
      <c r="A254" s="18" t="s">
        <v>304</v>
      </c>
      <c r="B254" s="19" t="s">
        <v>137</v>
      </c>
      <c r="C254" s="19" t="s">
        <v>305</v>
      </c>
      <c r="D254" s="19"/>
      <c r="E254" s="19" t="s">
        <v>306</v>
      </c>
      <c r="F254" s="21"/>
      <c r="G254" s="19" t="s">
        <v>307</v>
      </c>
      <c r="H254" s="25" t="str">
        <f t="shared" si="4"/>
        <v>WB205</v>
      </c>
      <c r="I254" s="25" t="str">
        <f t="shared" si="5"/>
        <v>M</v>
      </c>
      <c r="J254" s="25"/>
      <c r="K254" s="26">
        <v>31447</v>
      </c>
      <c r="L254" s="70">
        <f>IF(COUNTIF($E$3:E254,E254)=1,K254,"")</f>
        <v>31447</v>
      </c>
    </row>
    <row r="255" spans="1:12">
      <c r="A255" s="18" t="s">
        <v>308</v>
      </c>
      <c r="B255" s="19" t="s">
        <v>137</v>
      </c>
      <c r="C255" s="19" t="s">
        <v>305</v>
      </c>
      <c r="D255" s="19"/>
      <c r="E255" s="19" t="s">
        <v>306</v>
      </c>
      <c r="F255" s="21"/>
      <c r="G255" s="19" t="s">
        <v>309</v>
      </c>
      <c r="H255" s="25" t="str">
        <f t="shared" si="4"/>
        <v>PK301</v>
      </c>
      <c r="I255" s="25" t="str">
        <f t="shared" si="5"/>
        <v>Non-M</v>
      </c>
      <c r="J255" s="25"/>
      <c r="K255" s="26">
        <v>31447</v>
      </c>
      <c r="L255" s="70" t="str">
        <f>IF(COUNTIF($E$3:E255,E255)=1,K255,"")</f>
        <v/>
      </c>
    </row>
    <row r="256" spans="1:12">
      <c r="A256" s="18" t="s">
        <v>310</v>
      </c>
      <c r="B256" s="19" t="s">
        <v>137</v>
      </c>
      <c r="C256" s="19" t="s">
        <v>305</v>
      </c>
      <c r="D256" s="19"/>
      <c r="E256" s="19" t="s">
        <v>306</v>
      </c>
      <c r="F256" s="21"/>
      <c r="G256" s="19" t="s">
        <v>311</v>
      </c>
      <c r="H256" s="25" t="str">
        <f t="shared" si="4"/>
        <v>HM409</v>
      </c>
      <c r="I256" s="25" t="str">
        <f t="shared" si="5"/>
        <v>Non-M</v>
      </c>
      <c r="J256" s="25"/>
      <c r="K256" s="26">
        <v>31447</v>
      </c>
      <c r="L256" s="70" t="str">
        <f>IF(COUNTIF($E$3:E256,E256)=1,K256,"")</f>
        <v/>
      </c>
    </row>
    <row r="257" spans="1:12">
      <c r="A257" s="18" t="s">
        <v>312</v>
      </c>
      <c r="B257" s="19" t="s">
        <v>137</v>
      </c>
      <c r="C257" s="19" t="s">
        <v>305</v>
      </c>
      <c r="D257" s="19"/>
      <c r="E257" s="19" t="s">
        <v>306</v>
      </c>
      <c r="F257" s="21"/>
      <c r="G257" s="19" t="s">
        <v>154</v>
      </c>
      <c r="H257" s="25" t="str">
        <f t="shared" si="4"/>
        <v>DC400</v>
      </c>
      <c r="I257" s="25" t="str">
        <f t="shared" si="5"/>
        <v>Non-M</v>
      </c>
      <c r="J257" s="25"/>
      <c r="K257" s="26">
        <v>31447</v>
      </c>
      <c r="L257" s="70" t="str">
        <f>IF(COUNTIF($E$3:E257,E257)=1,K257,"")</f>
        <v/>
      </c>
    </row>
    <row r="258" spans="1:12">
      <c r="A258" s="18" t="s">
        <v>313</v>
      </c>
      <c r="B258" s="19" t="s">
        <v>137</v>
      </c>
      <c r="C258" s="19" t="s">
        <v>305</v>
      </c>
      <c r="D258" s="19"/>
      <c r="E258" s="19" t="s">
        <v>306</v>
      </c>
      <c r="F258" s="21"/>
      <c r="G258" s="19" t="s">
        <v>62</v>
      </c>
      <c r="H258" s="25" t="str">
        <f t="shared" si="4"/>
        <v>DC101</v>
      </c>
      <c r="I258" s="25" t="str">
        <f t="shared" si="5"/>
        <v>Non-M</v>
      </c>
      <c r="J258" s="25"/>
      <c r="K258" s="26">
        <v>31447</v>
      </c>
      <c r="L258" s="70" t="str">
        <f>IF(COUNTIF($E$3:E258,E258)=1,K258,"")</f>
        <v/>
      </c>
    </row>
    <row r="259" spans="1:12">
      <c r="A259" s="18" t="s">
        <v>314</v>
      </c>
      <c r="B259" s="19" t="s">
        <v>137</v>
      </c>
      <c r="C259" s="19" t="s">
        <v>315</v>
      </c>
      <c r="D259" s="19"/>
      <c r="E259" s="19" t="s">
        <v>316</v>
      </c>
      <c r="F259" s="21"/>
      <c r="G259" s="19" t="s">
        <v>317</v>
      </c>
      <c r="H259" s="25" t="str">
        <f t="shared" si="4"/>
        <v>DC107</v>
      </c>
      <c r="I259" s="25" t="str">
        <f t="shared" si="5"/>
        <v>M</v>
      </c>
      <c r="J259" s="25"/>
      <c r="K259" s="26">
        <v>14276</v>
      </c>
      <c r="L259" s="70">
        <f>IF(COUNTIF($E$3:E259,E259)=1,K259,"")</f>
        <v>14276</v>
      </c>
    </row>
    <row r="260" spans="1:12">
      <c r="A260" s="18" t="s">
        <v>318</v>
      </c>
      <c r="B260" s="19" t="s">
        <v>137</v>
      </c>
      <c r="C260" s="19" t="s">
        <v>315</v>
      </c>
      <c r="D260" s="19"/>
      <c r="E260" s="19" t="s">
        <v>316</v>
      </c>
      <c r="F260" s="21"/>
      <c r="G260" s="19" t="s">
        <v>254</v>
      </c>
      <c r="H260" s="25" t="str">
        <f t="shared" si="4"/>
        <v>PK603</v>
      </c>
      <c r="I260" s="25" t="str">
        <f t="shared" si="5"/>
        <v>M</v>
      </c>
      <c r="J260" s="25"/>
      <c r="K260" s="26">
        <v>14276</v>
      </c>
      <c r="L260" s="70" t="str">
        <f>IF(COUNTIF($E$3:E260,E260)=1,K260,"")</f>
        <v/>
      </c>
    </row>
    <row r="261" spans="1:12">
      <c r="A261" s="18" t="s">
        <v>319</v>
      </c>
      <c r="B261" s="19" t="s">
        <v>137</v>
      </c>
      <c r="C261" s="19" t="s">
        <v>315</v>
      </c>
      <c r="D261" s="19"/>
      <c r="E261" s="19" t="s">
        <v>316</v>
      </c>
      <c r="F261" s="21"/>
      <c r="G261" s="19" t="s">
        <v>320</v>
      </c>
      <c r="H261" s="25" t="str">
        <f t="shared" si="4"/>
        <v>JS200</v>
      </c>
      <c r="I261" s="25" t="str">
        <f t="shared" si="5"/>
        <v>Non-M</v>
      </c>
      <c r="J261" s="25"/>
      <c r="K261" s="26">
        <v>14276</v>
      </c>
      <c r="L261" s="70" t="str">
        <f>IF(COUNTIF($E$3:E261,E261)=1,K261,"")</f>
        <v/>
      </c>
    </row>
    <row r="262" spans="1:12">
      <c r="A262" s="18" t="s">
        <v>321</v>
      </c>
      <c r="B262" s="19" t="s">
        <v>137</v>
      </c>
      <c r="C262" s="19" t="s">
        <v>315</v>
      </c>
      <c r="D262" s="19"/>
      <c r="E262" s="19" t="s">
        <v>316</v>
      </c>
      <c r="F262" s="21"/>
      <c r="G262" s="19" t="s">
        <v>322</v>
      </c>
      <c r="H262" s="25" t="str">
        <f t="shared" si="4"/>
        <v>WB208</v>
      </c>
      <c r="I262" s="25" t="str">
        <f t="shared" si="5"/>
        <v>M</v>
      </c>
      <c r="J262" s="25"/>
      <c r="K262" s="26">
        <v>14276</v>
      </c>
      <c r="L262" s="70" t="str">
        <f>IF(COUNTIF($E$3:E262,E262)=1,K262,"")</f>
        <v/>
      </c>
    </row>
    <row r="263" spans="1:12">
      <c r="A263" s="18" t="s">
        <v>323</v>
      </c>
      <c r="B263" s="19" t="s">
        <v>137</v>
      </c>
      <c r="C263" s="19" t="s">
        <v>315</v>
      </c>
      <c r="D263" s="19"/>
      <c r="E263" s="19" t="s">
        <v>316</v>
      </c>
      <c r="F263" s="21"/>
      <c r="G263" s="19" t="s">
        <v>95</v>
      </c>
      <c r="H263" s="25" t="str">
        <f t="shared" si="4"/>
        <v>DC202</v>
      </c>
      <c r="I263" s="25" t="str">
        <f t="shared" si="5"/>
        <v>Non-M</v>
      </c>
      <c r="J263" s="25"/>
      <c r="K263" s="26">
        <v>14276</v>
      </c>
      <c r="L263" s="70" t="str">
        <f>IF(COUNTIF($E$3:E263,E263)=1,K263,"")</f>
        <v/>
      </c>
    </row>
    <row r="264" spans="1:12">
      <c r="A264" s="18" t="s">
        <v>324</v>
      </c>
      <c r="B264" s="19" t="s">
        <v>137</v>
      </c>
      <c r="C264" s="19" t="s">
        <v>315</v>
      </c>
      <c r="D264" s="19"/>
      <c r="E264" s="19" t="s">
        <v>316</v>
      </c>
      <c r="F264" s="21"/>
      <c r="G264" s="19" t="s">
        <v>325</v>
      </c>
      <c r="H264" s="25" t="str">
        <f t="shared" si="4"/>
        <v>GT207</v>
      </c>
      <c r="I264" s="25" t="str">
        <f t="shared" si="5"/>
        <v>Non-M</v>
      </c>
      <c r="J264" s="25"/>
      <c r="K264" s="26">
        <v>14276</v>
      </c>
      <c r="L264" s="70" t="str">
        <f>IF(COUNTIF($E$3:E264,E264)=1,K264,"")</f>
        <v/>
      </c>
    </row>
    <row r="265" spans="1:12">
      <c r="A265" s="18" t="s">
        <v>326</v>
      </c>
      <c r="B265" s="19" t="s">
        <v>137</v>
      </c>
      <c r="C265" s="19" t="s">
        <v>315</v>
      </c>
      <c r="D265" s="19"/>
      <c r="E265" s="19" t="s">
        <v>327</v>
      </c>
      <c r="F265" s="21"/>
      <c r="G265" s="19" t="s">
        <v>159</v>
      </c>
      <c r="H265" s="25" t="str">
        <f t="shared" si="4"/>
        <v>HM504</v>
      </c>
      <c r="I265" s="25" t="str">
        <f t="shared" si="5"/>
        <v>Non-M</v>
      </c>
      <c r="J265" s="25"/>
      <c r="K265" s="26">
        <v>5224</v>
      </c>
      <c r="L265" s="70">
        <f>IF(COUNTIF($E$3:E265,E265)=1,K265,"")</f>
        <v>5224</v>
      </c>
    </row>
    <row r="266" spans="1:12">
      <c r="A266" s="18" t="s">
        <v>328</v>
      </c>
      <c r="B266" s="19" t="s">
        <v>137</v>
      </c>
      <c r="C266" s="19" t="s">
        <v>315</v>
      </c>
      <c r="D266" s="19"/>
      <c r="E266" s="19" t="s">
        <v>327</v>
      </c>
      <c r="F266" s="21"/>
      <c r="G266" s="19" t="s">
        <v>329</v>
      </c>
      <c r="H266" s="25" t="str">
        <f t="shared" si="4"/>
        <v>CL502</v>
      </c>
      <c r="I266" s="25" t="str">
        <f t="shared" si="5"/>
        <v>M</v>
      </c>
      <c r="J266" s="25"/>
      <c r="K266" s="26">
        <v>5224</v>
      </c>
      <c r="L266" s="70" t="str">
        <f>IF(COUNTIF($E$3:E266,E266)=1,K266,"")</f>
        <v/>
      </c>
    </row>
    <row r="267" spans="1:12">
      <c r="A267" s="18" t="s">
        <v>330</v>
      </c>
      <c r="B267" s="19" t="s">
        <v>137</v>
      </c>
      <c r="C267" s="19" t="s">
        <v>315</v>
      </c>
      <c r="D267" s="19"/>
      <c r="E267" s="19" t="s">
        <v>327</v>
      </c>
      <c r="F267" s="21"/>
      <c r="G267" s="19" t="s">
        <v>220</v>
      </c>
      <c r="H267" s="25" t="str">
        <f t="shared" si="4"/>
        <v>ZP200</v>
      </c>
      <c r="I267" s="25" t="str">
        <f t="shared" si="5"/>
        <v>M</v>
      </c>
      <c r="J267" s="25"/>
      <c r="K267" s="26">
        <v>5224</v>
      </c>
      <c r="L267" s="70" t="str">
        <f>IF(COUNTIF($E$3:E267,E267)=1,K267,"")</f>
        <v/>
      </c>
    </row>
    <row r="268" spans="1:12">
      <c r="A268" s="18" t="s">
        <v>331</v>
      </c>
      <c r="B268" s="19" t="s">
        <v>137</v>
      </c>
      <c r="C268" s="19" t="s">
        <v>315</v>
      </c>
      <c r="D268" s="19"/>
      <c r="E268" s="19" t="s">
        <v>327</v>
      </c>
      <c r="F268" s="21"/>
      <c r="G268" s="19" t="s">
        <v>309</v>
      </c>
      <c r="H268" s="25" t="str">
        <f t="shared" si="4"/>
        <v>PK301</v>
      </c>
      <c r="I268" s="25" t="str">
        <f t="shared" si="5"/>
        <v>Non-M</v>
      </c>
      <c r="J268" s="25"/>
      <c r="K268" s="26">
        <v>5224</v>
      </c>
      <c r="L268" s="70" t="str">
        <f>IF(COUNTIF($E$3:E268,E268)=1,K268,"")</f>
        <v/>
      </c>
    </row>
    <row r="269" spans="1:12">
      <c r="A269" s="18" t="s">
        <v>332</v>
      </c>
      <c r="B269" s="19" t="s">
        <v>137</v>
      </c>
      <c r="C269" s="19" t="s">
        <v>315</v>
      </c>
      <c r="D269" s="19"/>
      <c r="E269" s="19" t="s">
        <v>333</v>
      </c>
      <c r="F269" s="21"/>
      <c r="G269" s="19" t="s">
        <v>95</v>
      </c>
      <c r="H269" s="25" t="str">
        <f t="shared" si="4"/>
        <v>DC202</v>
      </c>
      <c r="I269" s="25" t="str">
        <f t="shared" si="5"/>
        <v>Non-M</v>
      </c>
      <c r="J269" s="25"/>
      <c r="K269" s="26">
        <v>6063</v>
      </c>
      <c r="L269" s="70">
        <f>IF(COUNTIF($E$3:E269,E269)=1,K269,"")</f>
        <v>6063</v>
      </c>
    </row>
    <row r="270" spans="1:12">
      <c r="A270" s="18" t="s">
        <v>334</v>
      </c>
      <c r="B270" s="19" t="s">
        <v>137</v>
      </c>
      <c r="C270" s="19" t="s">
        <v>315</v>
      </c>
      <c r="D270" s="19"/>
      <c r="E270" s="19" t="s">
        <v>333</v>
      </c>
      <c r="F270" s="21"/>
      <c r="G270" s="19" t="s">
        <v>335</v>
      </c>
      <c r="H270" s="25" t="str">
        <f t="shared" si="4"/>
        <v>HM505</v>
      </c>
      <c r="I270" s="25" t="str">
        <f t="shared" si="5"/>
        <v>M</v>
      </c>
      <c r="J270" s="25"/>
      <c r="K270" s="26">
        <v>6063</v>
      </c>
      <c r="L270" s="70" t="str">
        <f>IF(COUNTIF($E$3:E270,E270)=1,K270,"")</f>
        <v/>
      </c>
    </row>
    <row r="271" spans="1:12">
      <c r="A271" s="18" t="s">
        <v>336</v>
      </c>
      <c r="B271" s="19" t="s">
        <v>137</v>
      </c>
      <c r="C271" s="19" t="s">
        <v>315</v>
      </c>
      <c r="D271" s="19"/>
      <c r="E271" s="19" t="s">
        <v>333</v>
      </c>
      <c r="F271" s="21"/>
      <c r="G271" s="19" t="s">
        <v>337</v>
      </c>
      <c r="H271" s="25" t="str">
        <f t="shared" si="4"/>
        <v>DC106</v>
      </c>
      <c r="I271" s="25" t="str">
        <f t="shared" si="5"/>
        <v>Non-M</v>
      </c>
      <c r="J271" s="25"/>
      <c r="K271" s="26">
        <v>6063</v>
      </c>
      <c r="L271" s="70" t="str">
        <f>IF(COUNTIF($E$3:E271,E271)=1,K271,"")</f>
        <v/>
      </c>
    </row>
    <row r="272" spans="1:12">
      <c r="A272" s="18" t="s">
        <v>338</v>
      </c>
      <c r="B272" s="19" t="s">
        <v>137</v>
      </c>
      <c r="C272" s="19" t="s">
        <v>315</v>
      </c>
      <c r="D272" s="19"/>
      <c r="E272" s="19" t="s">
        <v>333</v>
      </c>
      <c r="F272" s="21"/>
      <c r="G272" s="19" t="s">
        <v>224</v>
      </c>
      <c r="H272" s="25" t="str">
        <f t="shared" si="4"/>
        <v>PK200</v>
      </c>
      <c r="I272" s="25" t="str">
        <f t="shared" si="5"/>
        <v>M</v>
      </c>
      <c r="J272" s="25"/>
      <c r="K272" s="26">
        <v>6063</v>
      </c>
      <c r="L272" s="70" t="str">
        <f>IF(COUNTIF($E$3:E272,E272)=1,K272,"")</f>
        <v/>
      </c>
    </row>
    <row r="273" spans="1:12">
      <c r="A273" s="18" t="s">
        <v>339</v>
      </c>
      <c r="B273" s="19" t="s">
        <v>137</v>
      </c>
      <c r="C273" s="19" t="s">
        <v>315</v>
      </c>
      <c r="D273" s="19"/>
      <c r="E273" s="19" t="s">
        <v>333</v>
      </c>
      <c r="F273" s="21"/>
      <c r="G273" s="19" t="s">
        <v>340</v>
      </c>
      <c r="H273" s="25" t="str">
        <f t="shared" si="4"/>
        <v>WB210</v>
      </c>
      <c r="I273" s="25" t="str">
        <f t="shared" si="5"/>
        <v>M</v>
      </c>
      <c r="J273" s="25"/>
      <c r="K273" s="26">
        <v>6063</v>
      </c>
      <c r="L273" s="70" t="str">
        <f>IF(COUNTIF($E$3:E273,E273)=1,K273,"")</f>
        <v/>
      </c>
    </row>
    <row r="274" spans="1:12">
      <c r="A274" s="18" t="s">
        <v>341</v>
      </c>
      <c r="B274" s="19" t="s">
        <v>137</v>
      </c>
      <c r="C274" s="19" t="s">
        <v>315</v>
      </c>
      <c r="D274" s="19"/>
      <c r="E274" s="19" t="s">
        <v>333</v>
      </c>
      <c r="F274" s="21"/>
      <c r="G274" s="19" t="s">
        <v>342</v>
      </c>
      <c r="H274" s="25" t="str">
        <f t="shared" si="4"/>
        <v>PK602</v>
      </c>
      <c r="I274" s="25" t="str">
        <f t="shared" si="5"/>
        <v>M</v>
      </c>
      <c r="J274" s="25"/>
      <c r="K274" s="26">
        <v>6063</v>
      </c>
      <c r="L274" s="70" t="str">
        <f>IF(COUNTIF($E$3:E274,E274)=1,K274,"")</f>
        <v/>
      </c>
    </row>
    <row r="275" spans="1:12">
      <c r="A275" s="18" t="s">
        <v>343</v>
      </c>
      <c r="B275" s="19" t="s">
        <v>137</v>
      </c>
      <c r="C275" s="19" t="s">
        <v>315</v>
      </c>
      <c r="D275" s="19"/>
      <c r="E275" s="19" t="s">
        <v>344</v>
      </c>
      <c r="F275" s="21"/>
      <c r="G275" s="19" t="s">
        <v>254</v>
      </c>
      <c r="H275" s="25" t="str">
        <f t="shared" si="4"/>
        <v>PK603</v>
      </c>
      <c r="I275" s="25" t="str">
        <f t="shared" si="5"/>
        <v>M</v>
      </c>
      <c r="J275" s="25"/>
      <c r="K275" s="26">
        <v>21095</v>
      </c>
      <c r="L275" s="70">
        <f>IF(COUNTIF($E$3:E275,E275)=1,K275,"")</f>
        <v>21095</v>
      </c>
    </row>
    <row r="276" spans="1:12">
      <c r="A276" s="18" t="s">
        <v>345</v>
      </c>
      <c r="B276" s="19" t="s">
        <v>137</v>
      </c>
      <c r="C276" s="19" t="s">
        <v>315</v>
      </c>
      <c r="D276" s="19"/>
      <c r="E276" s="19" t="s">
        <v>344</v>
      </c>
      <c r="F276" s="21"/>
      <c r="G276" s="19" t="s">
        <v>346</v>
      </c>
      <c r="H276" s="25" t="str">
        <f t="shared" si="4"/>
        <v>ZP202</v>
      </c>
      <c r="I276" s="25" t="str">
        <f t="shared" si="5"/>
        <v>Non-M</v>
      </c>
      <c r="J276" s="25"/>
      <c r="K276" s="26">
        <v>21095</v>
      </c>
      <c r="L276" s="70" t="str">
        <f>IF(COUNTIF($E$3:E276,E276)=1,K276,"")</f>
        <v/>
      </c>
    </row>
    <row r="277" spans="1:12">
      <c r="A277" s="18" t="s">
        <v>347</v>
      </c>
      <c r="B277" s="19" t="s">
        <v>137</v>
      </c>
      <c r="C277" s="19" t="s">
        <v>315</v>
      </c>
      <c r="D277" s="19"/>
      <c r="E277" s="19" t="s">
        <v>344</v>
      </c>
      <c r="F277" s="21"/>
      <c r="G277" s="19" t="s">
        <v>348</v>
      </c>
      <c r="H277" s="25" t="str">
        <f t="shared" si="4"/>
        <v>HM202</v>
      </c>
      <c r="I277" s="25" t="str">
        <f t="shared" si="5"/>
        <v>Non-M</v>
      </c>
      <c r="J277" s="25"/>
      <c r="K277" s="26">
        <v>21095</v>
      </c>
      <c r="L277" s="70" t="str">
        <f>IF(COUNTIF($E$3:E277,E277)=1,K277,"")</f>
        <v/>
      </c>
    </row>
    <row r="278" spans="1:12">
      <c r="A278" s="18" t="s">
        <v>349</v>
      </c>
      <c r="B278" s="19" t="s">
        <v>137</v>
      </c>
      <c r="C278" s="19" t="s">
        <v>315</v>
      </c>
      <c r="D278" s="19"/>
      <c r="E278" s="19" t="s">
        <v>344</v>
      </c>
      <c r="F278" s="21"/>
      <c r="G278" s="19" t="s">
        <v>26</v>
      </c>
      <c r="H278" s="25" t="str">
        <f t="shared" si="4"/>
        <v>HD106</v>
      </c>
      <c r="I278" s="25" t="str">
        <f t="shared" si="5"/>
        <v>Non-M</v>
      </c>
      <c r="J278" s="25"/>
      <c r="K278" s="26">
        <v>21095</v>
      </c>
      <c r="L278" s="70" t="str">
        <f>IF(COUNTIF($E$3:E278,E278)=1,K278,"")</f>
        <v/>
      </c>
    </row>
    <row r="279" spans="1:12">
      <c r="A279" s="18" t="s">
        <v>350</v>
      </c>
      <c r="B279" s="19" t="s">
        <v>137</v>
      </c>
      <c r="C279" s="19" t="s">
        <v>351</v>
      </c>
      <c r="D279" s="19"/>
      <c r="E279" s="19" t="s">
        <v>352</v>
      </c>
      <c r="F279" s="21"/>
      <c r="G279" s="19" t="s">
        <v>51</v>
      </c>
      <c r="H279" s="25" t="str">
        <f t="shared" si="4"/>
        <v>HM311</v>
      </c>
      <c r="I279" s="25" t="str">
        <f t="shared" si="5"/>
        <v>Non-M</v>
      </c>
      <c r="J279" s="25"/>
      <c r="K279" s="26"/>
      <c r="L279" s="70">
        <f>IF(COUNTIF($E$3:E279,E279)=1,K279,"")</f>
        <v>0</v>
      </c>
    </row>
    <row r="280" spans="1:12">
      <c r="A280" s="18" t="s">
        <v>353</v>
      </c>
      <c r="B280" s="19" t="s">
        <v>137</v>
      </c>
      <c r="C280" s="19" t="s">
        <v>351</v>
      </c>
      <c r="D280" s="19"/>
      <c r="E280" s="19" t="s">
        <v>352</v>
      </c>
      <c r="F280" s="21"/>
      <c r="G280" s="19" t="s">
        <v>354</v>
      </c>
      <c r="H280" s="25" t="str">
        <f t="shared" si="4"/>
        <v>HM804</v>
      </c>
      <c r="I280" s="25" t="str">
        <f t="shared" si="5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355</v>
      </c>
      <c r="B281" s="19" t="s">
        <v>137</v>
      </c>
      <c r="C281" s="19" t="s">
        <v>351</v>
      </c>
      <c r="D281" s="19"/>
      <c r="E281" s="19" t="s">
        <v>352</v>
      </c>
      <c r="F281" s="21"/>
      <c r="G281" s="19" t="s">
        <v>356</v>
      </c>
      <c r="H281" s="25" t="str">
        <f t="shared" ref="H281:H384" si="6">IF(RIGHT(G281,1)="M", LEFT(G281,LEN(G281)-1), G281)</f>
        <v>PK605</v>
      </c>
      <c r="I281" s="25" t="str">
        <f t="shared" si="5"/>
        <v>M</v>
      </c>
      <c r="J281" s="25"/>
      <c r="K281" s="26"/>
      <c r="L281" s="70" t="str">
        <f>IF(COUNTIF($E$3:E281,E281)=1,K281,"")</f>
        <v/>
      </c>
    </row>
    <row r="282" spans="1:12">
      <c r="A282" s="18" t="s">
        <v>357</v>
      </c>
      <c r="B282" s="19" t="s">
        <v>137</v>
      </c>
      <c r="C282" s="19" t="s">
        <v>351</v>
      </c>
      <c r="D282" s="19"/>
      <c r="E282" s="19" t="s">
        <v>352</v>
      </c>
      <c r="F282" s="21"/>
      <c r="G282" s="19" t="s">
        <v>348</v>
      </c>
      <c r="H282" s="25" t="str">
        <f t="shared" si="6"/>
        <v>HM202</v>
      </c>
      <c r="I282" s="25" t="str">
        <f t="shared" ref="I282:I385" si="7">IF(RIGHT(G282,1)="M","M","Non-M")</f>
        <v>Non-M</v>
      </c>
      <c r="J282" s="25"/>
      <c r="K282" s="26"/>
      <c r="L282" s="70" t="str">
        <f>IF(COUNTIF($E$3:E282,E282)=1,K282,"")</f>
        <v/>
      </c>
    </row>
    <row r="283" spans="1:12">
      <c r="A283" s="18" t="s">
        <v>358</v>
      </c>
      <c r="B283" s="19" t="s">
        <v>137</v>
      </c>
      <c r="C283" s="19" t="s">
        <v>351</v>
      </c>
      <c r="D283" s="19"/>
      <c r="E283" s="19" t="s">
        <v>359</v>
      </c>
      <c r="F283" s="21"/>
      <c r="G283" s="19" t="s">
        <v>307</v>
      </c>
      <c r="H283" s="25" t="str">
        <f t="shared" si="6"/>
        <v>WB205</v>
      </c>
      <c r="I283" s="25" t="str">
        <f t="shared" si="7"/>
        <v>M</v>
      </c>
      <c r="J283" s="25"/>
      <c r="K283" s="26"/>
      <c r="L283" s="70">
        <f>IF(COUNTIF($E$3:E283,E283)=1,K283,"")</f>
        <v>0</v>
      </c>
    </row>
    <row r="284" spans="1:12">
      <c r="A284" s="18" t="s">
        <v>360</v>
      </c>
      <c r="B284" s="19" t="s">
        <v>137</v>
      </c>
      <c r="C284" s="19" t="s">
        <v>351</v>
      </c>
      <c r="D284" s="19"/>
      <c r="E284" s="19" t="s">
        <v>359</v>
      </c>
      <c r="F284" s="21"/>
      <c r="G284" s="19" t="s">
        <v>356</v>
      </c>
      <c r="H284" s="25" t="str">
        <f t="shared" si="6"/>
        <v>PK605</v>
      </c>
      <c r="I284" s="25" t="str">
        <f t="shared" si="7"/>
        <v>M</v>
      </c>
      <c r="J284" s="25"/>
      <c r="K284" s="26"/>
      <c r="L284" s="70" t="str">
        <f>IF(COUNTIF($E$3:E284,E284)=1,K284,"")</f>
        <v/>
      </c>
    </row>
    <row r="285" spans="1:12">
      <c r="A285" s="18" t="s">
        <v>361</v>
      </c>
      <c r="B285" s="19" t="s">
        <v>137</v>
      </c>
      <c r="C285" s="19" t="s">
        <v>351</v>
      </c>
      <c r="D285" s="19"/>
      <c r="E285" s="19" t="s">
        <v>359</v>
      </c>
      <c r="F285" s="21"/>
      <c r="G285" s="19" t="s">
        <v>362</v>
      </c>
      <c r="H285" s="25" t="str">
        <f t="shared" si="6"/>
        <v>DC100</v>
      </c>
      <c r="I285" s="25" t="str">
        <f t="shared" si="7"/>
        <v>Non-M</v>
      </c>
      <c r="J285" s="25"/>
      <c r="K285" s="26"/>
      <c r="L285" s="70" t="str">
        <f>IF(COUNTIF($E$3:E285,E285)=1,K285,"")</f>
        <v/>
      </c>
    </row>
    <row r="286" spans="1:12">
      <c r="A286" s="18" t="s">
        <v>363</v>
      </c>
      <c r="B286" s="19" t="s">
        <v>137</v>
      </c>
      <c r="C286" s="19" t="s">
        <v>351</v>
      </c>
      <c r="D286" s="19"/>
      <c r="E286" s="19" t="s">
        <v>359</v>
      </c>
      <c r="F286" s="21"/>
      <c r="G286" s="19" t="s">
        <v>102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364</v>
      </c>
      <c r="B287" s="19" t="s">
        <v>137</v>
      </c>
      <c r="C287" s="19" t="s">
        <v>351</v>
      </c>
      <c r="D287" s="19"/>
      <c r="E287" s="19" t="s">
        <v>359</v>
      </c>
      <c r="F287" s="21"/>
      <c r="G287" s="19" t="s">
        <v>354</v>
      </c>
      <c r="H287" s="25" t="str">
        <f t="shared" si="6"/>
        <v>HM804</v>
      </c>
      <c r="I287" s="25" t="str">
        <f t="shared" si="7"/>
        <v>M</v>
      </c>
      <c r="J287" s="25"/>
      <c r="K287" s="26"/>
      <c r="L287" s="70" t="str">
        <f>IF(COUNTIF($E$3:E287,E287)=1,K287,"")</f>
        <v/>
      </c>
    </row>
    <row r="288" spans="1:12">
      <c r="A288" s="18" t="s">
        <v>365</v>
      </c>
      <c r="B288" s="19" t="s">
        <v>137</v>
      </c>
      <c r="C288" s="19" t="s">
        <v>351</v>
      </c>
      <c r="D288" s="19"/>
      <c r="E288" s="19" t="s">
        <v>359</v>
      </c>
      <c r="F288" s="21"/>
      <c r="G288" s="19" t="s">
        <v>366</v>
      </c>
      <c r="H288" s="25" t="str">
        <f t="shared" si="6"/>
        <v>HM500</v>
      </c>
      <c r="I288" s="25" t="str">
        <f t="shared" si="7"/>
        <v>M</v>
      </c>
      <c r="J288" s="25"/>
      <c r="K288" s="26"/>
      <c r="L288" s="70" t="str">
        <f>IF(COUNTIF($E$3:E288,E288)=1,K288,"")</f>
        <v/>
      </c>
    </row>
    <row r="289" spans="1:12">
      <c r="A289" s="18" t="s">
        <v>367</v>
      </c>
      <c r="B289" s="19" t="s">
        <v>137</v>
      </c>
      <c r="C289" s="19" t="s">
        <v>351</v>
      </c>
      <c r="D289" s="19"/>
      <c r="E289" s="19" t="s">
        <v>359</v>
      </c>
      <c r="F289" s="21"/>
      <c r="G289" s="19" t="s">
        <v>154</v>
      </c>
      <c r="H289" s="25" t="str">
        <f t="shared" si="6"/>
        <v>DC400</v>
      </c>
      <c r="I289" s="25" t="str">
        <f>IF(RIGHT(G289,1)="M","M","Non-M")</f>
        <v>Non-M</v>
      </c>
      <c r="J289" s="25"/>
      <c r="K289" s="26"/>
      <c r="L289" s="70" t="str">
        <f>IF(COUNTIF($E$3:E289,E289)=1,K289,"")</f>
        <v/>
      </c>
    </row>
    <row r="290" spans="1:12">
      <c r="A290" s="18" t="s">
        <v>368</v>
      </c>
      <c r="B290" s="19" t="s">
        <v>13</v>
      </c>
      <c r="C290" s="19" t="s">
        <v>351</v>
      </c>
      <c r="D290" s="19"/>
      <c r="E290" s="19" t="s">
        <v>369</v>
      </c>
      <c r="F290" s="21"/>
      <c r="G290" s="19" t="s">
        <v>307</v>
      </c>
      <c r="H290" s="25" t="str">
        <f t="shared" si="6"/>
        <v>WB205</v>
      </c>
      <c r="I290" s="25" t="str">
        <f t="shared" si="7"/>
        <v>M</v>
      </c>
      <c r="J290" s="25"/>
      <c r="K290" s="26"/>
      <c r="L290" s="70">
        <f>IF(COUNTIF($E$3:E290,E290)=1,K290,"")</f>
        <v>0</v>
      </c>
    </row>
    <row r="291" spans="1:12">
      <c r="A291" s="18" t="s">
        <v>370</v>
      </c>
      <c r="B291" s="19" t="s">
        <v>13</v>
      </c>
      <c r="C291" s="19" t="s">
        <v>351</v>
      </c>
      <c r="D291" s="19"/>
      <c r="E291" s="19" t="s">
        <v>369</v>
      </c>
      <c r="F291" s="21"/>
      <c r="G291" s="19" t="s">
        <v>356</v>
      </c>
      <c r="H291" s="25" t="str">
        <f t="shared" si="6"/>
        <v>PK605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371</v>
      </c>
      <c r="B292" s="19" t="s">
        <v>13</v>
      </c>
      <c r="C292" s="19" t="s">
        <v>351</v>
      </c>
      <c r="D292" s="19"/>
      <c r="E292" s="19" t="s">
        <v>369</v>
      </c>
      <c r="F292" s="21"/>
      <c r="G292" s="19" t="s">
        <v>362</v>
      </c>
      <c r="H292" s="25" t="str">
        <f t="shared" si="6"/>
        <v>DC100</v>
      </c>
      <c r="I292" s="25" t="str">
        <f t="shared" si="7"/>
        <v>Non-M</v>
      </c>
      <c r="J292" s="25"/>
      <c r="K292" s="26"/>
      <c r="L292" s="70" t="str">
        <f>IF(COUNTIF($E$3:E292,E292)=1,K292,"")</f>
        <v/>
      </c>
    </row>
    <row r="293" spans="1:12">
      <c r="A293" s="18" t="s">
        <v>372</v>
      </c>
      <c r="B293" s="19" t="s">
        <v>13</v>
      </c>
      <c r="C293" s="19" t="s">
        <v>351</v>
      </c>
      <c r="D293" s="19"/>
      <c r="E293" s="19" t="s">
        <v>369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373</v>
      </c>
      <c r="B294" s="19" t="s">
        <v>13</v>
      </c>
      <c r="C294" s="19" t="s">
        <v>351</v>
      </c>
      <c r="D294" s="19"/>
      <c r="E294" s="19" t="s">
        <v>369</v>
      </c>
      <c r="F294" s="21"/>
      <c r="G294" s="19" t="s">
        <v>102</v>
      </c>
      <c r="H294" s="25" t="str">
        <f t="shared" si="6"/>
        <v>PK103</v>
      </c>
      <c r="I294" s="25" t="str">
        <f t="shared" si="7"/>
        <v>M</v>
      </c>
      <c r="J294" s="25"/>
      <c r="K294" s="26"/>
      <c r="L294" s="70" t="str">
        <f>IF(COUNTIF($E$3:E294,E294)=1,K294,"")</f>
        <v/>
      </c>
    </row>
    <row r="295" spans="1:12">
      <c r="A295" s="18" t="s">
        <v>374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136</v>
      </c>
      <c r="H295" s="25" t="str">
        <f t="shared" si="6"/>
        <v>DC200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>
      <c r="A296" s="18" t="s">
        <v>375</v>
      </c>
      <c r="B296" s="19" t="s">
        <v>137</v>
      </c>
      <c r="C296" s="19" t="s">
        <v>351</v>
      </c>
      <c r="D296" s="19"/>
      <c r="E296" s="19" t="s">
        <v>376</v>
      </c>
      <c r="F296" s="21"/>
      <c r="G296" s="19" t="s">
        <v>377</v>
      </c>
      <c r="H296" s="25" t="str">
        <f t="shared" si="6"/>
        <v>HD501</v>
      </c>
      <c r="I296" s="25" t="str">
        <f t="shared" si="7"/>
        <v>Non-M</v>
      </c>
      <c r="J296" s="25"/>
      <c r="K296" s="26">
        <v>187561</v>
      </c>
      <c r="L296" s="70">
        <f>IF(COUNTIF($E$3:E296,E296)=1,K296,"")</f>
        <v>187561</v>
      </c>
    </row>
    <row r="297" spans="1:12">
      <c r="A297" s="18" t="s">
        <v>378</v>
      </c>
      <c r="B297" s="19" t="s">
        <v>137</v>
      </c>
      <c r="C297" s="19" t="s">
        <v>351</v>
      </c>
      <c r="D297" s="19"/>
      <c r="E297" s="19" t="s">
        <v>376</v>
      </c>
      <c r="F297" s="21"/>
      <c r="G297" s="19" t="s">
        <v>26</v>
      </c>
      <c r="H297" s="25" t="str">
        <f t="shared" si="6"/>
        <v>HD106</v>
      </c>
      <c r="I297" s="25" t="str">
        <f t="shared" si="7"/>
        <v>Non-M</v>
      </c>
      <c r="J297" s="25"/>
      <c r="K297" s="26">
        <v>187561</v>
      </c>
      <c r="L297" s="70" t="str">
        <f>IF(COUNTIF($E$3:E297,E297)=1,K297,"")</f>
        <v/>
      </c>
    </row>
    <row r="298" spans="1:12">
      <c r="A298" s="18" t="s">
        <v>379</v>
      </c>
      <c r="B298" s="19" t="s">
        <v>137</v>
      </c>
      <c r="C298" s="19" t="s">
        <v>351</v>
      </c>
      <c r="D298" s="19"/>
      <c r="E298" s="19" t="s">
        <v>376</v>
      </c>
      <c r="F298" s="21"/>
      <c r="G298" s="19" t="s">
        <v>342</v>
      </c>
      <c r="H298" s="25" t="str">
        <f t="shared" si="6"/>
        <v>PK602</v>
      </c>
      <c r="I298" s="25" t="str">
        <f t="shared" si="7"/>
        <v>M</v>
      </c>
      <c r="J298" s="25"/>
      <c r="K298" s="26">
        <v>187561</v>
      </c>
      <c r="L298" s="70" t="str">
        <f>IF(COUNTIF($E$3:E298,E298)=1,K298,"")</f>
        <v/>
      </c>
    </row>
    <row r="299" spans="1:12">
      <c r="A299" s="18" t="s">
        <v>380</v>
      </c>
      <c r="B299" s="19" t="s">
        <v>137</v>
      </c>
      <c r="C299" s="19" t="s">
        <v>351</v>
      </c>
      <c r="D299" s="19"/>
      <c r="E299" s="19" t="s">
        <v>376</v>
      </c>
      <c r="F299" s="21"/>
      <c r="G299" s="19" t="s">
        <v>362</v>
      </c>
      <c r="H299" s="25" t="str">
        <f t="shared" si="6"/>
        <v>DC100</v>
      </c>
      <c r="I299" s="25" t="str">
        <f t="shared" si="7"/>
        <v>Non-M</v>
      </c>
      <c r="J299" s="25"/>
      <c r="K299" s="26">
        <v>187561</v>
      </c>
      <c r="L299" s="70" t="str">
        <f>IF(COUNTIF($E$3:E299,E299)=1,K299,"")</f>
        <v/>
      </c>
    </row>
    <row r="300" spans="1:12">
      <c r="A300" s="18" t="s">
        <v>381</v>
      </c>
      <c r="B300" s="19" t="s">
        <v>137</v>
      </c>
      <c r="C300" s="19" t="s">
        <v>351</v>
      </c>
      <c r="D300" s="19"/>
      <c r="E300" s="19" t="s">
        <v>376</v>
      </c>
      <c r="F300" s="21"/>
      <c r="G300" s="19" t="s">
        <v>382</v>
      </c>
      <c r="H300" s="25" t="str">
        <f t="shared" si="6"/>
        <v>HM509</v>
      </c>
      <c r="I300" s="25" t="str">
        <f t="shared" si="7"/>
        <v>Non-M</v>
      </c>
      <c r="J300" s="25"/>
      <c r="K300" s="26">
        <v>187561</v>
      </c>
      <c r="L300" s="70" t="str">
        <f>IF(COUNTIF($E$3:E300,E300)=1,K300,"")</f>
        <v/>
      </c>
    </row>
    <row r="301" spans="1:12">
      <c r="A301" s="18" t="s">
        <v>383</v>
      </c>
      <c r="B301" s="19" t="s">
        <v>137</v>
      </c>
      <c r="C301" s="19" t="s">
        <v>351</v>
      </c>
      <c r="D301" s="19"/>
      <c r="E301" s="19" t="s">
        <v>376</v>
      </c>
      <c r="F301" s="21"/>
      <c r="G301" s="19" t="s">
        <v>83</v>
      </c>
      <c r="H301" s="25" t="str">
        <f t="shared" si="6"/>
        <v>PB104</v>
      </c>
      <c r="I301" s="25" t="str">
        <f t="shared" si="7"/>
        <v>Non-M</v>
      </c>
      <c r="J301" s="25"/>
      <c r="K301" s="26">
        <v>187561</v>
      </c>
      <c r="L301" s="70" t="str">
        <f>IF(COUNTIF($E$3:E301,E301)=1,K301,"")</f>
        <v/>
      </c>
    </row>
    <row r="302" spans="1:12">
      <c r="A302" s="18" t="s">
        <v>384</v>
      </c>
      <c r="B302" s="19" t="s">
        <v>13</v>
      </c>
      <c r="C302" s="19" t="s">
        <v>351</v>
      </c>
      <c r="D302" s="19"/>
      <c r="E302" s="19" t="s">
        <v>376</v>
      </c>
      <c r="F302" s="21"/>
      <c r="G302" s="19" t="s">
        <v>377</v>
      </c>
      <c r="H302" s="25" t="str">
        <f t="shared" si="6"/>
        <v>HD501</v>
      </c>
      <c r="I302" s="25" t="str">
        <f t="shared" si="7"/>
        <v>Non-M</v>
      </c>
      <c r="J302" s="25"/>
      <c r="K302" s="26">
        <v>20453</v>
      </c>
      <c r="L302" s="70" t="str">
        <f>IF(COUNTIF($E$3:E302,E302)=1,K302,"")</f>
        <v/>
      </c>
    </row>
    <row r="303" spans="1:12">
      <c r="A303" s="18" t="s">
        <v>385</v>
      </c>
      <c r="B303" s="19" t="s">
        <v>13</v>
      </c>
      <c r="C303" s="19" t="s">
        <v>351</v>
      </c>
      <c r="D303" s="19"/>
      <c r="E303" s="19" t="s">
        <v>376</v>
      </c>
      <c r="F303" s="21"/>
      <c r="G303" s="19" t="s">
        <v>26</v>
      </c>
      <c r="H303" s="25" t="str">
        <f t="shared" si="6"/>
        <v>HD106</v>
      </c>
      <c r="I303" s="25" t="str">
        <f t="shared" si="7"/>
        <v>Non-M</v>
      </c>
      <c r="J303" s="25"/>
      <c r="K303" s="26">
        <v>20453</v>
      </c>
      <c r="L303" s="70" t="str">
        <f>IF(COUNTIF($E$3:E303,E303)=1,K303,"")</f>
        <v/>
      </c>
    </row>
    <row r="304" spans="1:12">
      <c r="A304" s="18" t="s">
        <v>386</v>
      </c>
      <c r="B304" s="19" t="s">
        <v>13</v>
      </c>
      <c r="C304" s="19" t="s">
        <v>351</v>
      </c>
      <c r="D304" s="19"/>
      <c r="E304" s="19" t="s">
        <v>376</v>
      </c>
      <c r="F304" s="21"/>
      <c r="G304" s="19" t="s">
        <v>342</v>
      </c>
      <c r="H304" s="25" t="str">
        <f t="shared" si="6"/>
        <v>PK602</v>
      </c>
      <c r="I304" s="25" t="str">
        <f t="shared" si="7"/>
        <v>M</v>
      </c>
      <c r="J304" s="25"/>
      <c r="K304" s="26">
        <v>20453</v>
      </c>
      <c r="L304" s="70" t="str">
        <f>IF(COUNTIF($E$3:E304,E304)=1,K304,"")</f>
        <v/>
      </c>
    </row>
    <row r="305" spans="1:12">
      <c r="A305" s="18" t="s">
        <v>387</v>
      </c>
      <c r="B305" s="19" t="s">
        <v>13</v>
      </c>
      <c r="C305" s="19" t="s">
        <v>351</v>
      </c>
      <c r="D305" s="19"/>
      <c r="E305" s="19" t="s">
        <v>376</v>
      </c>
      <c r="F305" s="21"/>
      <c r="G305" s="19" t="s">
        <v>362</v>
      </c>
      <c r="H305" s="25" t="str">
        <f t="shared" si="6"/>
        <v>DC100</v>
      </c>
      <c r="I305" s="25" t="str">
        <f t="shared" si="7"/>
        <v>Non-M</v>
      </c>
      <c r="J305" s="25"/>
      <c r="K305" s="26">
        <v>20453</v>
      </c>
      <c r="L305" s="70" t="str">
        <f>IF(COUNTIF($E$3:E305,E305)=1,K305,"")</f>
        <v/>
      </c>
    </row>
    <row r="306" spans="1:12">
      <c r="A306" s="18" t="s">
        <v>388</v>
      </c>
      <c r="B306" s="19" t="s">
        <v>13</v>
      </c>
      <c r="C306" s="19" t="s">
        <v>351</v>
      </c>
      <c r="D306" s="19"/>
      <c r="E306" s="19" t="s">
        <v>376</v>
      </c>
      <c r="F306" s="21"/>
      <c r="G306" s="19" t="s">
        <v>382</v>
      </c>
      <c r="H306" s="25" t="str">
        <f t="shared" si="6"/>
        <v>HM509</v>
      </c>
      <c r="I306" s="25" t="str">
        <f t="shared" si="7"/>
        <v>Non-M</v>
      </c>
      <c r="J306" s="25"/>
      <c r="K306" s="26">
        <v>20453</v>
      </c>
      <c r="L306" s="70" t="str">
        <f>IF(COUNTIF($E$3:E306,E306)=1,K306,"")</f>
        <v/>
      </c>
    </row>
    <row r="307" spans="1:12">
      <c r="A307" s="18" t="s">
        <v>389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83</v>
      </c>
      <c r="H307" s="25" t="str">
        <f t="shared" si="6"/>
        <v>PB104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390</v>
      </c>
      <c r="B308" s="19" t="s">
        <v>32</v>
      </c>
      <c r="C308" s="19" t="s">
        <v>351</v>
      </c>
      <c r="D308" s="19"/>
      <c r="E308" s="19" t="s">
        <v>376</v>
      </c>
      <c r="F308" s="21"/>
      <c r="G308" s="19" t="s">
        <v>377</v>
      </c>
      <c r="H308" s="25" t="str">
        <f>IF(RIGHT(G308,1)="M", LEFT(G308,LEN(G308)-1), G308)</f>
        <v>HD501</v>
      </c>
      <c r="I308" s="25" t="str">
        <f>IF(RIGHT(G308,1)="M","M","Non-M")</f>
        <v>Non-M</v>
      </c>
      <c r="J308" s="34"/>
      <c r="K308" s="26">
        <v>42829</v>
      </c>
    </row>
    <row r="309" spans="1:12">
      <c r="A309" s="18" t="s">
        <v>391</v>
      </c>
      <c r="B309" s="19" t="s">
        <v>32</v>
      </c>
      <c r="C309" s="19" t="s">
        <v>351</v>
      </c>
      <c r="D309" s="19"/>
      <c r="E309" s="19" t="s">
        <v>376</v>
      </c>
      <c r="F309" s="21"/>
      <c r="G309" s="19" t="s">
        <v>26</v>
      </c>
      <c r="H309" s="25" t="str">
        <f>IF(RIGHT(G309,1)="M", LEFT(G309,LEN(G309)-1), G309)</f>
        <v>HD106</v>
      </c>
      <c r="I309" s="25" t="str">
        <f>IF(RIGHT(G309,1)="M","M","Non-M")</f>
        <v>Non-M</v>
      </c>
      <c r="J309" s="34"/>
      <c r="K309" s="26">
        <v>42829</v>
      </c>
    </row>
    <row r="310" spans="1:12">
      <c r="A310" s="18" t="s">
        <v>392</v>
      </c>
      <c r="B310" s="19" t="s">
        <v>32</v>
      </c>
      <c r="C310" s="19" t="s">
        <v>351</v>
      </c>
      <c r="D310" s="19"/>
      <c r="E310" s="19" t="s">
        <v>376</v>
      </c>
      <c r="F310" s="21"/>
      <c r="G310" s="19" t="s">
        <v>342</v>
      </c>
      <c r="H310" s="25" t="str">
        <f>IF(RIGHT(G310,1)="M", LEFT(G310,LEN(G310)-1), G310)</f>
        <v>PK602</v>
      </c>
      <c r="I310" s="25" t="str">
        <f>IF(RIGHT(G310,1)="M","M","Non-M")</f>
        <v>M</v>
      </c>
      <c r="J310" s="34"/>
      <c r="K310" s="26">
        <v>42829</v>
      </c>
    </row>
    <row r="311" spans="1:12">
      <c r="A311" s="18" t="s">
        <v>393</v>
      </c>
      <c r="B311" s="19" t="s">
        <v>32</v>
      </c>
      <c r="C311" s="19" t="s">
        <v>351</v>
      </c>
      <c r="D311" s="19"/>
      <c r="E311" s="19" t="s">
        <v>376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42829</v>
      </c>
    </row>
    <row r="312" spans="1:12">
      <c r="A312" s="18" t="s">
        <v>394</v>
      </c>
      <c r="B312" s="19" t="s">
        <v>32</v>
      </c>
      <c r="C312" s="19" t="s">
        <v>351</v>
      </c>
      <c r="D312" s="19"/>
      <c r="E312" s="19" t="s">
        <v>376</v>
      </c>
      <c r="F312" s="21"/>
      <c r="G312" s="19" t="s">
        <v>382</v>
      </c>
      <c r="H312" s="25" t="str">
        <f>IF(RIGHT(G312,1)="M", LEFT(G312,LEN(G312)-1), G312)</f>
        <v>HM509</v>
      </c>
      <c r="I312" s="25" t="str">
        <f>IF(RIGHT(G312,1)="M","M","Non-M")</f>
        <v>Non-M</v>
      </c>
      <c r="J312" s="34"/>
      <c r="K312" s="26">
        <v>42829</v>
      </c>
    </row>
    <row r="313" spans="1:12">
      <c r="A313" s="18" t="s">
        <v>395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83</v>
      </c>
      <c r="H313" s="25" t="str">
        <f>IF(RIGHT(G313,1)="M", LEFT(G313,LEN(G313)-1), G313)</f>
        <v>PB104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396</v>
      </c>
      <c r="B314" s="19" t="s">
        <v>137</v>
      </c>
      <c r="C314" s="19" t="s">
        <v>351</v>
      </c>
      <c r="D314" s="19"/>
      <c r="E314" s="19" t="s">
        <v>397</v>
      </c>
      <c r="F314" s="21"/>
      <c r="G314" s="19" t="s">
        <v>377</v>
      </c>
      <c r="H314" s="25" t="str">
        <f t="shared" si="6"/>
        <v>HD501</v>
      </c>
      <c r="I314" s="25" t="str">
        <f t="shared" si="7"/>
        <v>Non-M</v>
      </c>
      <c r="J314" s="25"/>
      <c r="K314" s="26"/>
      <c r="L314" s="70">
        <f>IF(COUNTIF($E$3:E314,E314)=1,K314,"")</f>
        <v>0</v>
      </c>
    </row>
    <row r="315" spans="1:12">
      <c r="A315" s="18" t="s">
        <v>398</v>
      </c>
      <c r="B315" s="19" t="s">
        <v>137</v>
      </c>
      <c r="C315" s="19" t="s">
        <v>351</v>
      </c>
      <c r="D315" s="19"/>
      <c r="E315" s="19" t="s">
        <v>397</v>
      </c>
      <c r="F315" s="21"/>
      <c r="G315" s="19" t="s">
        <v>26</v>
      </c>
      <c r="H315" s="25" t="str">
        <f t="shared" si="6"/>
        <v>HD106</v>
      </c>
      <c r="I315" s="25" t="str">
        <f t="shared" si="7"/>
        <v>Non-M</v>
      </c>
      <c r="J315" s="25"/>
      <c r="K315" s="26"/>
      <c r="L315" s="70" t="str">
        <f>IF(COUNTIF($E$3:E315,E315)=1,K315,"")</f>
        <v/>
      </c>
    </row>
    <row r="316" spans="1:12">
      <c r="A316" s="18" t="s">
        <v>399</v>
      </c>
      <c r="B316" s="19" t="s">
        <v>137</v>
      </c>
      <c r="C316" s="19" t="s">
        <v>351</v>
      </c>
      <c r="D316" s="19"/>
      <c r="E316" s="19" t="s">
        <v>397</v>
      </c>
      <c r="F316" s="21"/>
      <c r="G316" s="19" t="s">
        <v>342</v>
      </c>
      <c r="H316" s="25" t="str">
        <f t="shared" si="6"/>
        <v>PK602</v>
      </c>
      <c r="I316" s="25" t="str">
        <f t="shared" si="7"/>
        <v>M</v>
      </c>
      <c r="J316" s="25"/>
      <c r="K316" s="26"/>
      <c r="L316" s="70" t="str">
        <f>IF(COUNTIF($E$3:E316,E316)=1,K316,"")</f>
        <v/>
      </c>
    </row>
    <row r="317" spans="1:12">
      <c r="A317" s="18" t="s">
        <v>400</v>
      </c>
      <c r="B317" s="19" t="s">
        <v>137</v>
      </c>
      <c r="C317" s="19" t="s">
        <v>351</v>
      </c>
      <c r="D317" s="19"/>
      <c r="E317" s="19" t="s">
        <v>397</v>
      </c>
      <c r="F317" s="21"/>
      <c r="G317" s="19" t="s">
        <v>362</v>
      </c>
      <c r="H317" s="25" t="str">
        <f t="shared" si="6"/>
        <v>DC100</v>
      </c>
      <c r="I317" s="25" t="str">
        <f t="shared" si="7"/>
        <v>Non-M</v>
      </c>
      <c r="J317" s="25"/>
      <c r="K317" s="26"/>
      <c r="L317" s="70" t="str">
        <f>IF(COUNTIF($E$3:E317,E317)=1,K317,"")</f>
        <v/>
      </c>
    </row>
    <row r="318" spans="1:12">
      <c r="A318" s="18" t="s">
        <v>401</v>
      </c>
      <c r="B318" s="19" t="s">
        <v>137</v>
      </c>
      <c r="C318" s="19" t="s">
        <v>351</v>
      </c>
      <c r="D318" s="19"/>
      <c r="E318" s="19" t="s">
        <v>397</v>
      </c>
      <c r="F318" s="21"/>
      <c r="G318" s="19" t="s">
        <v>382</v>
      </c>
      <c r="H318" s="25" t="str">
        <f t="shared" si="6"/>
        <v>HM509</v>
      </c>
      <c r="I318" s="25" t="str">
        <f t="shared" si="7"/>
        <v>Non-M</v>
      </c>
      <c r="J318" s="25"/>
      <c r="K318" s="26"/>
      <c r="L318" s="70" t="str">
        <f>IF(COUNTIF($E$3:E318,E318)=1,K318,"")</f>
        <v/>
      </c>
    </row>
    <row r="319" spans="1:12">
      <c r="A319" s="18" t="s">
        <v>402</v>
      </c>
      <c r="B319" s="19" t="s">
        <v>137</v>
      </c>
      <c r="C319" s="19" t="s">
        <v>351</v>
      </c>
      <c r="D319" s="19"/>
      <c r="E319" s="19" t="s">
        <v>397</v>
      </c>
      <c r="F319" s="21"/>
      <c r="G319" s="19" t="s">
        <v>83</v>
      </c>
      <c r="H319" s="25" t="str">
        <f t="shared" si="6"/>
        <v>PB104</v>
      </c>
      <c r="I319" s="25" t="str">
        <f t="shared" si="7"/>
        <v>Non-M</v>
      </c>
      <c r="J319" s="25"/>
      <c r="K319" s="26"/>
      <c r="L319" s="70" t="str">
        <f>IF(COUNTIF($E$3:E319,E319)=1,K319,"")</f>
        <v/>
      </c>
    </row>
    <row r="320" spans="1:12">
      <c r="A320" s="18" t="s">
        <v>403</v>
      </c>
      <c r="B320" s="19" t="s">
        <v>137</v>
      </c>
      <c r="C320" s="19" t="s">
        <v>351</v>
      </c>
      <c r="D320" s="19"/>
      <c r="E320" s="19" t="s">
        <v>404</v>
      </c>
      <c r="F320" s="21"/>
      <c r="G320" s="19" t="s">
        <v>140</v>
      </c>
      <c r="H320" s="25" t="str">
        <f t="shared" si="6"/>
        <v>WB406</v>
      </c>
      <c r="I320" s="25" t="str">
        <f t="shared" si="7"/>
        <v>M</v>
      </c>
      <c r="J320" s="25"/>
      <c r="K320" s="26">
        <v>86296</v>
      </c>
      <c r="L320" s="70">
        <f>IF(COUNTIF($E$3:E320,E320)=1,K320,"")</f>
        <v>86296</v>
      </c>
    </row>
    <row r="321" spans="1:12">
      <c r="A321" s="18" t="s">
        <v>405</v>
      </c>
      <c r="B321" s="19" t="s">
        <v>137</v>
      </c>
      <c r="C321" s="19" t="s">
        <v>351</v>
      </c>
      <c r="D321" s="19"/>
      <c r="E321" s="19" t="s">
        <v>404</v>
      </c>
      <c r="F321" s="21"/>
      <c r="G321" s="19" t="s">
        <v>406</v>
      </c>
      <c r="H321" s="25" t="str">
        <f t="shared" si="6"/>
        <v>PK205</v>
      </c>
      <c r="I321" s="25" t="str">
        <f t="shared" si="7"/>
        <v>Non-M</v>
      </c>
      <c r="J321" s="25"/>
      <c r="K321" s="26">
        <v>86296</v>
      </c>
      <c r="L321" s="70" t="str">
        <f>IF(COUNTIF($E$3:E321,E321)=1,K321,"")</f>
        <v/>
      </c>
    </row>
    <row r="322" spans="1:12">
      <c r="A322" s="18" t="s">
        <v>407</v>
      </c>
      <c r="B322" s="19" t="s">
        <v>137</v>
      </c>
      <c r="C322" s="19" t="s">
        <v>351</v>
      </c>
      <c r="D322" s="19"/>
      <c r="E322" s="19" t="s">
        <v>404</v>
      </c>
      <c r="F322" s="21"/>
      <c r="G322" s="19" t="s">
        <v>408</v>
      </c>
      <c r="H322" s="25" t="str">
        <f t="shared" si="6"/>
        <v>PK104</v>
      </c>
      <c r="I322" s="25" t="str">
        <f t="shared" si="7"/>
        <v>M</v>
      </c>
      <c r="J322" s="25"/>
      <c r="K322" s="26">
        <v>86296</v>
      </c>
      <c r="L322" s="70" t="str">
        <f>IF(COUNTIF($E$3:E322,E322)=1,K322,"")</f>
        <v/>
      </c>
    </row>
    <row r="323" spans="1:12">
      <c r="A323" s="18" t="s">
        <v>409</v>
      </c>
      <c r="B323" s="19" t="s">
        <v>137</v>
      </c>
      <c r="C323" s="19" t="s">
        <v>351</v>
      </c>
      <c r="D323" s="19"/>
      <c r="E323" s="19" t="s">
        <v>404</v>
      </c>
      <c r="F323" s="21"/>
      <c r="G323" s="19" t="s">
        <v>410</v>
      </c>
      <c r="H323" s="25" t="str">
        <f t="shared" si="6"/>
        <v>VT805</v>
      </c>
      <c r="I323" s="25" t="str">
        <f t="shared" si="7"/>
        <v>Non-M</v>
      </c>
      <c r="J323" s="25"/>
      <c r="K323" s="26">
        <v>86296</v>
      </c>
      <c r="L323" s="70" t="str">
        <f>IF(COUNTIF($E$3:E323,E323)=1,K323,"")</f>
        <v/>
      </c>
    </row>
    <row r="324" spans="1:12">
      <c r="A324" s="18" t="s">
        <v>411</v>
      </c>
      <c r="B324" s="19" t="s">
        <v>137</v>
      </c>
      <c r="C324" s="19" t="s">
        <v>351</v>
      </c>
      <c r="D324" s="19"/>
      <c r="E324" s="19" t="s">
        <v>404</v>
      </c>
      <c r="F324" s="21"/>
      <c r="G324" s="19" t="s">
        <v>412</v>
      </c>
      <c r="H324" s="25" t="str">
        <f t="shared" si="6"/>
        <v>HM509</v>
      </c>
      <c r="I324" s="25" t="str">
        <f t="shared" si="7"/>
        <v>M</v>
      </c>
      <c r="J324" s="25"/>
      <c r="K324" s="26">
        <v>86296</v>
      </c>
      <c r="L324" s="70" t="str">
        <f>IF(COUNTIF($E$3:E324,E324)=1,K324,"")</f>
        <v/>
      </c>
    </row>
    <row r="325" spans="1:12">
      <c r="A325" s="18" t="s">
        <v>413</v>
      </c>
      <c r="B325" s="19" t="s">
        <v>137</v>
      </c>
      <c r="C325" s="19" t="s">
        <v>351</v>
      </c>
      <c r="D325" s="19"/>
      <c r="E325" s="19" t="s">
        <v>404</v>
      </c>
      <c r="F325" s="21"/>
      <c r="G325" s="19" t="s">
        <v>97</v>
      </c>
      <c r="H325" s="25" t="str">
        <f t="shared" si="6"/>
        <v>DC300</v>
      </c>
      <c r="I325" s="25" t="str">
        <f t="shared" si="7"/>
        <v>Non-M</v>
      </c>
      <c r="J325" s="25"/>
      <c r="K325" s="26">
        <v>86296</v>
      </c>
      <c r="L325" s="70" t="str">
        <f>IF(COUNTIF($E$3:E325,E325)=1,K325,"")</f>
        <v/>
      </c>
    </row>
    <row r="326" spans="1:12">
      <c r="A326" s="18" t="s">
        <v>414</v>
      </c>
      <c r="B326" s="19" t="s">
        <v>137</v>
      </c>
      <c r="C326" s="19" t="s">
        <v>351</v>
      </c>
      <c r="D326" s="19"/>
      <c r="E326" s="19" t="s">
        <v>404</v>
      </c>
      <c r="F326" s="21"/>
      <c r="G326" s="19" t="s">
        <v>136</v>
      </c>
      <c r="H326" s="25" t="str">
        <f t="shared" si="6"/>
        <v>DC200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415</v>
      </c>
      <c r="B327" s="19" t="s">
        <v>137</v>
      </c>
      <c r="C327" s="19" t="s">
        <v>351</v>
      </c>
      <c r="D327" s="19"/>
      <c r="E327" s="19" t="s">
        <v>404</v>
      </c>
      <c r="F327" s="21"/>
      <c r="G327" s="19" t="s">
        <v>362</v>
      </c>
      <c r="H327" s="25" t="str">
        <f t="shared" si="6"/>
        <v>DC100</v>
      </c>
      <c r="I327" s="25" t="str">
        <f t="shared" si="7"/>
        <v>Non-M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416</v>
      </c>
      <c r="B328" s="19" t="s">
        <v>13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3297</v>
      </c>
    </row>
    <row r="329" spans="1:12">
      <c r="A329" s="18" t="s">
        <v>417</v>
      </c>
      <c r="B329" s="19" t="s">
        <v>13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3297</v>
      </c>
    </row>
    <row r="330" spans="1:12">
      <c r="A330" s="18" t="s">
        <v>418</v>
      </c>
      <c r="B330" s="19" t="s">
        <v>13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3297</v>
      </c>
    </row>
    <row r="331" spans="1:12">
      <c r="A331" s="18" t="s">
        <v>419</v>
      </c>
      <c r="B331" s="19" t="s">
        <v>13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3297</v>
      </c>
    </row>
    <row r="332" spans="1:12">
      <c r="A332" s="18" t="s">
        <v>420</v>
      </c>
      <c r="B332" s="19" t="s">
        <v>13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3297</v>
      </c>
    </row>
    <row r="333" spans="1:12">
      <c r="A333" s="18" t="s">
        <v>421</v>
      </c>
      <c r="B333" s="19" t="s">
        <v>13</v>
      </c>
      <c r="C333" s="19" t="s">
        <v>351</v>
      </c>
      <c r="D333" s="19" t="s">
        <v>166</v>
      </c>
      <c r="E333" s="19" t="s">
        <v>404</v>
      </c>
      <c r="F333" s="21"/>
      <c r="G333" s="19" t="s">
        <v>97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3297</v>
      </c>
    </row>
    <row r="334" spans="1:12">
      <c r="A334" s="18" t="s">
        <v>422</v>
      </c>
      <c r="B334" s="19" t="s">
        <v>13</v>
      </c>
      <c r="C334" s="19" t="s">
        <v>351</v>
      </c>
      <c r="D334" s="19" t="s">
        <v>166</v>
      </c>
      <c r="E334" s="19" t="s">
        <v>404</v>
      </c>
      <c r="F334" s="21"/>
      <c r="G334" s="19" t="s">
        <v>136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423</v>
      </c>
      <c r="B335" s="19" t="s">
        <v>13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3297</v>
      </c>
    </row>
    <row r="336" spans="1:12">
      <c r="A336" s="18" t="s">
        <v>424</v>
      </c>
      <c r="B336" s="19" t="s">
        <v>32</v>
      </c>
      <c r="C336" s="19" t="s">
        <v>351</v>
      </c>
      <c r="D336" s="19" t="s">
        <v>166</v>
      </c>
      <c r="E336" s="19" t="s">
        <v>404</v>
      </c>
      <c r="F336" s="21"/>
      <c r="G336" s="19" t="s">
        <v>140</v>
      </c>
      <c r="H336" s="25" t="str">
        <f>IF(RIGHT(G336,1)="M", LEFT(G336,LEN(G336)-1), G336)</f>
        <v>WB406</v>
      </c>
      <c r="I336" s="25" t="str">
        <f>IF(RIGHT(G336,1)="M","M","Non-M")</f>
        <v>M</v>
      </c>
      <c r="J336" s="34"/>
      <c r="K336" s="26">
        <v>22109</v>
      </c>
    </row>
    <row r="337" spans="1:12">
      <c r="A337" s="18" t="s">
        <v>425</v>
      </c>
      <c r="B337" s="19" t="s">
        <v>32</v>
      </c>
      <c r="C337" s="19" t="s">
        <v>351</v>
      </c>
      <c r="D337" s="19" t="s">
        <v>166</v>
      </c>
      <c r="E337" s="19" t="s">
        <v>404</v>
      </c>
      <c r="F337" s="21"/>
      <c r="G337" s="19" t="s">
        <v>406</v>
      </c>
      <c r="H337" s="25" t="str">
        <f>IF(RIGHT(G337,1)="M", LEFT(G337,LEN(G337)-1), G337)</f>
        <v>PK205</v>
      </c>
      <c r="I337" s="25" t="str">
        <f>IF(RIGHT(G337,1)="M","M","Non-M")</f>
        <v>Non-M</v>
      </c>
      <c r="J337" s="34"/>
      <c r="K337" s="26">
        <v>22109</v>
      </c>
    </row>
    <row r="338" spans="1:12">
      <c r="A338" s="18" t="s">
        <v>426</v>
      </c>
      <c r="B338" s="19" t="s">
        <v>32</v>
      </c>
      <c r="C338" s="19" t="s">
        <v>351</v>
      </c>
      <c r="D338" s="19" t="s">
        <v>166</v>
      </c>
      <c r="E338" s="19" t="s">
        <v>404</v>
      </c>
      <c r="F338" s="21"/>
      <c r="G338" s="19" t="s">
        <v>408</v>
      </c>
      <c r="H338" s="25" t="str">
        <f>IF(RIGHT(G338,1)="M", LEFT(G338,LEN(G338)-1), G338)</f>
        <v>PK104</v>
      </c>
      <c r="I338" s="25" t="str">
        <f>IF(RIGHT(G338,1)="M","M","Non-M")</f>
        <v>M</v>
      </c>
      <c r="J338" s="34"/>
      <c r="K338" s="26">
        <v>22109</v>
      </c>
    </row>
    <row r="339" spans="1:12">
      <c r="A339" s="18" t="s">
        <v>427</v>
      </c>
      <c r="B339" s="19" t="s">
        <v>32</v>
      </c>
      <c r="C339" s="19" t="s">
        <v>351</v>
      </c>
      <c r="D339" s="19" t="s">
        <v>166</v>
      </c>
      <c r="E339" s="19" t="s">
        <v>404</v>
      </c>
      <c r="F339" s="21"/>
      <c r="G339" s="19" t="s">
        <v>410</v>
      </c>
      <c r="H339" s="25" t="str">
        <f>IF(RIGHT(G339,1)="M", LEFT(G339,LEN(G339)-1), G339)</f>
        <v>VT805</v>
      </c>
      <c r="I339" s="25" t="str">
        <f>IF(RIGHT(G339,1)="M","M","Non-M")</f>
        <v>Non-M</v>
      </c>
      <c r="J339" s="34"/>
      <c r="K339" s="26">
        <v>22109</v>
      </c>
    </row>
    <row r="340" spans="1:12">
      <c r="A340" s="18" t="s">
        <v>428</v>
      </c>
      <c r="B340" s="19" t="s">
        <v>32</v>
      </c>
      <c r="C340" s="19" t="s">
        <v>351</v>
      </c>
      <c r="D340" s="19" t="s">
        <v>166</v>
      </c>
      <c r="E340" s="19" t="s">
        <v>404</v>
      </c>
      <c r="F340" s="21"/>
      <c r="G340" s="19" t="s">
        <v>412</v>
      </c>
      <c r="H340" s="25" t="str">
        <f>IF(RIGHT(G340,1)="M", LEFT(G340,LEN(G340)-1), G340)</f>
        <v>HM509</v>
      </c>
      <c r="I340" s="25" t="str">
        <f>IF(RIGHT(G340,1)="M","M","Non-M")</f>
        <v>M</v>
      </c>
      <c r="J340" s="34"/>
      <c r="K340" s="26">
        <v>22109</v>
      </c>
    </row>
    <row r="341" spans="1:12">
      <c r="A341" s="18" t="s">
        <v>429</v>
      </c>
      <c r="B341" s="19" t="s">
        <v>32</v>
      </c>
      <c r="C341" s="19" t="s">
        <v>351</v>
      </c>
      <c r="D341" s="19" t="s">
        <v>166</v>
      </c>
      <c r="E341" s="19" t="s">
        <v>404</v>
      </c>
      <c r="F341" s="21"/>
      <c r="G341" s="19" t="s">
        <v>97</v>
      </c>
      <c r="H341" s="25" t="str">
        <f>IF(RIGHT(G341,1)="M", LEFT(G341,LEN(G341)-1), G341)</f>
        <v>DC300</v>
      </c>
      <c r="I341" s="25" t="str">
        <f>IF(RIGHT(G341,1)="M","M","Non-M")</f>
        <v>Non-M</v>
      </c>
      <c r="J341" s="34"/>
      <c r="K341" s="26">
        <v>22109</v>
      </c>
    </row>
    <row r="342" spans="1:12">
      <c r="A342" s="18" t="s">
        <v>430</v>
      </c>
      <c r="B342" s="19" t="s">
        <v>32</v>
      </c>
      <c r="C342" s="19" t="s">
        <v>351</v>
      </c>
      <c r="D342" s="19" t="s">
        <v>166</v>
      </c>
      <c r="E342" s="19" t="s">
        <v>404</v>
      </c>
      <c r="F342" s="21"/>
      <c r="G342" s="19" t="s">
        <v>136</v>
      </c>
      <c r="H342" s="25" t="str">
        <f>IF(RIGHT(G342,1)="M", LEFT(G342,LEN(G342)-1), G342)</f>
        <v>DC200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431</v>
      </c>
      <c r="B343" s="19" t="s">
        <v>32</v>
      </c>
      <c r="C343" s="19" t="s">
        <v>351</v>
      </c>
      <c r="D343" s="19" t="s">
        <v>166</v>
      </c>
      <c r="E343" s="19" t="s">
        <v>404</v>
      </c>
      <c r="F343" s="21"/>
      <c r="G343" s="19" t="s">
        <v>362</v>
      </c>
      <c r="H343" s="25" t="str">
        <f>IF(RIGHT(G343,1)="M", LEFT(G343,LEN(G343)-1), G343)</f>
        <v>DC100</v>
      </c>
      <c r="I343" s="25" t="str">
        <f>IF(RIGHT(G343,1)="M","M","Non-M")</f>
        <v>Non-M</v>
      </c>
      <c r="J343" s="34"/>
      <c r="K343" s="26">
        <v>22109</v>
      </c>
    </row>
    <row r="344" spans="1:12">
      <c r="A344" s="18" t="s">
        <v>432</v>
      </c>
      <c r="B344" s="19" t="s">
        <v>137</v>
      </c>
      <c r="C344" s="19" t="s">
        <v>351</v>
      </c>
      <c r="D344" s="19"/>
      <c r="E344" s="19" t="s">
        <v>433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2966</v>
      </c>
      <c r="L344" s="70">
        <f>IF(COUNTIF($E$3:E344,E344)=1,K344,"")</f>
        <v>2966</v>
      </c>
    </row>
    <row r="345" spans="1:12">
      <c r="A345" s="18" t="s">
        <v>435</v>
      </c>
      <c r="B345" s="19" t="s">
        <v>137</v>
      </c>
      <c r="C345" s="19" t="s">
        <v>351</v>
      </c>
      <c r="D345" s="19"/>
      <c r="E345" s="19" t="s">
        <v>433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2966</v>
      </c>
      <c r="L345" s="70" t="str">
        <f>IF(COUNTIF($E$3:E345,E345)=1,K345,"")</f>
        <v/>
      </c>
    </row>
    <row r="346" spans="1:12">
      <c r="A346" s="18" t="s">
        <v>436</v>
      </c>
      <c r="B346" s="19" t="s">
        <v>137</v>
      </c>
      <c r="C346" s="19" t="s">
        <v>351</v>
      </c>
      <c r="D346" s="19"/>
      <c r="E346" s="19" t="s">
        <v>433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2966</v>
      </c>
      <c r="L346" s="70" t="str">
        <f>IF(COUNTIF($E$3:E346,E346)=1,K346,"")</f>
        <v/>
      </c>
    </row>
    <row r="347" spans="1:12">
      <c r="A347" s="18" t="s">
        <v>438</v>
      </c>
      <c r="B347" s="19" t="s">
        <v>137</v>
      </c>
      <c r="C347" s="19" t="s">
        <v>351</v>
      </c>
      <c r="D347" s="19"/>
      <c r="E347" s="19" t="s">
        <v>433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2966</v>
      </c>
      <c r="L347" s="70" t="str">
        <f>IF(COUNTIF($E$3:E347,E347)=1,K347,"")</f>
        <v/>
      </c>
    </row>
    <row r="348" spans="1:12">
      <c r="A348" s="18" t="s">
        <v>440</v>
      </c>
      <c r="B348" s="19" t="s">
        <v>137</v>
      </c>
      <c r="C348" s="19" t="s">
        <v>351</v>
      </c>
      <c r="D348" s="19"/>
      <c r="E348" s="19" t="s">
        <v>433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2966</v>
      </c>
      <c r="L348" s="70" t="str">
        <f>IF(COUNTIF($E$3:E348,E348)=1,K348,"")</f>
        <v/>
      </c>
    </row>
    <row r="349" spans="1:12">
      <c r="A349" s="18" t="s">
        <v>442</v>
      </c>
      <c r="B349" s="19" t="s">
        <v>137</v>
      </c>
      <c r="C349" s="19" t="s">
        <v>351</v>
      </c>
      <c r="D349" s="19"/>
      <c r="E349" s="19" t="s">
        <v>433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2966</v>
      </c>
      <c r="L349" s="70" t="str">
        <f>IF(COUNTIF($E$3:E349,E349)=1,K349,"")</f>
        <v/>
      </c>
    </row>
    <row r="350" spans="1:12">
      <c r="A350" s="18" t="s">
        <v>444</v>
      </c>
      <c r="B350" s="19" t="s">
        <v>13</v>
      </c>
      <c r="C350" s="19" t="s">
        <v>351</v>
      </c>
      <c r="D350" s="19" t="s">
        <v>166</v>
      </c>
      <c r="E350" s="19" t="s">
        <v>433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2647</v>
      </c>
    </row>
    <row r="351" spans="1:12">
      <c r="A351" s="18" t="s">
        <v>445</v>
      </c>
      <c r="B351" s="19" t="s">
        <v>13</v>
      </c>
      <c r="C351" s="19" t="s">
        <v>351</v>
      </c>
      <c r="D351" s="19" t="s">
        <v>166</v>
      </c>
      <c r="E351" s="19" t="s">
        <v>433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2647</v>
      </c>
    </row>
    <row r="352" spans="1:12">
      <c r="A352" s="18" t="s">
        <v>446</v>
      </c>
      <c r="B352" s="19" t="s">
        <v>13</v>
      </c>
      <c r="C352" s="19" t="s">
        <v>351</v>
      </c>
      <c r="D352" s="19" t="s">
        <v>166</v>
      </c>
      <c r="E352" s="19" t="s">
        <v>433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2647</v>
      </c>
    </row>
    <row r="353" spans="1:12">
      <c r="A353" s="18" t="s">
        <v>447</v>
      </c>
      <c r="B353" s="19" t="s">
        <v>13</v>
      </c>
      <c r="C353" s="19" t="s">
        <v>351</v>
      </c>
      <c r="D353" s="19" t="s">
        <v>166</v>
      </c>
      <c r="E353" s="19" t="s">
        <v>433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2647</v>
      </c>
    </row>
    <row r="354" spans="1:12">
      <c r="A354" s="18" t="s">
        <v>448</v>
      </c>
      <c r="B354" s="19" t="s">
        <v>13</v>
      </c>
      <c r="C354" s="19" t="s">
        <v>351</v>
      </c>
      <c r="D354" s="19" t="s">
        <v>166</v>
      </c>
      <c r="E354" s="19" t="s">
        <v>433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2647</v>
      </c>
    </row>
    <row r="355" spans="1:12">
      <c r="A355" s="18" t="s">
        <v>449</v>
      </c>
      <c r="B355" s="19" t="s">
        <v>13</v>
      </c>
      <c r="C355" s="19" t="s">
        <v>351</v>
      </c>
      <c r="D355" s="19" t="s">
        <v>166</v>
      </c>
      <c r="E355" s="19" t="s">
        <v>433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2647</v>
      </c>
    </row>
    <row r="356" spans="1:12">
      <c r="A356" s="18" t="s">
        <v>450</v>
      </c>
      <c r="B356" s="19" t="s">
        <v>32</v>
      </c>
      <c r="C356" s="19" t="s">
        <v>351</v>
      </c>
      <c r="D356" s="19" t="s">
        <v>166</v>
      </c>
      <c r="E356" s="19" t="s">
        <v>433</v>
      </c>
      <c r="F356" s="21"/>
      <c r="G356" s="19" t="s">
        <v>434</v>
      </c>
      <c r="H356" s="25" t="str">
        <f>IF(RIGHT(G356,1)="M", LEFT(G356,LEN(G356)-1), G356)</f>
        <v>HM807</v>
      </c>
      <c r="I356" s="25" t="str">
        <f>IF(RIGHT(G356,1)="M","M","Non-M")</f>
        <v>M</v>
      </c>
      <c r="J356" s="34"/>
      <c r="K356" s="26">
        <v>5753</v>
      </c>
    </row>
    <row r="357" spans="1:12">
      <c r="A357" s="18" t="s">
        <v>451</v>
      </c>
      <c r="B357" s="19" t="s">
        <v>32</v>
      </c>
      <c r="C357" s="19" t="s">
        <v>351</v>
      </c>
      <c r="D357" s="19" t="s">
        <v>166</v>
      </c>
      <c r="E357" s="19" t="s">
        <v>433</v>
      </c>
      <c r="F357" s="21"/>
      <c r="G357" s="19" t="s">
        <v>366</v>
      </c>
      <c r="H357" s="25" t="str">
        <f>IF(RIGHT(G357,1)="M", LEFT(G357,LEN(G357)-1), G357)</f>
        <v>HM500</v>
      </c>
      <c r="I357" s="25" t="str">
        <f>IF(RIGHT(G357,1)="M","M","Non-M")</f>
        <v>M</v>
      </c>
      <c r="J357" s="34"/>
      <c r="K357" s="26">
        <v>5753</v>
      </c>
    </row>
    <row r="358" spans="1:12">
      <c r="A358" s="18" t="s">
        <v>452</v>
      </c>
      <c r="B358" s="19" t="s">
        <v>32</v>
      </c>
      <c r="C358" s="19" t="s">
        <v>351</v>
      </c>
      <c r="D358" s="19" t="s">
        <v>166</v>
      </c>
      <c r="E358" s="19" t="s">
        <v>433</v>
      </c>
      <c r="F358" s="21"/>
      <c r="G358" s="19" t="s">
        <v>437</v>
      </c>
      <c r="H358" s="25" t="str">
        <f>IF(RIGHT(G358,1)="M", LEFT(G358,LEN(G358)-1), G358)</f>
        <v>WB306</v>
      </c>
      <c r="I358" s="25" t="str">
        <f>IF(RIGHT(G358,1)="M","M","Non-M")</f>
        <v>Non-M</v>
      </c>
      <c r="J358" s="34"/>
      <c r="K358" s="26">
        <v>5753</v>
      </c>
    </row>
    <row r="359" spans="1:12">
      <c r="A359" s="18" t="s">
        <v>453</v>
      </c>
      <c r="B359" s="19" t="s">
        <v>32</v>
      </c>
      <c r="C359" s="19" t="s">
        <v>351</v>
      </c>
      <c r="D359" s="19" t="s">
        <v>166</v>
      </c>
      <c r="E359" s="19" t="s">
        <v>433</v>
      </c>
      <c r="F359" s="21"/>
      <c r="G359" s="19" t="s">
        <v>439</v>
      </c>
      <c r="H359" s="25" t="str">
        <f>IF(RIGHT(G359,1)="M", LEFT(G359,LEN(G359)-1), G359)</f>
        <v>LP202</v>
      </c>
      <c r="I359" s="25" t="str">
        <f>IF(RIGHT(G359,1)="M","M","Non-M")</f>
        <v>Non-M</v>
      </c>
      <c r="J359" s="34"/>
      <c r="K359" s="26">
        <v>5753</v>
      </c>
    </row>
    <row r="360" spans="1:12">
      <c r="A360" s="18" t="s">
        <v>454</v>
      </c>
      <c r="B360" s="19" t="s">
        <v>32</v>
      </c>
      <c r="C360" s="19" t="s">
        <v>351</v>
      </c>
      <c r="D360" s="19" t="s">
        <v>166</v>
      </c>
      <c r="E360" s="19" t="s">
        <v>433</v>
      </c>
      <c r="F360" s="21"/>
      <c r="G360" s="19" t="s">
        <v>441</v>
      </c>
      <c r="H360" s="25" t="str">
        <f>IF(RIGHT(G360,1)="M", LEFT(G360,LEN(G360)-1), G360)</f>
        <v>WW200</v>
      </c>
      <c r="I360" s="25" t="str">
        <f>IF(RIGHT(G360,1)="M","M","Non-M")</f>
        <v>Non-M</v>
      </c>
      <c r="J360" s="34"/>
      <c r="K360" s="26">
        <v>5753</v>
      </c>
    </row>
    <row r="361" spans="1:12">
      <c r="A361" s="18" t="s">
        <v>455</v>
      </c>
      <c r="B361" s="19" t="s">
        <v>32</v>
      </c>
      <c r="C361" s="19" t="s">
        <v>351</v>
      </c>
      <c r="D361" s="19" t="s">
        <v>166</v>
      </c>
      <c r="E361" s="19" t="s">
        <v>433</v>
      </c>
      <c r="F361" s="21"/>
      <c r="G361" s="19" t="s">
        <v>443</v>
      </c>
      <c r="H361" s="25" t="str">
        <f>IF(RIGHT(G361,1)="M", LEFT(G361,LEN(G361)-1), G361)</f>
        <v>GT205</v>
      </c>
      <c r="I361" s="25" t="str">
        <f>IF(RIGHT(G361,1)="M","M","Non-M")</f>
        <v>Non-M</v>
      </c>
      <c r="J361" s="34"/>
      <c r="K361" s="26">
        <v>5753</v>
      </c>
    </row>
    <row r="362" spans="1:12">
      <c r="A362" s="18" t="s">
        <v>456</v>
      </c>
      <c r="B362" s="19" t="s">
        <v>137</v>
      </c>
      <c r="C362" s="19" t="s">
        <v>351</v>
      </c>
      <c r="D362" s="19"/>
      <c r="E362" s="19" t="s">
        <v>457</v>
      </c>
      <c r="F362" s="21"/>
      <c r="G362" s="19" t="s">
        <v>434</v>
      </c>
      <c r="H362" s="25" t="str">
        <f t="shared" si="6"/>
        <v>HM807</v>
      </c>
      <c r="I362" s="25" t="str">
        <f t="shared" si="7"/>
        <v>M</v>
      </c>
      <c r="J362" s="25"/>
      <c r="K362" s="26">
        <v>9465</v>
      </c>
      <c r="L362" s="70">
        <f>IF(COUNTIF($E$3:E362,E362)=1,K362,"")</f>
        <v>9465</v>
      </c>
    </row>
    <row r="363" spans="1:12">
      <c r="A363" s="18" t="s">
        <v>458</v>
      </c>
      <c r="B363" s="19" t="s">
        <v>137</v>
      </c>
      <c r="C363" s="19" t="s">
        <v>351</v>
      </c>
      <c r="D363" s="19"/>
      <c r="E363" s="19" t="s">
        <v>457</v>
      </c>
      <c r="F363" s="21"/>
      <c r="G363" s="19" t="s">
        <v>366</v>
      </c>
      <c r="H363" s="25" t="str">
        <f t="shared" si="6"/>
        <v>HM500</v>
      </c>
      <c r="I363" s="25" t="str">
        <f t="shared" si="7"/>
        <v>M</v>
      </c>
      <c r="J363" s="25"/>
      <c r="K363" s="26">
        <v>9465</v>
      </c>
      <c r="L363" s="70" t="str">
        <f>IF(COUNTIF($E$3:E363,E363)=1,K363,"")</f>
        <v/>
      </c>
    </row>
    <row r="364" spans="1:12">
      <c r="A364" s="18" t="s">
        <v>459</v>
      </c>
      <c r="B364" s="19" t="s">
        <v>137</v>
      </c>
      <c r="C364" s="19" t="s">
        <v>351</v>
      </c>
      <c r="D364" s="19"/>
      <c r="E364" s="19" t="s">
        <v>457</v>
      </c>
      <c r="F364" s="21"/>
      <c r="G364" s="19" t="s">
        <v>437</v>
      </c>
      <c r="H364" s="25" t="str">
        <f t="shared" si="6"/>
        <v>WB306</v>
      </c>
      <c r="I364" s="25" t="str">
        <f t="shared" si="7"/>
        <v>Non-M</v>
      </c>
      <c r="J364" s="25"/>
      <c r="K364" s="26">
        <v>9465</v>
      </c>
      <c r="L364" s="70" t="str">
        <f>IF(COUNTIF($E$3:E364,E364)=1,K364,"")</f>
        <v/>
      </c>
    </row>
    <row r="365" spans="1:12">
      <c r="A365" s="18" t="s">
        <v>460</v>
      </c>
      <c r="B365" s="19" t="s">
        <v>137</v>
      </c>
      <c r="C365" s="19" t="s">
        <v>351</v>
      </c>
      <c r="D365" s="19"/>
      <c r="E365" s="19" t="s">
        <v>457</v>
      </c>
      <c r="F365" s="21"/>
      <c r="G365" s="19" t="s">
        <v>439</v>
      </c>
      <c r="H365" s="25" t="str">
        <f t="shared" si="6"/>
        <v>LP202</v>
      </c>
      <c r="I365" s="25" t="str">
        <f t="shared" si="7"/>
        <v>Non-M</v>
      </c>
      <c r="J365" s="25"/>
      <c r="K365" s="26">
        <v>9465</v>
      </c>
      <c r="L365" s="70" t="str">
        <f>IF(COUNTIF($E$3:E365,E365)=1,K365,"")</f>
        <v/>
      </c>
    </row>
    <row r="366" spans="1:12">
      <c r="A366" s="18" t="s">
        <v>461</v>
      </c>
      <c r="B366" s="19" t="s">
        <v>137</v>
      </c>
      <c r="C366" s="19" t="s">
        <v>351</v>
      </c>
      <c r="D366" s="19"/>
      <c r="E366" s="19" t="s">
        <v>457</v>
      </c>
      <c r="F366" s="21"/>
      <c r="G366" s="19" t="s">
        <v>441</v>
      </c>
      <c r="H366" s="25" t="str">
        <f t="shared" si="6"/>
        <v>WW200</v>
      </c>
      <c r="I366" s="25" t="str">
        <f t="shared" si="7"/>
        <v>Non-M</v>
      </c>
      <c r="J366" s="25"/>
      <c r="K366" s="26">
        <v>9465</v>
      </c>
      <c r="L366" s="70" t="str">
        <f>IF(COUNTIF($E$3:E366,E366)=1,K366,"")</f>
        <v/>
      </c>
    </row>
    <row r="367" spans="1:12">
      <c r="A367" s="18" t="s">
        <v>462</v>
      </c>
      <c r="B367" s="19" t="s">
        <v>137</v>
      </c>
      <c r="C367" s="19" t="s">
        <v>351</v>
      </c>
      <c r="D367" s="19"/>
      <c r="E367" s="19" t="s">
        <v>457</v>
      </c>
      <c r="F367" s="21"/>
      <c r="G367" s="19" t="s">
        <v>443</v>
      </c>
      <c r="H367" s="25" t="str">
        <f t="shared" si="6"/>
        <v>GT205</v>
      </c>
      <c r="I367" s="25" t="str">
        <f t="shared" si="7"/>
        <v>Non-M</v>
      </c>
      <c r="J367" s="25"/>
      <c r="K367" s="26">
        <v>9465</v>
      </c>
      <c r="L367" s="70" t="str">
        <f>IF(COUNTIF($E$3:E367,E367)=1,K367,"")</f>
        <v/>
      </c>
    </row>
    <row r="368" spans="1:12">
      <c r="A368" s="18" t="s">
        <v>463</v>
      </c>
      <c r="B368" s="19" t="s">
        <v>13</v>
      </c>
      <c r="C368" s="19" t="s">
        <v>351</v>
      </c>
      <c r="D368" s="19"/>
      <c r="E368" s="19" t="s">
        <v>457</v>
      </c>
      <c r="F368" s="21"/>
      <c r="G368" s="19" t="s">
        <v>434</v>
      </c>
      <c r="H368" s="25" t="str">
        <f t="shared" si="6"/>
        <v>HM807</v>
      </c>
      <c r="I368" s="25" t="str">
        <f t="shared" si="7"/>
        <v>M</v>
      </c>
      <c r="J368" s="25"/>
      <c r="K368" s="26">
        <v>748</v>
      </c>
      <c r="L368" s="70" t="str">
        <f>IF(COUNTIF($E$3:E368,E368)=1,K368,"")</f>
        <v/>
      </c>
    </row>
    <row r="369" spans="1:12">
      <c r="A369" s="18" t="s">
        <v>464</v>
      </c>
      <c r="B369" s="19" t="s">
        <v>13</v>
      </c>
      <c r="C369" s="19" t="s">
        <v>351</v>
      </c>
      <c r="D369" s="19"/>
      <c r="E369" s="19" t="s">
        <v>457</v>
      </c>
      <c r="F369" s="21"/>
      <c r="G369" s="19" t="s">
        <v>366</v>
      </c>
      <c r="H369" s="25" t="str">
        <f t="shared" si="6"/>
        <v>HM500</v>
      </c>
      <c r="I369" s="25" t="str">
        <f t="shared" si="7"/>
        <v>M</v>
      </c>
      <c r="J369" s="25"/>
      <c r="K369" s="26">
        <v>748</v>
      </c>
      <c r="L369" s="70" t="str">
        <f>IF(COUNTIF($E$3:E369,E369)=1,K369,"")</f>
        <v/>
      </c>
    </row>
    <row r="370" spans="1:12">
      <c r="A370" s="18" t="s">
        <v>465</v>
      </c>
      <c r="B370" s="19" t="s">
        <v>13</v>
      </c>
      <c r="C370" s="19" t="s">
        <v>351</v>
      </c>
      <c r="D370" s="19"/>
      <c r="E370" s="19" t="s">
        <v>457</v>
      </c>
      <c r="F370" s="21"/>
      <c r="G370" s="19" t="s">
        <v>437</v>
      </c>
      <c r="H370" s="25" t="str">
        <f t="shared" si="6"/>
        <v>WB306</v>
      </c>
      <c r="I370" s="25" t="str">
        <f t="shared" si="7"/>
        <v>Non-M</v>
      </c>
      <c r="J370" s="25"/>
      <c r="K370" s="26">
        <v>748</v>
      </c>
      <c r="L370" s="70" t="str">
        <f>IF(COUNTIF($E$3:E370,E370)=1,K370,"")</f>
        <v/>
      </c>
    </row>
    <row r="371" spans="1:12">
      <c r="A371" s="18" t="s">
        <v>466</v>
      </c>
      <c r="B371" s="19" t="s">
        <v>13</v>
      </c>
      <c r="C371" s="19" t="s">
        <v>351</v>
      </c>
      <c r="D371" s="19"/>
      <c r="E371" s="19" t="s">
        <v>457</v>
      </c>
      <c r="F371" s="21"/>
      <c r="G371" s="19" t="s">
        <v>439</v>
      </c>
      <c r="H371" s="25" t="str">
        <f t="shared" si="6"/>
        <v>LP202</v>
      </c>
      <c r="I371" s="25" t="str">
        <f t="shared" si="7"/>
        <v>Non-M</v>
      </c>
      <c r="J371" s="25"/>
      <c r="K371" s="26">
        <v>748</v>
      </c>
      <c r="L371" s="70" t="str">
        <f>IF(COUNTIF($E$3:E371,E371)=1,K371,"")</f>
        <v/>
      </c>
    </row>
    <row r="372" spans="1:12">
      <c r="A372" s="18" t="s">
        <v>467</v>
      </c>
      <c r="B372" s="19" t="s">
        <v>13</v>
      </c>
      <c r="C372" s="19" t="s">
        <v>351</v>
      </c>
      <c r="D372" s="19"/>
      <c r="E372" s="19" t="s">
        <v>457</v>
      </c>
      <c r="F372" s="21"/>
      <c r="G372" s="19" t="s">
        <v>441</v>
      </c>
      <c r="H372" s="25" t="str">
        <f t="shared" si="6"/>
        <v>WW200</v>
      </c>
      <c r="I372" s="25" t="str">
        <f t="shared" si="7"/>
        <v>Non-M</v>
      </c>
      <c r="J372" s="25"/>
      <c r="K372" s="26">
        <v>748</v>
      </c>
      <c r="L372" s="70" t="str">
        <f>IF(COUNTIF($E$3:E372,E372)=1,K372,"")</f>
        <v/>
      </c>
    </row>
    <row r="373" spans="1:12">
      <c r="A373" s="18" t="s">
        <v>468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443</v>
      </c>
      <c r="H373" s="25" t="str">
        <f t="shared" si="6"/>
        <v>GT205</v>
      </c>
      <c r="I373" s="25" t="str">
        <f t="shared" si="7"/>
        <v>Non-M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469</v>
      </c>
      <c r="B374" s="19" t="s">
        <v>32</v>
      </c>
      <c r="C374" s="19" t="s">
        <v>351</v>
      </c>
      <c r="D374" s="19"/>
      <c r="E374" s="19" t="s">
        <v>457</v>
      </c>
      <c r="F374" s="21"/>
      <c r="G374" s="19" t="s">
        <v>434</v>
      </c>
      <c r="H374" s="25" t="str">
        <f>IF(RIGHT(G374,1)="M", LEFT(G374,LEN(G374)-1), G374)</f>
        <v>HM807</v>
      </c>
      <c r="I374" s="25" t="str">
        <f>IF(RIGHT(G374,1)="M","M","Non-M")</f>
        <v>M</v>
      </c>
      <c r="J374" s="34"/>
      <c r="K374" s="26">
        <v>10406</v>
      </c>
    </row>
    <row r="375" spans="1:12">
      <c r="A375" s="18" t="s">
        <v>470</v>
      </c>
      <c r="B375" s="19" t="s">
        <v>32</v>
      </c>
      <c r="C375" s="19" t="s">
        <v>351</v>
      </c>
      <c r="D375" s="19"/>
      <c r="E375" s="19" t="s">
        <v>457</v>
      </c>
      <c r="F375" s="21"/>
      <c r="G375" s="19" t="s">
        <v>366</v>
      </c>
      <c r="H375" s="25" t="str">
        <f>IF(RIGHT(G375,1)="M", LEFT(G375,LEN(G375)-1), G375)</f>
        <v>HM500</v>
      </c>
      <c r="I375" s="25" t="str">
        <f>IF(RIGHT(G375,1)="M","M","Non-M")</f>
        <v>M</v>
      </c>
      <c r="J375" s="34"/>
      <c r="K375" s="26">
        <v>10406</v>
      </c>
    </row>
    <row r="376" spans="1:12">
      <c r="A376" s="18" t="s">
        <v>471</v>
      </c>
      <c r="B376" s="19" t="s">
        <v>32</v>
      </c>
      <c r="C376" s="19" t="s">
        <v>351</v>
      </c>
      <c r="D376" s="19"/>
      <c r="E376" s="19" t="s">
        <v>457</v>
      </c>
      <c r="F376" s="21"/>
      <c r="G376" s="19" t="s">
        <v>437</v>
      </c>
      <c r="H376" s="25" t="str">
        <f>IF(RIGHT(G376,1)="M", LEFT(G376,LEN(G376)-1), G376)</f>
        <v>WB306</v>
      </c>
      <c r="I376" s="25" t="str">
        <f>IF(RIGHT(G376,1)="M","M","Non-M")</f>
        <v>Non-M</v>
      </c>
      <c r="J376" s="34"/>
      <c r="K376" s="26">
        <v>10406</v>
      </c>
    </row>
    <row r="377" spans="1:12">
      <c r="A377" s="18" t="s">
        <v>472</v>
      </c>
      <c r="B377" s="19" t="s">
        <v>32</v>
      </c>
      <c r="C377" s="19" t="s">
        <v>351</v>
      </c>
      <c r="D377" s="19"/>
      <c r="E377" s="19" t="s">
        <v>457</v>
      </c>
      <c r="F377" s="21"/>
      <c r="G377" s="19" t="s">
        <v>439</v>
      </c>
      <c r="H377" s="25" t="str">
        <f>IF(RIGHT(G377,1)="M", LEFT(G377,LEN(G377)-1), G377)</f>
        <v>LP202</v>
      </c>
      <c r="I377" s="25" t="str">
        <f>IF(RIGHT(G377,1)="M","M","Non-M")</f>
        <v>Non-M</v>
      </c>
      <c r="J377" s="34"/>
      <c r="K377" s="26">
        <v>10406</v>
      </c>
    </row>
    <row r="378" spans="1:12">
      <c r="A378" s="18" t="s">
        <v>473</v>
      </c>
      <c r="B378" s="19" t="s">
        <v>32</v>
      </c>
      <c r="C378" s="19" t="s">
        <v>351</v>
      </c>
      <c r="D378" s="19"/>
      <c r="E378" s="19" t="s">
        <v>457</v>
      </c>
      <c r="F378" s="21"/>
      <c r="G378" s="19" t="s">
        <v>441</v>
      </c>
      <c r="H378" s="25" t="str">
        <f>IF(RIGHT(G378,1)="M", LEFT(G378,LEN(G378)-1), G378)</f>
        <v>WW200</v>
      </c>
      <c r="I378" s="25" t="str">
        <f>IF(RIGHT(G378,1)="M","M","Non-M")</f>
        <v>Non-M</v>
      </c>
      <c r="J378" s="34"/>
      <c r="K378" s="26">
        <v>10406</v>
      </c>
    </row>
    <row r="379" spans="1:12">
      <c r="A379" s="18" t="s">
        <v>474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443</v>
      </c>
      <c r="H379" s="25" t="str">
        <f>IF(RIGHT(G379,1)="M", LEFT(G379,LEN(G379)-1), G379)</f>
        <v>GT205</v>
      </c>
      <c r="I379" s="25" t="str">
        <f>IF(RIGHT(G379,1)="M","M","Non-M")</f>
        <v>Non-M</v>
      </c>
      <c r="J379" s="34"/>
      <c r="K379" s="26">
        <v>10406</v>
      </c>
    </row>
    <row r="380" spans="1:12">
      <c r="A380" s="18" t="s">
        <v>475</v>
      </c>
      <c r="B380" s="19" t="s">
        <v>137</v>
      </c>
      <c r="C380" s="19" t="s">
        <v>351</v>
      </c>
      <c r="D380" s="19"/>
      <c r="E380" s="19" t="s">
        <v>476</v>
      </c>
      <c r="F380" s="21"/>
      <c r="G380" s="19" t="s">
        <v>477</v>
      </c>
      <c r="H380" s="25" t="str">
        <f t="shared" si="6"/>
        <v>NK508</v>
      </c>
      <c r="I380" s="25" t="str">
        <f t="shared" si="7"/>
        <v>Non-M</v>
      </c>
      <c r="J380" s="25"/>
      <c r="K380" s="26">
        <v>11817</v>
      </c>
      <c r="L380" s="70">
        <f>IF(COUNTIF($E$3:E380,E380)=1,K380,"")</f>
        <v>11817</v>
      </c>
    </row>
    <row r="381" spans="1:12">
      <c r="A381" s="18" t="s">
        <v>478</v>
      </c>
      <c r="B381" s="19" t="s">
        <v>137</v>
      </c>
      <c r="C381" s="19" t="s">
        <v>351</v>
      </c>
      <c r="D381" s="19"/>
      <c r="E381" s="19" t="s">
        <v>476</v>
      </c>
      <c r="F381" s="21"/>
      <c r="G381" s="19" t="s">
        <v>479</v>
      </c>
      <c r="H381" s="25" t="str">
        <f t="shared" si="6"/>
        <v>CL411</v>
      </c>
      <c r="I381" s="25" t="str">
        <f t="shared" si="7"/>
        <v>Non-M</v>
      </c>
      <c r="J381" s="25"/>
      <c r="K381" s="26">
        <v>11817</v>
      </c>
      <c r="L381" s="70" t="str">
        <f>IF(COUNTIF($E$3:E381,E381)=1,K381,"")</f>
        <v/>
      </c>
    </row>
    <row r="382" spans="1:12">
      <c r="A382" s="18" t="s">
        <v>480</v>
      </c>
      <c r="B382" s="19" t="s">
        <v>137</v>
      </c>
      <c r="C382" s="19" t="s">
        <v>351</v>
      </c>
      <c r="D382" s="19"/>
      <c r="E382" s="19" t="s">
        <v>476</v>
      </c>
      <c r="F382" s="21"/>
      <c r="G382" s="19" t="s">
        <v>81</v>
      </c>
      <c r="H382" s="25" t="str">
        <f t="shared" si="6"/>
        <v>PK100</v>
      </c>
      <c r="I382" s="25" t="str">
        <f t="shared" si="7"/>
        <v>M</v>
      </c>
      <c r="J382" s="25"/>
      <c r="K382" s="26">
        <v>11817</v>
      </c>
      <c r="L382" s="70" t="str">
        <f>IF(COUNTIF($E$3:E382,E382)=1,K382,"")</f>
        <v/>
      </c>
    </row>
    <row r="383" spans="1:12">
      <c r="A383" s="18" t="s">
        <v>481</v>
      </c>
      <c r="B383" s="19" t="s">
        <v>137</v>
      </c>
      <c r="C383" s="19" t="s">
        <v>351</v>
      </c>
      <c r="D383" s="19"/>
      <c r="E383" s="19" t="s">
        <v>476</v>
      </c>
      <c r="F383" s="21"/>
      <c r="G383" s="19" t="s">
        <v>482</v>
      </c>
      <c r="H383" s="25" t="str">
        <f t="shared" si="6"/>
        <v>HM116</v>
      </c>
      <c r="I383" s="25" t="str">
        <f t="shared" si="7"/>
        <v>M</v>
      </c>
      <c r="J383" s="25"/>
      <c r="K383" s="26">
        <v>11817</v>
      </c>
      <c r="L383" s="70" t="str">
        <f>IF(COUNTIF($E$3:E383,E383)=1,K383,"")</f>
        <v/>
      </c>
    </row>
    <row r="384" spans="1:12">
      <c r="A384" s="18" t="s">
        <v>483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362</v>
      </c>
      <c r="H384" s="25" t="str">
        <f t="shared" si="6"/>
        <v>DC100</v>
      </c>
      <c r="I384" s="25" t="str">
        <f t="shared" si="7"/>
        <v>Non-M</v>
      </c>
      <c r="J384" s="25"/>
      <c r="K384" s="26">
        <v>12050</v>
      </c>
      <c r="L384" s="70">
        <f>IF(COUNTIF($E$3:E384,E384)=1,K384,"")</f>
        <v>12050</v>
      </c>
    </row>
    <row r="385" spans="1:12">
      <c r="A385" s="18" t="s">
        <v>485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97</v>
      </c>
      <c r="H385" s="25" t="str">
        <f t="shared" ref="H385:H468" si="8">IF(RIGHT(G385,1)="M", LEFT(G385,LEN(G385)-1), G385)</f>
        <v>DC300</v>
      </c>
      <c r="I385" s="25" t="str">
        <f t="shared" si="7"/>
        <v>Non-M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486</v>
      </c>
      <c r="B386" s="19" t="s">
        <v>137</v>
      </c>
      <c r="C386" s="19" t="s">
        <v>351</v>
      </c>
      <c r="D386" s="19"/>
      <c r="E386" s="19" t="s">
        <v>484</v>
      </c>
      <c r="F386" s="21"/>
      <c r="G386" s="19" t="s">
        <v>157</v>
      </c>
      <c r="H386" s="25" t="str">
        <f t="shared" si="8"/>
        <v>PB204</v>
      </c>
      <c r="I386" s="25" t="str">
        <f t="shared" ref="I386:I469" si="9">IF(RIGHT(G386,1)="M","M","Non-M")</f>
        <v>Non-M</v>
      </c>
      <c r="J386" s="25"/>
      <c r="K386" s="26">
        <v>12050</v>
      </c>
      <c r="L386" s="70" t="str">
        <f>IF(COUNTIF($E$3:E386,E386)=1,K386,"")</f>
        <v/>
      </c>
    </row>
    <row r="387" spans="1:12">
      <c r="A387" s="18" t="s">
        <v>487</v>
      </c>
      <c r="B387" s="19" t="s">
        <v>137</v>
      </c>
      <c r="C387" s="19" t="s">
        <v>351</v>
      </c>
      <c r="D387" s="19"/>
      <c r="E387" s="19" t="s">
        <v>484</v>
      </c>
      <c r="F387" s="21"/>
      <c r="G387" s="19" t="s">
        <v>241</v>
      </c>
      <c r="H387" s="25" t="str">
        <f t="shared" si="8"/>
        <v>PK201</v>
      </c>
      <c r="I387" s="25" t="str">
        <f t="shared" si="9"/>
        <v>M</v>
      </c>
      <c r="J387" s="25"/>
      <c r="K387" s="26">
        <v>12050</v>
      </c>
      <c r="L387" s="70" t="str">
        <f>IF(COUNTIF($E$3:E387,E387)=1,K387,"")</f>
        <v/>
      </c>
    </row>
    <row r="388" spans="1:12">
      <c r="A388" s="18" t="s">
        <v>488</v>
      </c>
      <c r="B388" s="19" t="s">
        <v>137</v>
      </c>
      <c r="C388" s="19" t="s">
        <v>351</v>
      </c>
      <c r="D388" s="19"/>
      <c r="E388" s="19" t="s">
        <v>484</v>
      </c>
      <c r="F388" s="21"/>
      <c r="G388" s="19" t="s">
        <v>206</v>
      </c>
      <c r="H388" s="25" t="str">
        <f t="shared" si="8"/>
        <v>HM503</v>
      </c>
      <c r="I388" s="25" t="str">
        <f t="shared" si="9"/>
        <v>Non-M</v>
      </c>
      <c r="J388" s="25"/>
      <c r="K388" s="26">
        <v>12050</v>
      </c>
      <c r="L388" s="70" t="str">
        <f>IF(COUNTIF($E$3:E388,E388)=1,K388,"")</f>
        <v/>
      </c>
    </row>
    <row r="389" spans="1:12">
      <c r="A389" s="18" t="s">
        <v>489</v>
      </c>
      <c r="B389" s="19" t="s">
        <v>137</v>
      </c>
      <c r="C389" s="19" t="s">
        <v>351</v>
      </c>
      <c r="D389" s="19"/>
      <c r="E389" s="19" t="s">
        <v>484</v>
      </c>
      <c r="F389" s="21"/>
      <c r="G389" s="19" t="s">
        <v>95</v>
      </c>
      <c r="H389" s="25" t="str">
        <f t="shared" si="8"/>
        <v>DC202</v>
      </c>
      <c r="I389" s="25" t="str">
        <f t="shared" si="9"/>
        <v>Non-M</v>
      </c>
      <c r="J389" s="25"/>
      <c r="K389" s="26">
        <v>12050</v>
      </c>
      <c r="L389" s="70" t="str">
        <f>IF(COUNTIF($E$3:E389,E389)=1,K389,"")</f>
        <v/>
      </c>
    </row>
    <row r="390" spans="1:12">
      <c r="A390" s="18" t="s">
        <v>490</v>
      </c>
      <c r="B390" s="19" t="s">
        <v>137</v>
      </c>
      <c r="C390" s="19" t="s">
        <v>351</v>
      </c>
      <c r="D390" s="19"/>
      <c r="E390" s="19" t="s">
        <v>484</v>
      </c>
      <c r="F390" s="21"/>
      <c r="G390" s="19" t="s">
        <v>491</v>
      </c>
      <c r="H390" s="25" t="str">
        <f t="shared" si="8"/>
        <v>WB501</v>
      </c>
      <c r="I390" s="25" t="str">
        <f t="shared" si="9"/>
        <v>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492</v>
      </c>
      <c r="B391" s="19" t="s">
        <v>137</v>
      </c>
      <c r="C391" s="19" t="s">
        <v>351</v>
      </c>
      <c r="D391" s="19"/>
      <c r="E391" s="19" t="s">
        <v>484</v>
      </c>
      <c r="F391" s="21"/>
      <c r="G391" s="19" t="s">
        <v>493</v>
      </c>
      <c r="H391" s="25" t="str">
        <f t="shared" si="8"/>
        <v>HM703</v>
      </c>
      <c r="I391" s="25" t="str">
        <f t="shared" si="9"/>
        <v>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494</v>
      </c>
      <c r="B392" s="19" t="s">
        <v>137</v>
      </c>
      <c r="C392" s="19" t="s">
        <v>351</v>
      </c>
      <c r="D392" s="19"/>
      <c r="E392" s="19" t="s">
        <v>484</v>
      </c>
      <c r="F392" s="21"/>
      <c r="G392" s="19" t="s">
        <v>154</v>
      </c>
      <c r="H392" s="25" t="str">
        <f t="shared" si="8"/>
        <v>DC400</v>
      </c>
      <c r="I392" s="25" t="str">
        <f t="shared" si="9"/>
        <v>Non-M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495</v>
      </c>
      <c r="B393" s="19" t="s">
        <v>137</v>
      </c>
      <c r="C393" s="19" t="s">
        <v>351</v>
      </c>
      <c r="D393" s="19"/>
      <c r="E393" s="19" t="s">
        <v>484</v>
      </c>
      <c r="F393" s="21"/>
      <c r="G393" s="19" t="s">
        <v>241</v>
      </c>
      <c r="H393" s="25" t="str">
        <f t="shared" si="8"/>
        <v>PK201</v>
      </c>
      <c r="I393" s="25" t="str">
        <f t="shared" si="9"/>
        <v>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496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362</v>
      </c>
      <c r="H394" s="25" t="str">
        <f>IF(RIGHT(G394,1)="M", LEFT(G394,LEN(G394)-1), G394)</f>
        <v>DC100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497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97</v>
      </c>
      <c r="H395" s="25" t="str">
        <f>IF(RIGHT(G395,1)="M", LEFT(G395,LEN(G395)-1), G395)</f>
        <v>DC300</v>
      </c>
      <c r="I395" s="25" t="str">
        <f>IF(RIGHT(G395,1)="M","M","Non-M")</f>
        <v>Non-M</v>
      </c>
      <c r="J395" s="34"/>
      <c r="K395" s="26">
        <v>949</v>
      </c>
    </row>
    <row r="396" spans="1:12">
      <c r="A396" s="18" t="s">
        <v>498</v>
      </c>
      <c r="B396" s="19" t="s">
        <v>13</v>
      </c>
      <c r="C396" s="19" t="s">
        <v>351</v>
      </c>
      <c r="D396" s="19" t="s">
        <v>166</v>
      </c>
      <c r="E396" s="19" t="s">
        <v>484</v>
      </c>
      <c r="F396" s="21"/>
      <c r="G396" s="19" t="s">
        <v>157</v>
      </c>
      <c r="H396" s="25" t="str">
        <f>IF(RIGHT(G396,1)="M", LEFT(G396,LEN(G396)-1), G396)</f>
        <v>PB204</v>
      </c>
      <c r="I396" s="25" t="str">
        <f>IF(RIGHT(G396,1)="M","M","Non-M")</f>
        <v>Non-M</v>
      </c>
      <c r="J396" s="34"/>
      <c r="K396" s="26">
        <v>949</v>
      </c>
    </row>
    <row r="397" spans="1:12">
      <c r="A397" s="18" t="s">
        <v>499</v>
      </c>
      <c r="B397" s="19" t="s">
        <v>13</v>
      </c>
      <c r="C397" s="19" t="s">
        <v>351</v>
      </c>
      <c r="D397" s="19" t="s">
        <v>166</v>
      </c>
      <c r="E397" s="19" t="s">
        <v>484</v>
      </c>
      <c r="F397" s="21"/>
      <c r="G397" s="19" t="s">
        <v>241</v>
      </c>
      <c r="H397" s="25" t="str">
        <f>IF(RIGHT(G397,1)="M", LEFT(G397,LEN(G397)-1), G397)</f>
        <v>PK201</v>
      </c>
      <c r="I397" s="25" t="str">
        <f>IF(RIGHT(G397,1)="M","M","Non-M")</f>
        <v>M</v>
      </c>
      <c r="J397" s="34"/>
      <c r="K397" s="26">
        <v>949</v>
      </c>
    </row>
    <row r="398" spans="1:12">
      <c r="A398" s="18" t="s">
        <v>500</v>
      </c>
      <c r="B398" s="19" t="s">
        <v>13</v>
      </c>
      <c r="C398" s="19" t="s">
        <v>351</v>
      </c>
      <c r="D398" s="19" t="s">
        <v>166</v>
      </c>
      <c r="E398" s="19" t="s">
        <v>484</v>
      </c>
      <c r="F398" s="21"/>
      <c r="G398" s="19" t="s">
        <v>206</v>
      </c>
      <c r="H398" s="25" t="str">
        <f>IF(RIGHT(G398,1)="M", LEFT(G398,LEN(G398)-1), G398)</f>
        <v>HM503</v>
      </c>
      <c r="I398" s="25" t="str">
        <f>IF(RIGHT(G398,1)="M","M","Non-M")</f>
        <v>Non-M</v>
      </c>
      <c r="J398" s="34"/>
      <c r="K398" s="26">
        <v>949</v>
      </c>
    </row>
    <row r="399" spans="1:12">
      <c r="A399" s="18" t="s">
        <v>501</v>
      </c>
      <c r="B399" s="19" t="s">
        <v>13</v>
      </c>
      <c r="C399" s="19" t="s">
        <v>351</v>
      </c>
      <c r="D399" s="19" t="s">
        <v>166</v>
      </c>
      <c r="E399" s="19" t="s">
        <v>484</v>
      </c>
      <c r="F399" s="21"/>
      <c r="G399" s="19" t="s">
        <v>95</v>
      </c>
      <c r="H399" s="25" t="str">
        <f>IF(RIGHT(G399,1)="M", LEFT(G399,LEN(G399)-1), G399)</f>
        <v>DC202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502</v>
      </c>
      <c r="B400" s="19" t="s">
        <v>13</v>
      </c>
      <c r="C400" s="19" t="s">
        <v>351</v>
      </c>
      <c r="D400" s="19" t="s">
        <v>166</v>
      </c>
      <c r="E400" s="19" t="s">
        <v>484</v>
      </c>
      <c r="F400" s="21"/>
      <c r="G400" s="19" t="s">
        <v>491</v>
      </c>
      <c r="H400" s="25" t="str">
        <f>IF(RIGHT(G400,1)="M", LEFT(G400,LEN(G400)-1), G400)</f>
        <v>WB501</v>
      </c>
      <c r="I400" s="25" t="str">
        <f>IF(RIGHT(G400,1)="M","M","Non-M")</f>
        <v>M</v>
      </c>
      <c r="J400" s="34"/>
      <c r="K400" s="26">
        <v>949</v>
      </c>
    </row>
    <row r="401" spans="1:12">
      <c r="A401" s="18" t="s">
        <v>503</v>
      </c>
      <c r="B401" s="19" t="s">
        <v>13</v>
      </c>
      <c r="C401" s="19" t="s">
        <v>351</v>
      </c>
      <c r="D401" s="19" t="s">
        <v>166</v>
      </c>
      <c r="E401" s="19" t="s">
        <v>484</v>
      </c>
      <c r="F401" s="21"/>
      <c r="G401" s="19" t="s">
        <v>493</v>
      </c>
      <c r="H401" s="25" t="str">
        <f>IF(RIGHT(G401,1)="M", LEFT(G401,LEN(G401)-1), G401)</f>
        <v>HM703</v>
      </c>
      <c r="I401" s="25" t="str">
        <f>IF(RIGHT(G401,1)="M","M","Non-M")</f>
        <v>M</v>
      </c>
      <c r="J401" s="34"/>
      <c r="K401" s="26">
        <v>949</v>
      </c>
    </row>
    <row r="402" spans="1:12">
      <c r="A402" s="18" t="s">
        <v>504</v>
      </c>
      <c r="B402" s="19" t="s">
        <v>13</v>
      </c>
      <c r="C402" s="19" t="s">
        <v>351</v>
      </c>
      <c r="D402" s="19" t="s">
        <v>166</v>
      </c>
      <c r="E402" s="19" t="s">
        <v>484</v>
      </c>
      <c r="F402" s="21"/>
      <c r="G402" s="19" t="s">
        <v>154</v>
      </c>
      <c r="H402" s="25" t="str">
        <f>IF(RIGHT(G402,1)="M", LEFT(G402,LEN(G402)-1), G402)</f>
        <v>DC400</v>
      </c>
      <c r="I402" s="25" t="str">
        <f>IF(RIGHT(G402,1)="M","M","Non-M")</f>
        <v>Non-M</v>
      </c>
      <c r="J402" s="34"/>
      <c r="K402" s="26">
        <v>949</v>
      </c>
    </row>
    <row r="403" spans="1:12">
      <c r="A403" s="18" t="s">
        <v>505</v>
      </c>
      <c r="B403" s="19" t="s">
        <v>13</v>
      </c>
      <c r="C403" s="19" t="s">
        <v>351</v>
      </c>
      <c r="D403" s="19" t="s">
        <v>166</v>
      </c>
      <c r="E403" s="19" t="s">
        <v>484</v>
      </c>
      <c r="F403" s="21"/>
      <c r="G403" s="19" t="s">
        <v>241</v>
      </c>
      <c r="H403" s="25" t="str">
        <f>IF(RIGHT(G403,1)="M", LEFT(G403,LEN(G403)-1), G403)</f>
        <v>PK201</v>
      </c>
      <c r="I403" s="25" t="str">
        <f>IF(RIGHT(G403,1)="M","M","Non-M")</f>
        <v>M</v>
      </c>
      <c r="J403" s="34"/>
      <c r="K403" s="26">
        <v>949</v>
      </c>
    </row>
    <row r="404" spans="1:12">
      <c r="A404" s="18" t="s">
        <v>506</v>
      </c>
      <c r="B404" s="19" t="s">
        <v>32</v>
      </c>
      <c r="C404" s="19" t="s">
        <v>351</v>
      </c>
      <c r="D404" s="19" t="s">
        <v>166</v>
      </c>
      <c r="E404" s="19" t="s">
        <v>484</v>
      </c>
      <c r="F404" s="21"/>
      <c r="G404" s="19" t="s">
        <v>362</v>
      </c>
      <c r="H404" s="25" t="str">
        <f>IF(RIGHT(G404,1)="M", LEFT(G404,LEN(G404)-1), G404)</f>
        <v>DC100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507</v>
      </c>
      <c r="B405" s="19" t="s">
        <v>32</v>
      </c>
      <c r="C405" s="19" t="s">
        <v>351</v>
      </c>
      <c r="D405" s="19" t="s">
        <v>166</v>
      </c>
      <c r="E405" s="19" t="s">
        <v>484</v>
      </c>
      <c r="F405" s="21"/>
      <c r="G405" s="19" t="s">
        <v>97</v>
      </c>
      <c r="H405" s="25" t="str">
        <f>IF(RIGHT(G405,1)="M", LEFT(G405,LEN(G405)-1), G405)</f>
        <v>DC300</v>
      </c>
      <c r="I405" s="25" t="str">
        <f>IF(RIGHT(G405,1)="M","M","Non-M")</f>
        <v>Non-M</v>
      </c>
      <c r="J405" s="34"/>
      <c r="K405" s="26">
        <v>1162</v>
      </c>
    </row>
    <row r="406" spans="1:12">
      <c r="A406" s="18" t="s">
        <v>508</v>
      </c>
      <c r="B406" s="19" t="s">
        <v>32</v>
      </c>
      <c r="C406" s="19" t="s">
        <v>351</v>
      </c>
      <c r="D406" s="19" t="s">
        <v>166</v>
      </c>
      <c r="E406" s="19" t="s">
        <v>484</v>
      </c>
      <c r="F406" s="21"/>
      <c r="G406" s="19" t="s">
        <v>157</v>
      </c>
      <c r="H406" s="25" t="str">
        <f>IF(RIGHT(G406,1)="M", LEFT(G406,LEN(G406)-1), G406)</f>
        <v>PB204</v>
      </c>
      <c r="I406" s="25" t="str">
        <f>IF(RIGHT(G406,1)="M","M","Non-M")</f>
        <v>Non-M</v>
      </c>
      <c r="J406" s="34"/>
      <c r="K406" s="26">
        <v>1162</v>
      </c>
    </row>
    <row r="407" spans="1:12">
      <c r="A407" s="18" t="s">
        <v>509</v>
      </c>
      <c r="B407" s="19" t="s">
        <v>32</v>
      </c>
      <c r="C407" s="19" t="s">
        <v>351</v>
      </c>
      <c r="D407" s="19" t="s">
        <v>166</v>
      </c>
      <c r="E407" s="19" t="s">
        <v>484</v>
      </c>
      <c r="F407" s="21"/>
      <c r="G407" s="19" t="s">
        <v>241</v>
      </c>
      <c r="H407" s="25" t="str">
        <f>IF(RIGHT(G407,1)="M", LEFT(G407,LEN(G407)-1), G407)</f>
        <v>PK201</v>
      </c>
      <c r="I407" s="25" t="str">
        <f>IF(RIGHT(G407,1)="M","M","Non-M")</f>
        <v>M</v>
      </c>
      <c r="J407" s="34"/>
      <c r="K407" s="26">
        <v>1162</v>
      </c>
    </row>
    <row r="408" spans="1:12">
      <c r="A408" s="18" t="s">
        <v>510</v>
      </c>
      <c r="B408" s="19" t="s">
        <v>32</v>
      </c>
      <c r="C408" s="19" t="s">
        <v>351</v>
      </c>
      <c r="D408" s="19" t="s">
        <v>166</v>
      </c>
      <c r="E408" s="19" t="s">
        <v>484</v>
      </c>
      <c r="F408" s="21"/>
      <c r="G408" s="19" t="s">
        <v>206</v>
      </c>
      <c r="H408" s="25" t="str">
        <f>IF(RIGHT(G408,1)="M", LEFT(G408,LEN(G408)-1), G408)</f>
        <v>HM503</v>
      </c>
      <c r="I408" s="25" t="str">
        <f>IF(RIGHT(G408,1)="M","M","Non-M")</f>
        <v>Non-M</v>
      </c>
      <c r="J408" s="34"/>
      <c r="K408" s="26">
        <v>1162</v>
      </c>
    </row>
    <row r="409" spans="1:12">
      <c r="A409" s="18" t="s">
        <v>511</v>
      </c>
      <c r="B409" s="19" t="s">
        <v>32</v>
      </c>
      <c r="C409" s="19" t="s">
        <v>351</v>
      </c>
      <c r="D409" s="19" t="s">
        <v>166</v>
      </c>
      <c r="E409" s="19" t="s">
        <v>484</v>
      </c>
      <c r="F409" s="21"/>
      <c r="G409" s="19" t="s">
        <v>95</v>
      </c>
      <c r="H409" s="25" t="str">
        <f>IF(RIGHT(G409,1)="M", LEFT(G409,LEN(G409)-1), G409)</f>
        <v>DC202</v>
      </c>
      <c r="I409" s="25" t="str">
        <f>IF(RIGHT(G409,1)="M","M","Non-M")</f>
        <v>Non-M</v>
      </c>
      <c r="J409" s="34"/>
      <c r="K409" s="26">
        <v>1162</v>
      </c>
    </row>
    <row r="410" spans="1:12">
      <c r="A410" s="18" t="s">
        <v>512</v>
      </c>
      <c r="B410" s="19" t="s">
        <v>32</v>
      </c>
      <c r="C410" s="19" t="s">
        <v>351</v>
      </c>
      <c r="D410" s="19" t="s">
        <v>166</v>
      </c>
      <c r="E410" s="19" t="s">
        <v>484</v>
      </c>
      <c r="F410" s="21"/>
      <c r="G410" s="19" t="s">
        <v>491</v>
      </c>
      <c r="H410" s="25" t="str">
        <f>IF(RIGHT(G410,1)="M", LEFT(G410,LEN(G410)-1), G410)</f>
        <v>WB501</v>
      </c>
      <c r="I410" s="25" t="str">
        <f>IF(RIGHT(G410,1)="M","M","Non-M")</f>
        <v>M</v>
      </c>
      <c r="J410" s="34"/>
      <c r="K410" s="26">
        <v>1162</v>
      </c>
    </row>
    <row r="411" spans="1:12">
      <c r="A411" s="18" t="s">
        <v>513</v>
      </c>
      <c r="B411" s="19" t="s">
        <v>32</v>
      </c>
      <c r="C411" s="19" t="s">
        <v>351</v>
      </c>
      <c r="D411" s="19" t="s">
        <v>166</v>
      </c>
      <c r="E411" s="19" t="s">
        <v>484</v>
      </c>
      <c r="F411" s="21"/>
      <c r="G411" s="19" t="s">
        <v>493</v>
      </c>
      <c r="H411" s="25" t="str">
        <f>IF(RIGHT(G411,1)="M", LEFT(G411,LEN(G411)-1), G411)</f>
        <v>HM703</v>
      </c>
      <c r="I411" s="25" t="str">
        <f>IF(RIGHT(G411,1)="M","M","Non-M")</f>
        <v>M</v>
      </c>
      <c r="J411" s="34"/>
      <c r="K411" s="26">
        <v>1162</v>
      </c>
    </row>
    <row r="412" spans="1:12">
      <c r="A412" s="18" t="s">
        <v>514</v>
      </c>
      <c r="B412" s="19" t="s">
        <v>32</v>
      </c>
      <c r="C412" s="19" t="s">
        <v>351</v>
      </c>
      <c r="D412" s="19" t="s">
        <v>166</v>
      </c>
      <c r="E412" s="19" t="s">
        <v>484</v>
      </c>
      <c r="F412" s="21"/>
      <c r="G412" s="19" t="s">
        <v>154</v>
      </c>
      <c r="H412" s="25" t="str">
        <f>IF(RIGHT(G412,1)="M", LEFT(G412,LEN(G412)-1), G412)</f>
        <v>DC400</v>
      </c>
      <c r="I412" s="25" t="str">
        <f>IF(RIGHT(G412,1)="M","M","Non-M")</f>
        <v>Non-M</v>
      </c>
      <c r="J412" s="34"/>
      <c r="K412" s="26">
        <v>1162</v>
      </c>
    </row>
    <row r="413" spans="1:12">
      <c r="A413" s="18" t="s">
        <v>515</v>
      </c>
      <c r="B413" s="19" t="s">
        <v>32</v>
      </c>
      <c r="C413" s="19" t="s">
        <v>351</v>
      </c>
      <c r="D413" s="19" t="s">
        <v>166</v>
      </c>
      <c r="E413" s="19" t="s">
        <v>484</v>
      </c>
      <c r="F413" s="21"/>
      <c r="G413" s="19" t="s">
        <v>241</v>
      </c>
      <c r="H413" s="25" t="str">
        <f>IF(RIGHT(G413,1)="M", LEFT(G413,LEN(G413)-1), G413)</f>
        <v>PK201</v>
      </c>
      <c r="I413" s="25" t="str">
        <f>IF(RIGHT(G413,1)="M","M","Non-M")</f>
        <v>M</v>
      </c>
      <c r="J413" s="34"/>
      <c r="K413" s="26">
        <v>1162</v>
      </c>
    </row>
    <row r="414" spans="1:12">
      <c r="A414" s="18" t="s">
        <v>516</v>
      </c>
      <c r="B414" s="19" t="s">
        <v>137</v>
      </c>
      <c r="C414" s="19" t="s">
        <v>351</v>
      </c>
      <c r="D414" s="19"/>
      <c r="E414" s="19" t="s">
        <v>517</v>
      </c>
      <c r="F414" s="21"/>
      <c r="G414" s="19" t="s">
        <v>97</v>
      </c>
      <c r="H414" s="25" t="str">
        <f t="shared" si="8"/>
        <v>DC300</v>
      </c>
      <c r="I414" s="25" t="str">
        <f t="shared" si="9"/>
        <v>Non-M</v>
      </c>
      <c r="J414" s="25"/>
      <c r="K414" s="26">
        <v>21482</v>
      </c>
      <c r="L414" s="70">
        <f>IF(COUNTIF($E$3:E414,E414)=1,K414,"")</f>
        <v>21482</v>
      </c>
    </row>
    <row r="415" spans="1:12">
      <c r="A415" s="18" t="s">
        <v>518</v>
      </c>
      <c r="B415" s="19" t="s">
        <v>137</v>
      </c>
      <c r="C415" s="19" t="s">
        <v>351</v>
      </c>
      <c r="D415" s="19"/>
      <c r="E415" s="19" t="s">
        <v>517</v>
      </c>
      <c r="F415" s="21"/>
      <c r="G415" s="19" t="s">
        <v>136</v>
      </c>
      <c r="H415" s="25" t="str">
        <f t="shared" si="8"/>
        <v>DC200</v>
      </c>
      <c r="I415" s="25" t="str">
        <f t="shared" si="9"/>
        <v>Non-M</v>
      </c>
      <c r="J415" s="25"/>
      <c r="K415" s="26">
        <v>21482</v>
      </c>
      <c r="L415" s="70" t="str">
        <f>IF(COUNTIF($E$3:E415,E415)=1,K415,"")</f>
        <v/>
      </c>
    </row>
    <row r="416" spans="1:12">
      <c r="A416" s="18" t="s">
        <v>519</v>
      </c>
      <c r="B416" s="19" t="s">
        <v>137</v>
      </c>
      <c r="C416" s="19" t="s">
        <v>351</v>
      </c>
      <c r="D416" s="19"/>
      <c r="E416" s="19" t="s">
        <v>517</v>
      </c>
      <c r="F416" s="21"/>
      <c r="G416" s="19" t="s">
        <v>362</v>
      </c>
      <c r="H416" s="25" t="str">
        <f t="shared" si="8"/>
        <v>DC100</v>
      </c>
      <c r="I416" s="25" t="str">
        <f t="shared" si="9"/>
        <v>Non-M</v>
      </c>
      <c r="J416" s="25"/>
      <c r="K416" s="26">
        <v>21482</v>
      </c>
      <c r="L416" s="70" t="str">
        <f>IF(COUNTIF($E$3:E416,E416)=1,K416,"")</f>
        <v/>
      </c>
    </row>
    <row r="417" spans="1:12">
      <c r="A417" s="18" t="s">
        <v>520</v>
      </c>
      <c r="B417" s="19" t="s">
        <v>137</v>
      </c>
      <c r="C417" s="19" t="s">
        <v>351</v>
      </c>
      <c r="D417" s="19"/>
      <c r="E417" s="19" t="s">
        <v>517</v>
      </c>
      <c r="F417" s="21"/>
      <c r="G417" s="19" t="s">
        <v>154</v>
      </c>
      <c r="H417" s="25" t="str">
        <f t="shared" si="8"/>
        <v>DC400</v>
      </c>
      <c r="I417" s="25" t="str">
        <f t="shared" si="9"/>
        <v>Non-M</v>
      </c>
      <c r="J417" s="25"/>
      <c r="K417" s="26">
        <v>21482</v>
      </c>
      <c r="L417" s="70" t="str">
        <f>IF(COUNTIF($E$3:E417,E417)=1,K417,"")</f>
        <v/>
      </c>
    </row>
    <row r="418" spans="1:12">
      <c r="A418" s="18" t="s">
        <v>521</v>
      </c>
      <c r="B418" s="19" t="s">
        <v>137</v>
      </c>
      <c r="C418" s="19" t="s">
        <v>351</v>
      </c>
      <c r="D418" s="19"/>
      <c r="E418" s="19" t="s">
        <v>517</v>
      </c>
      <c r="F418" s="21"/>
      <c r="G418" s="19" t="s">
        <v>140</v>
      </c>
      <c r="H418" s="25" t="str">
        <f t="shared" si="8"/>
        <v>WB406</v>
      </c>
      <c r="I418" s="25" t="str">
        <f t="shared" si="9"/>
        <v>M</v>
      </c>
      <c r="J418" s="25"/>
      <c r="K418" s="26">
        <v>21482</v>
      </c>
      <c r="L418" s="70" t="str">
        <f>IF(COUNTIF($E$3:E418,E418)=1,K418,"")</f>
        <v/>
      </c>
    </row>
    <row r="419" spans="1:12">
      <c r="A419" s="18" t="s">
        <v>522</v>
      </c>
      <c r="B419" s="19" t="s">
        <v>137</v>
      </c>
      <c r="C419" s="19" t="s">
        <v>351</v>
      </c>
      <c r="D419" s="19"/>
      <c r="E419" s="19" t="s">
        <v>517</v>
      </c>
      <c r="F419" s="21"/>
      <c r="G419" s="19" t="s">
        <v>241</v>
      </c>
      <c r="H419" s="25" t="str">
        <f t="shared" si="8"/>
        <v>PK201</v>
      </c>
      <c r="I419" s="25" t="str">
        <f t="shared" si="9"/>
        <v>M</v>
      </c>
      <c r="J419" s="25"/>
      <c r="K419" s="26">
        <v>21482</v>
      </c>
      <c r="L419" s="70" t="str">
        <f>IF(COUNTIF($E$3:E419,E419)=1,K419,"")</f>
        <v/>
      </c>
    </row>
    <row r="420" spans="1:12">
      <c r="A420" s="18" t="s">
        <v>523</v>
      </c>
      <c r="B420" s="19" t="s">
        <v>137</v>
      </c>
      <c r="C420" s="19" t="s">
        <v>351</v>
      </c>
      <c r="D420" s="19"/>
      <c r="E420" s="19" t="s">
        <v>517</v>
      </c>
      <c r="F420" s="21"/>
      <c r="G420" s="19" t="s">
        <v>410</v>
      </c>
      <c r="H420" s="25" t="str">
        <f t="shared" si="8"/>
        <v>VT805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524</v>
      </c>
      <c r="B421" s="19" t="s">
        <v>137</v>
      </c>
      <c r="C421" s="19" t="s">
        <v>351</v>
      </c>
      <c r="D421" s="19"/>
      <c r="E421" s="19" t="s">
        <v>517</v>
      </c>
      <c r="F421" s="21"/>
      <c r="G421" s="19" t="s">
        <v>412</v>
      </c>
      <c r="H421" s="25" t="str">
        <f t="shared" si="8"/>
        <v>HM509</v>
      </c>
      <c r="I421" s="25" t="str">
        <f t="shared" si="9"/>
        <v>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525</v>
      </c>
      <c r="B422" s="19" t="s">
        <v>137</v>
      </c>
      <c r="C422" s="19" t="s">
        <v>351</v>
      </c>
      <c r="D422" s="19"/>
      <c r="E422" s="19" t="s">
        <v>526</v>
      </c>
      <c r="F422" s="21"/>
      <c r="G422" s="19" t="s">
        <v>366</v>
      </c>
      <c r="H422" s="25" t="str">
        <f t="shared" si="8"/>
        <v>HM500</v>
      </c>
      <c r="I422" s="25" t="str">
        <f t="shared" si="9"/>
        <v>M</v>
      </c>
      <c r="J422" s="25"/>
      <c r="K422" s="76">
        <v>473</v>
      </c>
      <c r="L422" s="100">
        <f>IF(COUNTIF($E$3:E422,E422)=1,K422,"")</f>
        <v>473</v>
      </c>
    </row>
    <row r="423" spans="1:12">
      <c r="A423" s="18" t="s">
        <v>527</v>
      </c>
      <c r="B423" s="19" t="s">
        <v>137</v>
      </c>
      <c r="C423" s="19" t="s">
        <v>351</v>
      </c>
      <c r="D423" s="19"/>
      <c r="E423" s="19" t="s">
        <v>526</v>
      </c>
      <c r="F423" s="21"/>
      <c r="G423" s="19" t="s">
        <v>528</v>
      </c>
      <c r="H423" s="25" t="str">
        <f t="shared" si="8"/>
        <v>CL210</v>
      </c>
      <c r="I423" s="25" t="str">
        <f t="shared" si="9"/>
        <v>M</v>
      </c>
      <c r="J423" s="25"/>
      <c r="K423" s="76">
        <v>473</v>
      </c>
      <c r="L423" s="100" t="str">
        <f>IF(COUNTIF($E$3:E423,E423)=1,K423,"")</f>
        <v/>
      </c>
    </row>
    <row r="424" spans="1:12">
      <c r="A424" s="18" t="s">
        <v>529</v>
      </c>
      <c r="B424" s="19" t="s">
        <v>137</v>
      </c>
      <c r="C424" s="19" t="s">
        <v>351</v>
      </c>
      <c r="D424" s="19"/>
      <c r="E424" s="19" t="s">
        <v>526</v>
      </c>
      <c r="F424" s="21"/>
      <c r="G424" s="19" t="s">
        <v>530</v>
      </c>
      <c r="H424" s="25" t="str">
        <f t="shared" si="8"/>
        <v>PU401</v>
      </c>
      <c r="I424" s="25" t="str">
        <f t="shared" si="9"/>
        <v>M</v>
      </c>
      <c r="J424" s="25"/>
      <c r="K424" s="76">
        <v>473</v>
      </c>
      <c r="L424" s="100" t="str">
        <f>IF(COUNTIF($E$3:E424,E424)=1,K424,"")</f>
        <v/>
      </c>
    </row>
    <row r="425" spans="1:12">
      <c r="A425" s="18" t="s">
        <v>531</v>
      </c>
      <c r="B425" s="19" t="s">
        <v>137</v>
      </c>
      <c r="C425" s="19" t="s">
        <v>351</v>
      </c>
      <c r="D425" s="19"/>
      <c r="E425" s="19" t="s">
        <v>526</v>
      </c>
      <c r="F425" s="21"/>
      <c r="G425" s="19" t="s">
        <v>532</v>
      </c>
      <c r="H425" s="25" t="str">
        <f t="shared" si="8"/>
        <v>LP100</v>
      </c>
      <c r="I425" s="25" t="str">
        <f t="shared" si="9"/>
        <v>Non-M</v>
      </c>
      <c r="J425" s="25"/>
      <c r="K425" s="76">
        <v>473</v>
      </c>
      <c r="L425" s="100" t="str">
        <f>IF(COUNTIF($E$3:E425,E425)=1,K425,"")</f>
        <v/>
      </c>
    </row>
    <row r="426" spans="1:12">
      <c r="A426" s="18" t="s">
        <v>533</v>
      </c>
      <c r="B426" s="19" t="s">
        <v>137</v>
      </c>
      <c r="C426" s="19" t="s">
        <v>351</v>
      </c>
      <c r="D426" s="19"/>
      <c r="E426" s="19" t="s">
        <v>526</v>
      </c>
      <c r="F426" s="21"/>
      <c r="G426" s="19" t="s">
        <v>534</v>
      </c>
      <c r="H426" s="25" t="str">
        <f t="shared" si="8"/>
        <v>PU500</v>
      </c>
      <c r="I426" s="25" t="str">
        <f t="shared" si="9"/>
        <v>M</v>
      </c>
      <c r="J426" s="25"/>
      <c r="K426" s="76">
        <v>473</v>
      </c>
      <c r="L426" s="100" t="str">
        <f>IF(COUNTIF($E$3:E426,E426)=1,K426,"")</f>
        <v/>
      </c>
    </row>
    <row r="427" spans="1:12">
      <c r="A427" s="18" t="s">
        <v>535</v>
      </c>
      <c r="B427" s="19" t="s">
        <v>137</v>
      </c>
      <c r="C427" s="19" t="s">
        <v>351</v>
      </c>
      <c r="D427" s="19"/>
      <c r="E427" s="19" t="s">
        <v>526</v>
      </c>
      <c r="F427" s="21"/>
      <c r="G427" s="19" t="s">
        <v>536</v>
      </c>
      <c r="H427" s="25" t="str">
        <f t="shared" si="8"/>
        <v>PK404</v>
      </c>
      <c r="I427" s="25" t="str">
        <f t="shared" si="9"/>
        <v>M</v>
      </c>
      <c r="J427" s="25"/>
      <c r="K427" s="76">
        <v>473</v>
      </c>
      <c r="L427" s="100" t="str">
        <f>IF(COUNTIF($E$3:E427,E427)=1,K427,"")</f>
        <v/>
      </c>
    </row>
    <row r="428" spans="1:12">
      <c r="A428" s="18" t="s">
        <v>537</v>
      </c>
      <c r="B428" s="19" t="s">
        <v>137</v>
      </c>
      <c r="C428" s="19" t="s">
        <v>351</v>
      </c>
      <c r="D428" s="19"/>
      <c r="E428" s="19" t="s">
        <v>538</v>
      </c>
      <c r="F428" s="21"/>
      <c r="G428" s="19" t="s">
        <v>539</v>
      </c>
      <c r="H428" s="25" t="str">
        <f t="shared" si="8"/>
        <v>HM404</v>
      </c>
      <c r="I428" s="25" t="str">
        <f t="shared" si="9"/>
        <v>M</v>
      </c>
      <c r="J428" s="25"/>
      <c r="K428" s="26">
        <v>8160</v>
      </c>
      <c r="L428" s="70">
        <f>IF(COUNTIF($E$3:E428,E428)=1,K428,"")</f>
        <v>8160</v>
      </c>
    </row>
    <row r="429" spans="1:12">
      <c r="A429" s="18" t="s">
        <v>540</v>
      </c>
      <c r="B429" s="19" t="s">
        <v>137</v>
      </c>
      <c r="C429" s="19" t="s">
        <v>351</v>
      </c>
      <c r="D429" s="19"/>
      <c r="E429" s="19" t="s">
        <v>538</v>
      </c>
      <c r="F429" s="21"/>
      <c r="G429" s="19" t="s">
        <v>51</v>
      </c>
      <c r="H429" s="25" t="str">
        <f t="shared" si="8"/>
        <v>HM311</v>
      </c>
      <c r="I429" s="25" t="str">
        <f t="shared" si="9"/>
        <v>Non-M</v>
      </c>
      <c r="J429" s="25"/>
      <c r="K429" s="26">
        <v>8160</v>
      </c>
      <c r="L429" s="70" t="str">
        <f>IF(COUNTIF($E$3:E429,E429)=1,K429,"")</f>
        <v/>
      </c>
    </row>
    <row r="430" spans="1:12">
      <c r="A430" s="18" t="s">
        <v>541</v>
      </c>
      <c r="B430" s="19" t="s">
        <v>137</v>
      </c>
      <c r="C430" s="19" t="s">
        <v>351</v>
      </c>
      <c r="D430" s="19"/>
      <c r="E430" s="19" t="s">
        <v>538</v>
      </c>
      <c r="F430" s="21"/>
      <c r="G430" s="19" t="s">
        <v>348</v>
      </c>
      <c r="H430" s="25" t="str">
        <f t="shared" si="8"/>
        <v>HM202</v>
      </c>
      <c r="I430" s="25" t="str">
        <f t="shared" si="9"/>
        <v>Non-M</v>
      </c>
      <c r="J430" s="25"/>
      <c r="K430" s="26">
        <v>8160</v>
      </c>
      <c r="L430" s="70" t="str">
        <f>IF(COUNTIF($E$3:E430,E430)=1,K430,"")</f>
        <v/>
      </c>
    </row>
    <row r="431" spans="1:12">
      <c r="A431" s="18" t="s">
        <v>542</v>
      </c>
      <c r="B431" s="19" t="s">
        <v>137</v>
      </c>
      <c r="C431" s="19" t="s">
        <v>189</v>
      </c>
      <c r="D431" s="19"/>
      <c r="E431" s="19" t="s">
        <v>543</v>
      </c>
      <c r="F431" s="21"/>
      <c r="G431" s="19" t="s">
        <v>325</v>
      </c>
      <c r="H431" s="25" t="str">
        <f t="shared" si="8"/>
        <v>GT207</v>
      </c>
      <c r="I431" s="25" t="str">
        <f t="shared" si="9"/>
        <v>Non-M</v>
      </c>
      <c r="J431" s="25"/>
      <c r="K431" s="26">
        <v>973</v>
      </c>
      <c r="L431" s="70">
        <f>IF(COUNTIF($E$3:E431,E431)=1,K431,"")</f>
        <v>973</v>
      </c>
    </row>
    <row r="432" spans="1:12">
      <c r="A432" s="18" t="s">
        <v>544</v>
      </c>
      <c r="B432" s="19" t="s">
        <v>137</v>
      </c>
      <c r="C432" s="19" t="s">
        <v>189</v>
      </c>
      <c r="D432" s="19"/>
      <c r="E432" s="19" t="s">
        <v>543</v>
      </c>
      <c r="F432" s="21"/>
      <c r="G432" s="19" t="s">
        <v>154</v>
      </c>
      <c r="H432" s="25" t="str">
        <f t="shared" si="8"/>
        <v>DC400</v>
      </c>
      <c r="I432" s="25" t="str">
        <f t="shared" si="9"/>
        <v>Non-M</v>
      </c>
      <c r="J432" s="25"/>
      <c r="K432" s="26">
        <v>973</v>
      </c>
      <c r="L432" s="70" t="str">
        <f>IF(COUNTIF($E$3:E432,E432)=1,K432,"")</f>
        <v/>
      </c>
    </row>
    <row r="433" spans="1:12">
      <c r="A433" s="18" t="s">
        <v>545</v>
      </c>
      <c r="B433" s="19" t="s">
        <v>137</v>
      </c>
      <c r="C433" s="19" t="s">
        <v>189</v>
      </c>
      <c r="D433" s="19"/>
      <c r="E433" s="19" t="s">
        <v>543</v>
      </c>
      <c r="F433" s="21"/>
      <c r="G433" s="19" t="s">
        <v>97</v>
      </c>
      <c r="H433" s="25" t="str">
        <f t="shared" si="8"/>
        <v>DC300</v>
      </c>
      <c r="I433" s="25" t="str">
        <f t="shared" si="9"/>
        <v>Non-M</v>
      </c>
      <c r="J433" s="25"/>
      <c r="K433" s="26">
        <v>973</v>
      </c>
      <c r="L433" s="70" t="str">
        <f>IF(COUNTIF($E$3:E433,E433)=1,K433,"")</f>
        <v/>
      </c>
    </row>
    <row r="434" spans="1:12">
      <c r="A434" s="18" t="s">
        <v>546</v>
      </c>
      <c r="B434" s="19" t="s">
        <v>137</v>
      </c>
      <c r="C434" s="19" t="s">
        <v>189</v>
      </c>
      <c r="D434" s="19"/>
      <c r="E434" s="19" t="s">
        <v>543</v>
      </c>
      <c r="F434" s="21"/>
      <c r="G434" s="19" t="s">
        <v>95</v>
      </c>
      <c r="H434" s="25" t="str">
        <f t="shared" si="8"/>
        <v>DC202</v>
      </c>
      <c r="I434" s="25" t="str">
        <f t="shared" si="9"/>
        <v>Non-M</v>
      </c>
      <c r="J434" s="25"/>
      <c r="K434" s="26">
        <v>973</v>
      </c>
      <c r="L434" s="70" t="str">
        <f>IF(COUNTIF($E$3:E434,E434)=1,K434,"")</f>
        <v/>
      </c>
    </row>
    <row r="435" spans="1:12">
      <c r="A435" s="18" t="s">
        <v>547</v>
      </c>
      <c r="B435" s="19" t="s">
        <v>137</v>
      </c>
      <c r="C435" s="19" t="s">
        <v>189</v>
      </c>
      <c r="D435" s="19"/>
      <c r="E435" s="19" t="s">
        <v>543</v>
      </c>
      <c r="F435" s="21"/>
      <c r="G435" s="19" t="s">
        <v>197</v>
      </c>
      <c r="H435" s="25" t="str">
        <f t="shared" si="8"/>
        <v>WB208</v>
      </c>
      <c r="I435" s="25" t="str">
        <f t="shared" si="9"/>
        <v>Non-M</v>
      </c>
      <c r="J435" s="25"/>
      <c r="K435" s="26">
        <v>973</v>
      </c>
      <c r="L435" s="70" t="str">
        <f>IF(COUNTIF($E$3:E435,E435)=1,K435,"")</f>
        <v/>
      </c>
    </row>
    <row r="436" spans="1:12">
      <c r="A436" s="18" t="s">
        <v>548</v>
      </c>
      <c r="B436" s="19" t="s">
        <v>137</v>
      </c>
      <c r="C436" s="19" t="s">
        <v>189</v>
      </c>
      <c r="D436" s="19"/>
      <c r="E436" s="19" t="s">
        <v>549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368</v>
      </c>
      <c r="L436" s="70">
        <f>IF(COUNTIF($E$3:E436,E436)=1,K436,"")</f>
        <v>368</v>
      </c>
    </row>
    <row r="437" spans="1:12">
      <c r="A437" s="18" t="s">
        <v>550</v>
      </c>
      <c r="B437" s="19" t="s">
        <v>137</v>
      </c>
      <c r="C437" s="19" t="s">
        <v>189</v>
      </c>
      <c r="D437" s="19"/>
      <c r="E437" s="19" t="s">
        <v>549</v>
      </c>
      <c r="F437" s="21"/>
      <c r="G437" s="19" t="s">
        <v>154</v>
      </c>
      <c r="H437" s="25" t="str">
        <f t="shared" si="8"/>
        <v>DC400</v>
      </c>
      <c r="I437" s="25" t="str">
        <f t="shared" si="9"/>
        <v>Non-M</v>
      </c>
      <c r="J437" s="25"/>
      <c r="K437" s="26">
        <v>368</v>
      </c>
      <c r="L437" s="70" t="str">
        <f>IF(COUNTIF($E$3:E437,E437)=1,K437,"")</f>
        <v/>
      </c>
    </row>
    <row r="438" spans="1:12">
      <c r="A438" s="18" t="s">
        <v>551</v>
      </c>
      <c r="B438" s="19" t="s">
        <v>137</v>
      </c>
      <c r="C438" s="19" t="s">
        <v>189</v>
      </c>
      <c r="D438" s="19"/>
      <c r="E438" s="19" t="s">
        <v>549</v>
      </c>
      <c r="F438" s="21"/>
      <c r="G438" s="19" t="s">
        <v>97</v>
      </c>
      <c r="H438" s="25" t="str">
        <f t="shared" si="8"/>
        <v>DC300</v>
      </c>
      <c r="I438" s="25" t="str">
        <f t="shared" si="9"/>
        <v>Non-M</v>
      </c>
      <c r="J438" s="25"/>
      <c r="K438" s="26">
        <v>368</v>
      </c>
      <c r="L438" s="70" t="str">
        <f>IF(COUNTIF($E$3:E438,E438)=1,K438,"")</f>
        <v/>
      </c>
    </row>
    <row r="439" spans="1:12">
      <c r="A439" s="18" t="s">
        <v>552</v>
      </c>
      <c r="B439" s="19" t="s">
        <v>137</v>
      </c>
      <c r="C439" s="19" t="s">
        <v>189</v>
      </c>
      <c r="D439" s="19"/>
      <c r="E439" s="19" t="s">
        <v>549</v>
      </c>
      <c r="F439" s="21"/>
      <c r="G439" s="19" t="s">
        <v>95</v>
      </c>
      <c r="H439" s="25" t="str">
        <f t="shared" si="8"/>
        <v>DC202</v>
      </c>
      <c r="I439" s="25" t="str">
        <f t="shared" si="9"/>
        <v>Non-M</v>
      </c>
      <c r="J439" s="25"/>
      <c r="K439" s="26">
        <v>368</v>
      </c>
      <c r="L439" s="70" t="str">
        <f>IF(COUNTIF($E$3:E439,E439)=1,K439,"")</f>
        <v/>
      </c>
    </row>
    <row r="440" spans="1:12">
      <c r="A440" s="18" t="s">
        <v>553</v>
      </c>
      <c r="B440" s="19" t="s">
        <v>137</v>
      </c>
      <c r="C440" s="19" t="s">
        <v>189</v>
      </c>
      <c r="D440" s="19"/>
      <c r="E440" s="19" t="s">
        <v>549</v>
      </c>
      <c r="F440" s="21"/>
      <c r="G440" s="19" t="s">
        <v>197</v>
      </c>
      <c r="H440" s="25" t="str">
        <f t="shared" si="8"/>
        <v>WB208</v>
      </c>
      <c r="I440" s="25" t="str">
        <f t="shared" si="9"/>
        <v>Non-M</v>
      </c>
      <c r="J440" s="25"/>
      <c r="K440" s="26">
        <v>368</v>
      </c>
      <c r="L440" s="70" t="str">
        <f>IF(COUNTIF($E$3:E440,E440)=1,K440,"")</f>
        <v/>
      </c>
    </row>
    <row r="441" spans="1:12">
      <c r="A441" s="18" t="s">
        <v>554</v>
      </c>
      <c r="B441" s="19" t="s">
        <v>137</v>
      </c>
      <c r="C441" s="19" t="s">
        <v>189</v>
      </c>
      <c r="D441" s="19"/>
      <c r="E441" s="19" t="s">
        <v>555</v>
      </c>
      <c r="F441" s="21"/>
      <c r="G441" s="19" t="s">
        <v>174</v>
      </c>
      <c r="H441" s="25" t="str">
        <f t="shared" si="8"/>
        <v>HM315</v>
      </c>
      <c r="I441" s="25" t="str">
        <f t="shared" si="9"/>
        <v>Non-M</v>
      </c>
      <c r="J441" s="25"/>
      <c r="K441" s="26">
        <v>30</v>
      </c>
      <c r="L441" s="70">
        <f>IF(COUNTIF($E$3:E441,E441)=1,K441,"")</f>
        <v>30</v>
      </c>
    </row>
    <row r="442" spans="1:12">
      <c r="A442" s="18" t="s">
        <v>556</v>
      </c>
      <c r="B442" s="19" t="s">
        <v>137</v>
      </c>
      <c r="C442" s="19" t="s">
        <v>189</v>
      </c>
      <c r="D442" s="19"/>
      <c r="E442" s="19" t="s">
        <v>555</v>
      </c>
      <c r="F442" s="21"/>
      <c r="G442" s="19" t="s">
        <v>557</v>
      </c>
      <c r="H442" s="25" t="str">
        <f t="shared" si="8"/>
        <v>HM112</v>
      </c>
      <c r="I442" s="25" t="str">
        <f t="shared" si="9"/>
        <v>Non-M</v>
      </c>
      <c r="J442" s="25"/>
      <c r="K442" s="26">
        <v>30</v>
      </c>
      <c r="L442" s="70" t="str">
        <f>IF(COUNTIF($E$3:E442,E442)=1,K442,"")</f>
        <v/>
      </c>
    </row>
    <row r="443" spans="1:12">
      <c r="A443" s="18" t="s">
        <v>558</v>
      </c>
      <c r="B443" s="19" t="s">
        <v>137</v>
      </c>
      <c r="C443" s="19" t="s">
        <v>189</v>
      </c>
      <c r="D443" s="19"/>
      <c r="E443" s="19" t="s">
        <v>555</v>
      </c>
      <c r="F443" s="21"/>
      <c r="G443" s="19" t="s">
        <v>559</v>
      </c>
      <c r="H443" s="25" t="str">
        <f t="shared" si="8"/>
        <v>CL408</v>
      </c>
      <c r="I443" s="25" t="str">
        <f t="shared" si="9"/>
        <v>Non-M</v>
      </c>
      <c r="J443" s="25"/>
      <c r="K443" s="26">
        <v>30</v>
      </c>
      <c r="L443" s="70" t="str">
        <f>IF(COUNTIF($E$3:E443,E443)=1,K443,"")</f>
        <v/>
      </c>
    </row>
    <row r="444" spans="1:12">
      <c r="A444" s="18" t="s">
        <v>560</v>
      </c>
      <c r="B444" s="19" t="s">
        <v>137</v>
      </c>
      <c r="C444" s="19" t="s">
        <v>189</v>
      </c>
      <c r="D444" s="19"/>
      <c r="E444" s="19" t="s">
        <v>561</v>
      </c>
      <c r="F444" s="21"/>
      <c r="G444" s="19" t="s">
        <v>197</v>
      </c>
      <c r="H444" s="25" t="str">
        <f t="shared" si="8"/>
        <v>WB208</v>
      </c>
      <c r="I444" s="25" t="str">
        <f t="shared" si="9"/>
        <v>Non-M</v>
      </c>
      <c r="J444" s="25"/>
      <c r="K444" s="26">
        <v>17722</v>
      </c>
      <c r="L444" s="70">
        <f>IF(COUNTIF($E$3:E444,E444)=1,K444,"")</f>
        <v>17722</v>
      </c>
    </row>
    <row r="445" spans="1:12">
      <c r="A445" s="18" t="s">
        <v>562</v>
      </c>
      <c r="B445" s="19" t="s">
        <v>137</v>
      </c>
      <c r="C445" s="19" t="s">
        <v>189</v>
      </c>
      <c r="D445" s="19"/>
      <c r="E445" s="19" t="s">
        <v>561</v>
      </c>
      <c r="F445" s="21"/>
      <c r="G445" s="19" t="s">
        <v>95</v>
      </c>
      <c r="H445" s="25" t="str">
        <f t="shared" si="8"/>
        <v>DC202</v>
      </c>
      <c r="I445" s="25" t="str">
        <f t="shared" si="9"/>
        <v>Non-M</v>
      </c>
      <c r="J445" s="25"/>
      <c r="K445" s="26">
        <v>17722</v>
      </c>
      <c r="L445" s="70" t="str">
        <f>IF(COUNTIF($E$3:E445,E445)=1,K445,"")</f>
        <v/>
      </c>
    </row>
    <row r="446" spans="1:12">
      <c r="A446" s="18" t="s">
        <v>563</v>
      </c>
      <c r="B446" s="19" t="s">
        <v>137</v>
      </c>
      <c r="C446" s="19" t="s">
        <v>189</v>
      </c>
      <c r="D446" s="19"/>
      <c r="E446" s="19" t="s">
        <v>561</v>
      </c>
      <c r="F446" s="21"/>
      <c r="G446" s="19" t="s">
        <v>191</v>
      </c>
      <c r="H446" s="25" t="str">
        <f t="shared" si="8"/>
        <v>PK301</v>
      </c>
      <c r="I446" s="25" t="str">
        <f t="shared" si="9"/>
        <v>M</v>
      </c>
      <c r="J446" s="25"/>
      <c r="K446" s="26">
        <v>17722</v>
      </c>
      <c r="L446" s="70" t="str">
        <f>IF(COUNTIF($E$3:E446,E446)=1,K446,"")</f>
        <v/>
      </c>
    </row>
    <row r="447" spans="1:12">
      <c r="A447" s="18" t="s">
        <v>564</v>
      </c>
      <c r="B447" s="19" t="s">
        <v>137</v>
      </c>
      <c r="C447" s="19" t="s">
        <v>189</v>
      </c>
      <c r="D447" s="19"/>
      <c r="E447" s="19" t="s">
        <v>561</v>
      </c>
      <c r="F447" s="21"/>
      <c r="G447" s="19" t="s">
        <v>565</v>
      </c>
      <c r="H447" s="25" t="str">
        <f t="shared" si="8"/>
        <v>HM414</v>
      </c>
      <c r="I447" s="25" t="str">
        <f t="shared" si="9"/>
        <v>Non-M</v>
      </c>
      <c r="J447" s="25"/>
      <c r="K447" s="26">
        <v>17722</v>
      </c>
      <c r="L447" s="70" t="str">
        <f>IF(COUNTIF($E$3:E447,E447)=1,K447,"")</f>
        <v/>
      </c>
    </row>
    <row r="448" spans="1:12">
      <c r="A448" s="18" t="s">
        <v>566</v>
      </c>
      <c r="B448" s="19" t="s">
        <v>137</v>
      </c>
      <c r="C448" s="19" t="s">
        <v>189</v>
      </c>
      <c r="D448" s="19"/>
      <c r="E448" s="19" t="s">
        <v>561</v>
      </c>
      <c r="F448" s="21"/>
      <c r="G448" s="19" t="s">
        <v>246</v>
      </c>
      <c r="H448" s="25" t="str">
        <f t="shared" si="8"/>
        <v>VT102</v>
      </c>
      <c r="I448" s="25" t="str">
        <f t="shared" si="9"/>
        <v>M</v>
      </c>
      <c r="J448" s="25"/>
      <c r="K448" s="26">
        <v>17722</v>
      </c>
      <c r="L448" s="70" t="str">
        <f>IF(COUNTIF($E$3:E448,E448)=1,K448,"")</f>
        <v/>
      </c>
    </row>
    <row r="449" spans="1:12">
      <c r="A449" s="18" t="s">
        <v>567</v>
      </c>
      <c r="B449" s="19" t="s">
        <v>137</v>
      </c>
      <c r="C449" s="19" t="s">
        <v>189</v>
      </c>
      <c r="D449" s="19"/>
      <c r="E449" s="19" t="s">
        <v>561</v>
      </c>
      <c r="F449" s="21"/>
      <c r="G449" s="19" t="s">
        <v>62</v>
      </c>
      <c r="H449" s="25" t="str">
        <f t="shared" si="8"/>
        <v>DC101</v>
      </c>
      <c r="I449" s="25" t="str">
        <f t="shared" si="9"/>
        <v>Non-M</v>
      </c>
      <c r="J449" s="25"/>
      <c r="K449" s="26">
        <v>17722</v>
      </c>
      <c r="L449" s="70" t="str">
        <f>IF(COUNTIF($E$3:E449,E449)=1,K449,"")</f>
        <v/>
      </c>
    </row>
    <row r="450" spans="1:12">
      <c r="A450" s="18" t="s">
        <v>568</v>
      </c>
      <c r="B450" s="19" t="s">
        <v>137</v>
      </c>
      <c r="C450" s="19" t="s">
        <v>189</v>
      </c>
      <c r="D450" s="19"/>
      <c r="E450" s="19" t="s">
        <v>561</v>
      </c>
      <c r="F450" s="21"/>
      <c r="G450" s="19" t="s">
        <v>147</v>
      </c>
      <c r="H450" s="25" t="str">
        <f t="shared" si="8"/>
        <v>DC402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569</v>
      </c>
      <c r="B451" s="19" t="s">
        <v>137</v>
      </c>
      <c r="C451" s="19" t="s">
        <v>58</v>
      </c>
      <c r="D451" s="19"/>
      <c r="E451" s="19" t="s">
        <v>570</v>
      </c>
      <c r="F451" s="21"/>
      <c r="G451" s="19" t="s">
        <v>571</v>
      </c>
      <c r="H451" s="25" t="str">
        <f t="shared" si="8"/>
        <v>DC100</v>
      </c>
      <c r="I451" s="25" t="str">
        <f t="shared" si="9"/>
        <v>M</v>
      </c>
      <c r="J451" s="25"/>
      <c r="K451" s="26">
        <v>1265</v>
      </c>
      <c r="L451" s="70">
        <f>IF(COUNTIF($E$3:E451,E451)=1,K451,"")</f>
        <v>1265</v>
      </c>
    </row>
    <row r="452" spans="1:12">
      <c r="A452" s="18" t="s">
        <v>572</v>
      </c>
      <c r="B452" s="19" t="s">
        <v>137</v>
      </c>
      <c r="C452" s="19" t="s">
        <v>58</v>
      </c>
      <c r="D452" s="19"/>
      <c r="E452" s="19" t="s">
        <v>570</v>
      </c>
      <c r="F452" s="21"/>
      <c r="G452" s="19" t="s">
        <v>159</v>
      </c>
      <c r="H452" s="25" t="str">
        <f t="shared" si="8"/>
        <v>HM504</v>
      </c>
      <c r="I452" s="25" t="str">
        <f t="shared" si="9"/>
        <v>Non-M</v>
      </c>
      <c r="J452" s="25"/>
      <c r="K452" s="26">
        <v>1265</v>
      </c>
      <c r="L452" s="70" t="str">
        <f>IF(COUNTIF($E$3:E452,E452)=1,K452,"")</f>
        <v/>
      </c>
    </row>
    <row r="453" spans="1:12">
      <c r="A453" s="18" t="s">
        <v>573</v>
      </c>
      <c r="B453" s="19" t="s">
        <v>137</v>
      </c>
      <c r="C453" s="19" t="s">
        <v>58</v>
      </c>
      <c r="D453" s="19"/>
      <c r="E453" s="19" t="s">
        <v>570</v>
      </c>
      <c r="F453" s="21"/>
      <c r="G453" s="19" t="s">
        <v>574</v>
      </c>
      <c r="H453" s="25" t="str">
        <f t="shared" si="8"/>
        <v>PK103</v>
      </c>
      <c r="I453" s="25" t="str">
        <f t="shared" si="9"/>
        <v>Non-M</v>
      </c>
      <c r="J453" s="25"/>
      <c r="K453" s="26">
        <v>1265</v>
      </c>
      <c r="L453" s="70" t="str">
        <f>IF(COUNTIF($E$3:E453,E453)=1,K453,"")</f>
        <v/>
      </c>
    </row>
    <row r="454" spans="1:12">
      <c r="A454" s="18" t="s">
        <v>575</v>
      </c>
      <c r="B454" s="19" t="s">
        <v>137</v>
      </c>
      <c r="C454" s="19" t="s">
        <v>58</v>
      </c>
      <c r="D454" s="19"/>
      <c r="E454" s="19" t="s">
        <v>570</v>
      </c>
      <c r="F454" s="21"/>
      <c r="G454" s="19" t="s">
        <v>528</v>
      </c>
      <c r="H454" s="25" t="str">
        <f t="shared" si="8"/>
        <v>CL210</v>
      </c>
      <c r="I454" s="25" t="str">
        <f t="shared" si="9"/>
        <v>M</v>
      </c>
      <c r="J454" s="25"/>
      <c r="K454" s="26">
        <v>1265</v>
      </c>
      <c r="L454" s="70" t="str">
        <f>IF(COUNTIF($E$3:E454,E454)=1,K454,"")</f>
        <v/>
      </c>
    </row>
    <row r="455" spans="1:12">
      <c r="A455" s="18" t="s">
        <v>576</v>
      </c>
      <c r="B455" s="19" t="s">
        <v>137</v>
      </c>
      <c r="C455" s="19" t="s">
        <v>58</v>
      </c>
      <c r="D455" s="19"/>
      <c r="E455" s="19" t="s">
        <v>570</v>
      </c>
      <c r="F455" s="21"/>
      <c r="G455" s="19" t="s">
        <v>577</v>
      </c>
      <c r="H455" s="25" t="str">
        <f t="shared" si="8"/>
        <v>JS109</v>
      </c>
      <c r="I455" s="25" t="str">
        <f t="shared" si="9"/>
        <v>Non-M</v>
      </c>
      <c r="J455" s="25"/>
      <c r="K455" s="26">
        <v>1265</v>
      </c>
      <c r="L455" s="70" t="str">
        <f>IF(COUNTIF($E$3:E455,E455)=1,K455,"")</f>
        <v/>
      </c>
    </row>
    <row r="456" spans="1:12">
      <c r="A456" s="18" t="s">
        <v>578</v>
      </c>
      <c r="B456" s="19" t="s">
        <v>137</v>
      </c>
      <c r="C456" s="19" t="s">
        <v>58</v>
      </c>
      <c r="D456" s="19"/>
      <c r="E456" s="19" t="s">
        <v>579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28</v>
      </c>
      <c r="L456" s="70">
        <f>IF(COUNTIF($E$3:E456,E456)=1,K456,"")</f>
        <v>28</v>
      </c>
    </row>
    <row r="457" spans="1:12">
      <c r="A457" s="18" t="s">
        <v>580</v>
      </c>
      <c r="B457" s="19" t="s">
        <v>137</v>
      </c>
      <c r="C457" s="19" t="s">
        <v>58</v>
      </c>
      <c r="D457" s="19"/>
      <c r="E457" s="19" t="s">
        <v>579</v>
      </c>
      <c r="F457" s="21"/>
      <c r="G457" s="19" t="s">
        <v>159</v>
      </c>
      <c r="H457" s="25" t="str">
        <f t="shared" si="8"/>
        <v>HM504</v>
      </c>
      <c r="I457" s="25" t="str">
        <f t="shared" si="9"/>
        <v>Non-M</v>
      </c>
      <c r="J457" s="25"/>
      <c r="K457" s="26">
        <v>28</v>
      </c>
      <c r="L457" s="70" t="str">
        <f>IF(COUNTIF($E$3:E457,E457)=1,K457,"")</f>
        <v/>
      </c>
    </row>
    <row r="458" spans="1:12">
      <c r="A458" s="18" t="s">
        <v>581</v>
      </c>
      <c r="B458" s="19" t="s">
        <v>137</v>
      </c>
      <c r="C458" s="19" t="s">
        <v>58</v>
      </c>
      <c r="D458" s="19"/>
      <c r="E458" s="19" t="s">
        <v>579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28</v>
      </c>
      <c r="L458" s="70" t="str">
        <f>IF(COUNTIF($E$3:E458,E458)=1,K458,"")</f>
        <v/>
      </c>
    </row>
    <row r="459" spans="1:12">
      <c r="A459" s="18" t="s">
        <v>582</v>
      </c>
      <c r="B459" s="19" t="s">
        <v>137</v>
      </c>
      <c r="C459" s="19" t="s">
        <v>58</v>
      </c>
      <c r="D459" s="19"/>
      <c r="E459" s="19" t="s">
        <v>579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28</v>
      </c>
      <c r="L459" s="70" t="str">
        <f>IF(COUNTIF($E$3:E459,E459)=1,K459,"")</f>
        <v/>
      </c>
    </row>
    <row r="460" spans="1:12">
      <c r="A460" s="18" t="s">
        <v>583</v>
      </c>
      <c r="B460" s="19" t="s">
        <v>137</v>
      </c>
      <c r="C460" s="19" t="s">
        <v>58</v>
      </c>
      <c r="D460" s="19"/>
      <c r="E460" s="19" t="s">
        <v>579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28</v>
      </c>
      <c r="L460" s="70" t="str">
        <f>IF(COUNTIF($E$3:E460,E460)=1,K460,"")</f>
        <v/>
      </c>
    </row>
    <row r="461" spans="1:12">
      <c r="A461" s="18" t="s">
        <v>584</v>
      </c>
      <c r="B461" s="19" t="s">
        <v>137</v>
      </c>
      <c r="C461" s="19" t="s">
        <v>58</v>
      </c>
      <c r="D461" s="19"/>
      <c r="E461" s="19" t="s">
        <v>585</v>
      </c>
      <c r="F461" s="21"/>
      <c r="G461" s="19" t="s">
        <v>228</v>
      </c>
      <c r="H461" s="25" t="str">
        <f t="shared" si="8"/>
        <v>CL413</v>
      </c>
      <c r="I461" s="25" t="str">
        <f t="shared" si="9"/>
        <v>Non-M</v>
      </c>
      <c r="J461" s="25"/>
      <c r="K461" s="26">
        <v>51203</v>
      </c>
      <c r="L461" s="70">
        <f>IF(COUNTIF($E$3:E461,E461)=1,K461,"")</f>
        <v>51203</v>
      </c>
    </row>
    <row r="462" spans="1:12">
      <c r="A462" s="18" t="s">
        <v>586</v>
      </c>
      <c r="B462" s="19" t="s">
        <v>137</v>
      </c>
      <c r="C462" s="19" t="s">
        <v>58</v>
      </c>
      <c r="D462" s="19"/>
      <c r="E462" s="19" t="s">
        <v>585</v>
      </c>
      <c r="F462" s="21"/>
      <c r="G462" s="19" t="s">
        <v>587</v>
      </c>
      <c r="H462" s="25" t="str">
        <f t="shared" si="8"/>
        <v>CL504</v>
      </c>
      <c r="I462" s="25" t="str">
        <f t="shared" si="9"/>
        <v>M</v>
      </c>
      <c r="J462" s="25"/>
      <c r="K462" s="26">
        <v>51203</v>
      </c>
      <c r="L462" s="70" t="str">
        <f>IF(COUNTIF($E$3:E462,E462)=1,K462,"")</f>
        <v/>
      </c>
    </row>
    <row r="463" spans="1:12">
      <c r="A463" s="18" t="s">
        <v>588</v>
      </c>
      <c r="B463" s="19" t="s">
        <v>137</v>
      </c>
      <c r="C463" s="19" t="s">
        <v>58</v>
      </c>
      <c r="D463" s="19"/>
      <c r="E463" s="19" t="s">
        <v>585</v>
      </c>
      <c r="F463" s="21"/>
      <c r="G463" s="19" t="s">
        <v>589</v>
      </c>
      <c r="H463" s="25" t="str">
        <f t="shared" si="8"/>
        <v>HM418</v>
      </c>
      <c r="I463" s="25" t="str">
        <f t="shared" si="9"/>
        <v>M</v>
      </c>
      <c r="J463" s="25"/>
      <c r="K463" s="26">
        <v>51203</v>
      </c>
      <c r="L463" s="70" t="str">
        <f>IF(COUNTIF($E$3:E463,E463)=1,K463,"")</f>
        <v/>
      </c>
    </row>
    <row r="464" spans="1:12">
      <c r="A464" s="18" t="s">
        <v>590</v>
      </c>
      <c r="B464" s="19" t="s">
        <v>137</v>
      </c>
      <c r="C464" s="19" t="s">
        <v>58</v>
      </c>
      <c r="D464" s="19"/>
      <c r="E464" s="19" t="s">
        <v>585</v>
      </c>
      <c r="F464" s="21"/>
      <c r="G464" s="19" t="s">
        <v>79</v>
      </c>
      <c r="H464" s="25" t="str">
        <f t="shared" si="8"/>
        <v>ZP105</v>
      </c>
      <c r="I464" s="25" t="str">
        <f t="shared" si="9"/>
        <v>M</v>
      </c>
      <c r="J464" s="25"/>
      <c r="K464" s="26">
        <v>51203</v>
      </c>
      <c r="L464" s="70" t="str">
        <f>IF(COUNTIF($E$3:E464,E464)=1,K464,"")</f>
        <v/>
      </c>
    </row>
    <row r="465" spans="1:12">
      <c r="A465" s="18" t="s">
        <v>591</v>
      </c>
      <c r="B465" s="19" t="s">
        <v>137</v>
      </c>
      <c r="C465" s="19" t="s">
        <v>58</v>
      </c>
      <c r="D465" s="19"/>
      <c r="E465" s="19" t="s">
        <v>585</v>
      </c>
      <c r="F465" s="21"/>
      <c r="G465" s="19" t="s">
        <v>592</v>
      </c>
      <c r="H465" s="25" t="str">
        <f t="shared" si="8"/>
        <v>PK208</v>
      </c>
      <c r="I465" s="25" t="str">
        <f t="shared" si="9"/>
        <v>M</v>
      </c>
      <c r="J465" s="25"/>
      <c r="K465" s="26">
        <v>51203</v>
      </c>
      <c r="L465" s="70" t="str">
        <f>IF(COUNTIF($E$3:E465,E465)=1,K465,"")</f>
        <v/>
      </c>
    </row>
    <row r="466" spans="1:12">
      <c r="A466" s="18" t="s">
        <v>593</v>
      </c>
      <c r="B466" s="19" t="s">
        <v>137</v>
      </c>
      <c r="C466" s="19" t="s">
        <v>58</v>
      </c>
      <c r="D466" s="19"/>
      <c r="E466" s="19" t="s">
        <v>594</v>
      </c>
      <c r="F466" s="21"/>
      <c r="G466" s="19" t="s">
        <v>140</v>
      </c>
      <c r="H466" s="25" t="str">
        <f t="shared" si="8"/>
        <v>WB406</v>
      </c>
      <c r="I466" s="25" t="str">
        <f t="shared" si="9"/>
        <v>M</v>
      </c>
      <c r="J466" s="25"/>
      <c r="K466" s="26">
        <v>52824</v>
      </c>
      <c r="L466" s="70">
        <f>IF(COUNTIF($E$3:E466,E466)=1,K466,"")</f>
        <v>52824</v>
      </c>
    </row>
    <row r="467" spans="1:12">
      <c r="A467" s="18" t="s">
        <v>595</v>
      </c>
      <c r="B467" s="19" t="s">
        <v>137</v>
      </c>
      <c r="C467" s="19" t="s">
        <v>58</v>
      </c>
      <c r="D467" s="19"/>
      <c r="E467" s="19" t="s">
        <v>594</v>
      </c>
      <c r="F467" s="21"/>
      <c r="G467" s="19" t="s">
        <v>62</v>
      </c>
      <c r="H467" s="25" t="str">
        <f t="shared" si="8"/>
        <v>DC101</v>
      </c>
      <c r="I467" s="25" t="str">
        <f t="shared" si="9"/>
        <v>Non-M</v>
      </c>
      <c r="J467" s="25"/>
      <c r="K467" s="26">
        <v>52824</v>
      </c>
      <c r="L467" s="70" t="str">
        <f>IF(COUNTIF($E$3:E467,E467)=1,K467,"")</f>
        <v/>
      </c>
    </row>
    <row r="468" spans="1:12">
      <c r="A468" s="18" t="s">
        <v>596</v>
      </c>
      <c r="B468" s="19" t="s">
        <v>137</v>
      </c>
      <c r="C468" s="19" t="s">
        <v>58</v>
      </c>
      <c r="D468" s="19"/>
      <c r="E468" s="19" t="s">
        <v>594</v>
      </c>
      <c r="F468" s="21"/>
      <c r="G468" s="19" t="s">
        <v>97</v>
      </c>
      <c r="H468" s="25" t="str">
        <f t="shared" si="8"/>
        <v>DC300</v>
      </c>
      <c r="I468" s="25" t="str">
        <f t="shared" si="9"/>
        <v>Non-M</v>
      </c>
      <c r="J468" s="25"/>
      <c r="K468" s="26">
        <v>52824</v>
      </c>
      <c r="L468" s="70" t="str">
        <f>IF(COUNTIF($E$3:E468,E468)=1,K468,"")</f>
        <v/>
      </c>
    </row>
    <row r="469" spans="1:12">
      <c r="A469" s="18" t="s">
        <v>597</v>
      </c>
      <c r="B469" s="19" t="s">
        <v>137</v>
      </c>
      <c r="C469" s="19" t="s">
        <v>58</v>
      </c>
      <c r="D469" s="19"/>
      <c r="E469" s="19" t="s">
        <v>594</v>
      </c>
      <c r="F469" s="21"/>
      <c r="G469" s="19" t="s">
        <v>154</v>
      </c>
      <c r="H469" s="25" t="str">
        <f t="shared" ref="H469:H532" si="10">IF(RIGHT(G469,1)="M", LEFT(G469,LEN(G469)-1), G469)</f>
        <v>DC400</v>
      </c>
      <c r="I469" s="25" t="str">
        <f t="shared" si="9"/>
        <v>Non-M</v>
      </c>
      <c r="J469" s="25"/>
      <c r="K469" s="26">
        <v>52824</v>
      </c>
      <c r="L469" s="70" t="str">
        <f>IF(COUNTIF($E$3:E469,E469)=1,K469,"")</f>
        <v/>
      </c>
    </row>
    <row r="470" spans="1:12">
      <c r="A470" s="18" t="s">
        <v>598</v>
      </c>
      <c r="B470" s="19" t="s">
        <v>137</v>
      </c>
      <c r="C470" s="19" t="s">
        <v>58</v>
      </c>
      <c r="D470" s="19"/>
      <c r="E470" s="19" t="s">
        <v>594</v>
      </c>
      <c r="F470" s="21"/>
      <c r="G470" s="19" t="s">
        <v>100</v>
      </c>
      <c r="H470" s="25" t="str">
        <f t="shared" si="10"/>
        <v>PK201</v>
      </c>
      <c r="I470" s="25" t="str">
        <f t="shared" ref="I470:I533" si="11">IF(RIGHT(G470,1)="M","M","Non-M")</f>
        <v>Non-M</v>
      </c>
      <c r="J470" s="25"/>
      <c r="K470" s="26">
        <v>52824</v>
      </c>
      <c r="L470" s="70" t="str">
        <f>IF(COUNTIF($E$3:E470,E470)=1,K470,"")</f>
        <v/>
      </c>
    </row>
    <row r="471" spans="1:12">
      <c r="A471" s="18" t="s">
        <v>599</v>
      </c>
      <c r="B471" s="19" t="s">
        <v>137</v>
      </c>
      <c r="C471" s="19" t="s">
        <v>58</v>
      </c>
      <c r="D471" s="19"/>
      <c r="E471" s="19" t="s">
        <v>594</v>
      </c>
      <c r="F471" s="21"/>
      <c r="G471" s="19" t="s">
        <v>600</v>
      </c>
      <c r="H471" s="25" t="str">
        <f t="shared" si="10"/>
        <v>HM506</v>
      </c>
      <c r="I471" s="25" t="str">
        <f t="shared" si="11"/>
        <v>M</v>
      </c>
      <c r="J471" s="25"/>
      <c r="K471" s="26">
        <v>52824</v>
      </c>
      <c r="L471" s="70" t="str">
        <f>IF(COUNTIF($E$3:E471,E471)=1,K471,"")</f>
        <v/>
      </c>
    </row>
    <row r="472" spans="1:12">
      <c r="A472" s="18" t="s">
        <v>601</v>
      </c>
      <c r="B472" s="19" t="s">
        <v>137</v>
      </c>
      <c r="C472" s="19" t="s">
        <v>58</v>
      </c>
      <c r="D472" s="19"/>
      <c r="E472" s="19" t="s">
        <v>602</v>
      </c>
      <c r="F472" s="21"/>
      <c r="G472" s="19" t="s">
        <v>62</v>
      </c>
      <c r="H472" s="25" t="str">
        <f t="shared" si="10"/>
        <v>DC101</v>
      </c>
      <c r="I472" s="25" t="str">
        <f t="shared" si="11"/>
        <v>Non-M</v>
      </c>
      <c r="J472" s="25"/>
      <c r="K472" s="26"/>
      <c r="L472" s="70">
        <f>IF(COUNTIF($E$3:E472,E472)=1,K472,"")</f>
        <v>0</v>
      </c>
    </row>
    <row r="473" spans="1:12">
      <c r="A473" s="18" t="s">
        <v>603</v>
      </c>
      <c r="B473" s="19" t="s">
        <v>137</v>
      </c>
      <c r="C473" s="19" t="s">
        <v>58</v>
      </c>
      <c r="D473" s="19"/>
      <c r="E473" s="19" t="s">
        <v>602</v>
      </c>
      <c r="F473" s="21"/>
      <c r="G473" s="19" t="s">
        <v>140</v>
      </c>
      <c r="H473" s="25" t="str">
        <f t="shared" si="10"/>
        <v>WB406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604</v>
      </c>
      <c r="B474" s="19" t="s">
        <v>137</v>
      </c>
      <c r="C474" s="19" t="s">
        <v>58</v>
      </c>
      <c r="D474" s="19"/>
      <c r="E474" s="19" t="s">
        <v>602</v>
      </c>
      <c r="F474" s="21"/>
      <c r="G474" s="19" t="s">
        <v>97</v>
      </c>
      <c r="H474" s="25" t="str">
        <f t="shared" si="10"/>
        <v>DC300</v>
      </c>
      <c r="I474" s="25" t="str">
        <f t="shared" si="11"/>
        <v>Non-M</v>
      </c>
      <c r="J474" s="25"/>
      <c r="K474" s="26"/>
      <c r="L474" s="70" t="str">
        <f>IF(COUNTIF($E$3:E474,E474)=1,K474,"")</f>
        <v/>
      </c>
    </row>
    <row r="475" spans="1:12">
      <c r="A475" s="18" t="s">
        <v>605</v>
      </c>
      <c r="B475" s="19" t="s">
        <v>137</v>
      </c>
      <c r="C475" s="19" t="s">
        <v>58</v>
      </c>
      <c r="D475" s="19"/>
      <c r="E475" s="19" t="s">
        <v>602</v>
      </c>
      <c r="F475" s="21"/>
      <c r="G475" s="19" t="s">
        <v>100</v>
      </c>
      <c r="H475" s="25" t="str">
        <f t="shared" si="10"/>
        <v>PK201</v>
      </c>
      <c r="I475" s="25" t="str">
        <f t="shared" si="11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606</v>
      </c>
      <c r="B476" s="19" t="s">
        <v>137</v>
      </c>
      <c r="C476" s="19" t="s">
        <v>58</v>
      </c>
      <c r="D476" s="19"/>
      <c r="E476" s="19" t="s">
        <v>602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/>
      <c r="L476" s="70" t="str">
        <f>IF(COUNTIF($E$3:E476,E476)=1,K476,"")</f>
        <v/>
      </c>
    </row>
    <row r="477" spans="1:12">
      <c r="A477" s="18" t="s">
        <v>607</v>
      </c>
      <c r="B477" s="19" t="s">
        <v>13</v>
      </c>
      <c r="C477" s="19" t="s">
        <v>58</v>
      </c>
      <c r="D477" s="19"/>
      <c r="E477" s="19" t="s">
        <v>608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4142</v>
      </c>
      <c r="L477" s="70">
        <f>IF(COUNTIF($E$3:E477,E477)=1,K477,"")</f>
        <v>4142</v>
      </c>
    </row>
    <row r="478" spans="1:12">
      <c r="A478" s="18" t="s">
        <v>610</v>
      </c>
      <c r="B478" s="19" t="s">
        <v>13</v>
      </c>
      <c r="C478" s="19" t="s">
        <v>58</v>
      </c>
      <c r="D478" s="19"/>
      <c r="E478" s="19" t="s">
        <v>608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4142</v>
      </c>
      <c r="L478" s="70" t="str">
        <f>IF(COUNTIF($E$3:E478,E478)=1,K478,"")</f>
        <v/>
      </c>
    </row>
    <row r="479" spans="1:12">
      <c r="A479" s="18" t="s">
        <v>612</v>
      </c>
      <c r="B479" s="19" t="s">
        <v>13</v>
      </c>
      <c r="C479" s="19" t="s">
        <v>58</v>
      </c>
      <c r="D479" s="19"/>
      <c r="E479" s="19" t="s">
        <v>608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4142</v>
      </c>
      <c r="L479" s="70" t="str">
        <f>IF(COUNTIF($E$3:E479,E479)=1,K479,"")</f>
        <v/>
      </c>
    </row>
    <row r="480" spans="1:12">
      <c r="A480" s="18" t="s">
        <v>613</v>
      </c>
      <c r="B480" s="19" t="s">
        <v>13</v>
      </c>
      <c r="C480" s="19" t="s">
        <v>58</v>
      </c>
      <c r="D480" s="19"/>
      <c r="E480" s="19" t="s">
        <v>608</v>
      </c>
      <c r="F480" s="21"/>
      <c r="G480" s="19" t="s">
        <v>106</v>
      </c>
      <c r="H480" s="25" t="str">
        <f t="shared" si="10"/>
        <v>HM311</v>
      </c>
      <c r="I480" s="25" t="str">
        <f t="shared" si="11"/>
        <v>M</v>
      </c>
      <c r="J480" s="25"/>
      <c r="K480" s="26">
        <v>4142</v>
      </c>
      <c r="L480" s="70" t="str">
        <f>IF(COUNTIF($E$3:E480,E480)=1,K480,"")</f>
        <v/>
      </c>
    </row>
    <row r="481" spans="1:12">
      <c r="A481" s="18" t="s">
        <v>614</v>
      </c>
      <c r="B481" s="19" t="s">
        <v>137</v>
      </c>
      <c r="C481" s="19" t="s">
        <v>58</v>
      </c>
      <c r="D481" s="19"/>
      <c r="E481" s="19" t="s">
        <v>615</v>
      </c>
      <c r="F481" s="21"/>
      <c r="G481" s="19" t="s">
        <v>609</v>
      </c>
      <c r="H481" s="25" t="str">
        <f t="shared" si="10"/>
        <v>CW103</v>
      </c>
      <c r="I481" s="25" t="str">
        <f t="shared" si="11"/>
        <v>Non-M</v>
      </c>
      <c r="J481" s="25"/>
      <c r="K481" s="26">
        <v>29110</v>
      </c>
      <c r="L481" s="70">
        <f>IF(COUNTIF($E$3:E481,E481)=1,K481,"")</f>
        <v>29110</v>
      </c>
    </row>
    <row r="482" spans="1:12">
      <c r="A482" s="18" t="s">
        <v>616</v>
      </c>
      <c r="B482" s="19" t="s">
        <v>137</v>
      </c>
      <c r="C482" s="19" t="s">
        <v>58</v>
      </c>
      <c r="D482" s="19"/>
      <c r="E482" s="19" t="s">
        <v>615</v>
      </c>
      <c r="F482" s="21"/>
      <c r="G482" s="19" t="s">
        <v>611</v>
      </c>
      <c r="H482" s="25" t="str">
        <f t="shared" si="10"/>
        <v>PW400</v>
      </c>
      <c r="I482" s="25" t="str">
        <f t="shared" si="11"/>
        <v>M</v>
      </c>
      <c r="J482" s="25"/>
      <c r="K482" s="26">
        <v>29110</v>
      </c>
      <c r="L482" s="70" t="str">
        <f>IF(COUNTIF($E$3:E482,E482)=1,K482,"")</f>
        <v/>
      </c>
    </row>
    <row r="483" spans="1:12">
      <c r="A483" s="18" t="s">
        <v>617</v>
      </c>
      <c r="B483" s="19" t="s">
        <v>137</v>
      </c>
      <c r="C483" s="19" t="s">
        <v>58</v>
      </c>
      <c r="D483" s="19"/>
      <c r="E483" s="19" t="s">
        <v>615</v>
      </c>
      <c r="F483" s="21"/>
      <c r="G483" s="19" t="s">
        <v>536</v>
      </c>
      <c r="H483" s="25" t="str">
        <f t="shared" si="10"/>
        <v>PK404</v>
      </c>
      <c r="I483" s="25" t="str">
        <f t="shared" si="11"/>
        <v>M</v>
      </c>
      <c r="J483" s="25"/>
      <c r="K483" s="26">
        <v>29110</v>
      </c>
      <c r="L483" s="70" t="str">
        <f>IF(COUNTIF($E$3:E483,E483)=1,K483,"")</f>
        <v/>
      </c>
    </row>
    <row r="484" spans="1:12">
      <c r="A484" s="18" t="s">
        <v>618</v>
      </c>
      <c r="B484" s="19" t="s">
        <v>137</v>
      </c>
      <c r="C484" s="19" t="s">
        <v>58</v>
      </c>
      <c r="D484" s="19"/>
      <c r="E484" s="19" t="s">
        <v>615</v>
      </c>
      <c r="F484" s="21"/>
      <c r="G484" s="19" t="s">
        <v>106</v>
      </c>
      <c r="H484" s="25" t="str">
        <f t="shared" si="10"/>
        <v>HM311</v>
      </c>
      <c r="I484" s="25" t="str">
        <f t="shared" si="11"/>
        <v>M</v>
      </c>
      <c r="J484" s="25"/>
      <c r="K484" s="26">
        <v>29110</v>
      </c>
      <c r="L484" s="70" t="str">
        <f>IF(COUNTIF($E$3:E484,E484)=1,K484,"")</f>
        <v/>
      </c>
    </row>
    <row r="485" spans="1:12">
      <c r="A485" s="18" t="s">
        <v>619</v>
      </c>
      <c r="B485" s="19" t="s">
        <v>137</v>
      </c>
      <c r="C485" s="19" t="s">
        <v>58</v>
      </c>
      <c r="D485" s="19"/>
      <c r="E485" s="19" t="s">
        <v>620</v>
      </c>
      <c r="F485" s="21"/>
      <c r="G485" s="19" t="s">
        <v>609</v>
      </c>
      <c r="H485" s="25" t="str">
        <f t="shared" si="10"/>
        <v>CW103</v>
      </c>
      <c r="I485" s="25" t="str">
        <f t="shared" si="11"/>
        <v>Non-M</v>
      </c>
      <c r="J485" s="25"/>
      <c r="K485" s="26">
        <v>3512</v>
      </c>
      <c r="L485" s="70">
        <f>IF(COUNTIF($E$3:E485,E485)=1,K485,"")</f>
        <v>3512</v>
      </c>
    </row>
    <row r="486" spans="1:12">
      <c r="A486" s="18" t="s">
        <v>621</v>
      </c>
      <c r="B486" s="19" t="s">
        <v>137</v>
      </c>
      <c r="C486" s="19" t="s">
        <v>58</v>
      </c>
      <c r="D486" s="19"/>
      <c r="E486" s="19" t="s">
        <v>620</v>
      </c>
      <c r="F486" s="21"/>
      <c r="G486" s="19" t="s">
        <v>611</v>
      </c>
      <c r="H486" s="25" t="str">
        <f t="shared" si="10"/>
        <v>PW400</v>
      </c>
      <c r="I486" s="25" t="str">
        <f t="shared" si="11"/>
        <v>M</v>
      </c>
      <c r="J486" s="25"/>
      <c r="K486" s="26">
        <v>3512</v>
      </c>
      <c r="L486" s="70" t="str">
        <f>IF(COUNTIF($E$3:E486,E486)=1,K486,"")</f>
        <v/>
      </c>
    </row>
    <row r="487" spans="1:12">
      <c r="A487" s="18" t="s">
        <v>622</v>
      </c>
      <c r="B487" s="19" t="s">
        <v>137</v>
      </c>
      <c r="C487" s="19" t="s">
        <v>58</v>
      </c>
      <c r="D487" s="19"/>
      <c r="E487" s="19" t="s">
        <v>620</v>
      </c>
      <c r="F487" s="21"/>
      <c r="G487" s="19" t="s">
        <v>536</v>
      </c>
      <c r="H487" s="25" t="str">
        <f t="shared" si="10"/>
        <v>PK404</v>
      </c>
      <c r="I487" s="25" t="str">
        <f t="shared" si="11"/>
        <v>M</v>
      </c>
      <c r="J487" s="25"/>
      <c r="K487" s="26">
        <v>3512</v>
      </c>
      <c r="L487" s="70" t="str">
        <f>IF(COUNTIF($E$3:E487,E487)=1,K487,"")</f>
        <v/>
      </c>
    </row>
    <row r="488" spans="1:12">
      <c r="A488" s="18" t="s">
        <v>623</v>
      </c>
      <c r="B488" s="19" t="s">
        <v>137</v>
      </c>
      <c r="C488" s="19" t="s">
        <v>58</v>
      </c>
      <c r="D488" s="19"/>
      <c r="E488" s="19" t="s">
        <v>620</v>
      </c>
      <c r="F488" s="21"/>
      <c r="G488" s="19" t="s">
        <v>106</v>
      </c>
      <c r="H488" s="25" t="str">
        <f t="shared" si="10"/>
        <v>HM311</v>
      </c>
      <c r="I488" s="25" t="str">
        <f t="shared" si="11"/>
        <v>M</v>
      </c>
      <c r="J488" s="25"/>
      <c r="K488" s="26">
        <v>3512</v>
      </c>
      <c r="L488" s="70" t="str">
        <f>IF(COUNTIF($E$3:E488,E488)=1,K488,"")</f>
        <v/>
      </c>
    </row>
    <row r="489" spans="1:12">
      <c r="A489" s="18" t="s">
        <v>624</v>
      </c>
      <c r="B489" s="19" t="s">
        <v>137</v>
      </c>
      <c r="C489" s="19" t="s">
        <v>58</v>
      </c>
      <c r="D489" s="19"/>
      <c r="E489" s="19" t="s">
        <v>625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314</v>
      </c>
      <c r="L489" s="70">
        <f>IF(COUNTIF($E$3:E489,E489)=1,K489,"")</f>
        <v>314</v>
      </c>
    </row>
    <row r="490" spans="1:12">
      <c r="A490" s="18" t="s">
        <v>627</v>
      </c>
      <c r="B490" s="19" t="s">
        <v>137</v>
      </c>
      <c r="C490" s="19" t="s">
        <v>58</v>
      </c>
      <c r="D490" s="19"/>
      <c r="E490" s="19" t="s">
        <v>625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314</v>
      </c>
      <c r="L490" s="70" t="str">
        <f>IF(COUNTIF($E$3:E490,E490)=1,K490,"")</f>
        <v/>
      </c>
    </row>
    <row r="491" spans="1:12">
      <c r="A491" s="18" t="s">
        <v>629</v>
      </c>
      <c r="B491" s="19" t="s">
        <v>137</v>
      </c>
      <c r="C491" s="19" t="s">
        <v>58</v>
      </c>
      <c r="D491" s="19"/>
      <c r="E491" s="19" t="s">
        <v>625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314</v>
      </c>
      <c r="L491" s="70" t="str">
        <f>IF(COUNTIF($E$3:E491,E491)=1,K491,"")</f>
        <v/>
      </c>
    </row>
    <row r="492" spans="1:12">
      <c r="A492" s="18" t="s">
        <v>631</v>
      </c>
      <c r="B492" s="19" t="s">
        <v>137</v>
      </c>
      <c r="C492" s="19" t="s">
        <v>58</v>
      </c>
      <c r="D492" s="19"/>
      <c r="E492" s="19" t="s">
        <v>625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314</v>
      </c>
      <c r="L492" s="70" t="str">
        <f>IF(COUNTIF($E$3:E492,E492)=1,K492,"")</f>
        <v/>
      </c>
    </row>
    <row r="493" spans="1:12">
      <c r="A493" s="18" t="s">
        <v>632</v>
      </c>
      <c r="B493" s="19" t="s">
        <v>137</v>
      </c>
      <c r="C493" s="19" t="s">
        <v>58</v>
      </c>
      <c r="D493" s="19"/>
      <c r="E493" s="19" t="s">
        <v>625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314</v>
      </c>
      <c r="L493" s="70" t="str">
        <f>IF(COUNTIF($E$3:E493,E493)=1,K493,"")</f>
        <v/>
      </c>
    </row>
    <row r="494" spans="1:12">
      <c r="A494" s="18" t="s">
        <v>634</v>
      </c>
      <c r="B494" s="19" t="s">
        <v>137</v>
      </c>
      <c r="C494" s="19" t="s">
        <v>58</v>
      </c>
      <c r="D494" s="19"/>
      <c r="E494" s="19" t="s">
        <v>625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314</v>
      </c>
      <c r="L494" s="70" t="str">
        <f>IF(COUNTIF($E$3:E494,E494)=1,K494,"")</f>
        <v/>
      </c>
    </row>
    <row r="495" spans="1:12">
      <c r="A495" s="18" t="s">
        <v>636</v>
      </c>
      <c r="B495" s="19" t="s">
        <v>137</v>
      </c>
      <c r="C495" s="19" t="s">
        <v>58</v>
      </c>
      <c r="D495" s="19"/>
      <c r="E495" s="19" t="s">
        <v>625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638</v>
      </c>
      <c r="B496" s="19" t="s">
        <v>137</v>
      </c>
      <c r="C496" s="19" t="s">
        <v>58</v>
      </c>
      <c r="D496" s="19"/>
      <c r="E496" s="19" t="s">
        <v>625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640</v>
      </c>
      <c r="B497" s="19" t="s">
        <v>137</v>
      </c>
      <c r="C497" s="19" t="s">
        <v>58</v>
      </c>
      <c r="D497" s="19"/>
      <c r="E497" s="19" t="s">
        <v>641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43111</v>
      </c>
      <c r="L497" s="70">
        <f>IF(COUNTIF($E$3:E497,E497)=1,K497,"")</f>
        <v>43111</v>
      </c>
    </row>
    <row r="498" spans="1:12">
      <c r="A498" s="18" t="s">
        <v>642</v>
      </c>
      <c r="B498" s="19" t="s">
        <v>137</v>
      </c>
      <c r="C498" s="19" t="s">
        <v>58</v>
      </c>
      <c r="D498" s="19"/>
      <c r="E498" s="19" t="s">
        <v>641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43111</v>
      </c>
      <c r="L498" s="70" t="str">
        <f>IF(COUNTIF($E$3:E498,E498)=1,K498,"")</f>
        <v/>
      </c>
    </row>
    <row r="499" spans="1:12">
      <c r="A499" s="18" t="s">
        <v>643</v>
      </c>
      <c r="B499" s="19" t="s">
        <v>137</v>
      </c>
      <c r="C499" s="19" t="s">
        <v>58</v>
      </c>
      <c r="D499" s="19"/>
      <c r="E499" s="19" t="s">
        <v>641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43111</v>
      </c>
      <c r="L499" s="70" t="str">
        <f>IF(COUNTIF($E$3:E499,E499)=1,K499,"")</f>
        <v/>
      </c>
    </row>
    <row r="500" spans="1:12">
      <c r="A500" s="18" t="s">
        <v>644</v>
      </c>
      <c r="B500" s="19" t="s">
        <v>137</v>
      </c>
      <c r="C500" s="19" t="s">
        <v>58</v>
      </c>
      <c r="D500" s="19"/>
      <c r="E500" s="19" t="s">
        <v>641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43111</v>
      </c>
      <c r="L500" s="70" t="str">
        <f>IF(COUNTIF($E$3:E500,E500)=1,K500,"")</f>
        <v/>
      </c>
    </row>
    <row r="501" spans="1:12">
      <c r="A501" s="18" t="s">
        <v>645</v>
      </c>
      <c r="B501" s="19" t="s">
        <v>137</v>
      </c>
      <c r="C501" s="19" t="s">
        <v>58</v>
      </c>
      <c r="D501" s="19"/>
      <c r="E501" s="19" t="s">
        <v>641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43111</v>
      </c>
      <c r="L501" s="70" t="str">
        <f>IF(COUNTIF($E$3:E501,E501)=1,K501,"")</f>
        <v/>
      </c>
    </row>
    <row r="502" spans="1:12">
      <c r="A502" s="18" t="s">
        <v>646</v>
      </c>
      <c r="B502" s="19" t="s">
        <v>137</v>
      </c>
      <c r="C502" s="19" t="s">
        <v>58</v>
      </c>
      <c r="D502" s="19"/>
      <c r="E502" s="19" t="s">
        <v>641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43111</v>
      </c>
      <c r="L502" s="70" t="str">
        <f>IF(COUNTIF($E$3:E502,E502)=1,K502,"")</f>
        <v/>
      </c>
    </row>
    <row r="503" spans="1:12">
      <c r="A503" s="18" t="s">
        <v>647</v>
      </c>
      <c r="B503" s="19" t="s">
        <v>137</v>
      </c>
      <c r="C503" s="19" t="s">
        <v>58</v>
      </c>
      <c r="D503" s="19"/>
      <c r="E503" s="19" t="s">
        <v>641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648</v>
      </c>
      <c r="B504" s="19" t="s">
        <v>137</v>
      </c>
      <c r="C504" s="19" t="s">
        <v>58</v>
      </c>
      <c r="D504" s="19"/>
      <c r="E504" s="19" t="s">
        <v>641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649</v>
      </c>
      <c r="B505" s="19" t="s">
        <v>137</v>
      </c>
      <c r="C505" s="19" t="s">
        <v>58</v>
      </c>
      <c r="D505" s="19"/>
      <c r="E505" s="19" t="s">
        <v>650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>
        <v>5619</v>
      </c>
      <c r="L505" s="70">
        <f>IF(COUNTIF($E$3:E505,E505)=1,K505,"")</f>
        <v>5619</v>
      </c>
    </row>
    <row r="506" spans="1:12">
      <c r="A506" s="18" t="s">
        <v>651</v>
      </c>
      <c r="B506" s="19" t="s">
        <v>137</v>
      </c>
      <c r="C506" s="19" t="s">
        <v>58</v>
      </c>
      <c r="D506" s="19"/>
      <c r="E506" s="19" t="s">
        <v>650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>
        <v>5619</v>
      </c>
      <c r="L506" s="70" t="str">
        <f>IF(COUNTIF($E$3:E506,E506)=1,K506,"")</f>
        <v/>
      </c>
    </row>
    <row r="507" spans="1:12">
      <c r="A507" s="18" t="s">
        <v>652</v>
      </c>
      <c r="B507" s="19" t="s">
        <v>137</v>
      </c>
      <c r="C507" s="19" t="s">
        <v>58</v>
      </c>
      <c r="D507" s="19"/>
      <c r="E507" s="19" t="s">
        <v>650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>
        <v>5619</v>
      </c>
      <c r="L507" s="70" t="str">
        <f>IF(COUNTIF($E$3:E507,E507)=1,K507,"")</f>
        <v/>
      </c>
    </row>
    <row r="508" spans="1:12">
      <c r="A508" s="18" t="s">
        <v>653</v>
      </c>
      <c r="B508" s="19" t="s">
        <v>137</v>
      </c>
      <c r="C508" s="19" t="s">
        <v>58</v>
      </c>
      <c r="D508" s="19"/>
      <c r="E508" s="19" t="s">
        <v>650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>
        <v>5619</v>
      </c>
      <c r="L508" s="70" t="str">
        <f>IF(COUNTIF($E$3:E508,E508)=1,K508,"")</f>
        <v/>
      </c>
    </row>
    <row r="509" spans="1:12">
      <c r="A509" s="18" t="s">
        <v>654</v>
      </c>
      <c r="B509" s="19" t="s">
        <v>137</v>
      </c>
      <c r="C509" s="19" t="s">
        <v>58</v>
      </c>
      <c r="D509" s="19"/>
      <c r="E509" s="19" t="s">
        <v>650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>
        <v>5619</v>
      </c>
      <c r="L509" s="70" t="str">
        <f>IF(COUNTIF($E$3:E509,E509)=1,K509,"")</f>
        <v/>
      </c>
    </row>
    <row r="510" spans="1:12">
      <c r="A510" s="18" t="s">
        <v>655</v>
      </c>
      <c r="B510" s="19" t="s">
        <v>137</v>
      </c>
      <c r="C510" s="19" t="s">
        <v>58</v>
      </c>
      <c r="D510" s="19"/>
      <c r="E510" s="19" t="s">
        <v>650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>
        <v>5619</v>
      </c>
      <c r="L510" s="70" t="str">
        <f>IF(COUNTIF($E$3:E510,E510)=1,K510,"")</f>
        <v/>
      </c>
    </row>
    <row r="511" spans="1:12">
      <c r="A511" s="18" t="s">
        <v>656</v>
      </c>
      <c r="B511" s="19" t="s">
        <v>137</v>
      </c>
      <c r="C511" s="19" t="s">
        <v>58</v>
      </c>
      <c r="D511" s="19"/>
      <c r="E511" s="19" t="s">
        <v>650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657</v>
      </c>
      <c r="B512" s="19" t="s">
        <v>137</v>
      </c>
      <c r="C512" s="19" t="s">
        <v>58</v>
      </c>
      <c r="D512" s="19"/>
      <c r="E512" s="19" t="s">
        <v>650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658</v>
      </c>
      <c r="B513" s="19" t="s">
        <v>137</v>
      </c>
      <c r="C513" s="19" t="s">
        <v>58</v>
      </c>
      <c r="D513" s="19"/>
      <c r="E513" s="19" t="s">
        <v>659</v>
      </c>
      <c r="F513" s="21"/>
      <c r="G513" s="19" t="s">
        <v>626</v>
      </c>
      <c r="H513" s="25" t="str">
        <f t="shared" si="10"/>
        <v>WB207</v>
      </c>
      <c r="I513" s="25" t="str">
        <f t="shared" si="11"/>
        <v>Non-M</v>
      </c>
      <c r="J513" s="25"/>
      <c r="K513" s="26"/>
      <c r="L513" s="70">
        <f>IF(COUNTIF($E$3:E513,E513)=1,K513,"")</f>
        <v>0</v>
      </c>
    </row>
    <row r="514" spans="1:12">
      <c r="A514" s="18" t="s">
        <v>660</v>
      </c>
      <c r="B514" s="19" t="s">
        <v>137</v>
      </c>
      <c r="C514" s="19" t="s">
        <v>58</v>
      </c>
      <c r="D514" s="19"/>
      <c r="E514" s="19" t="s">
        <v>659</v>
      </c>
      <c r="F514" s="21"/>
      <c r="G514" s="19" t="s">
        <v>628</v>
      </c>
      <c r="H514" s="25" t="str">
        <f t="shared" si="10"/>
        <v>JS201</v>
      </c>
      <c r="I514" s="25" t="str">
        <f t="shared" si="11"/>
        <v>Non-M</v>
      </c>
      <c r="J514" s="25"/>
      <c r="K514" s="26"/>
      <c r="L514" s="70" t="str">
        <f>IF(COUNTIF($E$3:E514,E514)=1,K514,"")</f>
        <v/>
      </c>
    </row>
    <row r="515" spans="1:12">
      <c r="A515" s="18" t="s">
        <v>661</v>
      </c>
      <c r="B515" s="19" t="s">
        <v>137</v>
      </c>
      <c r="C515" s="19" t="s">
        <v>58</v>
      </c>
      <c r="D515" s="19"/>
      <c r="E515" s="19" t="s">
        <v>659</v>
      </c>
      <c r="F515" s="21"/>
      <c r="G515" s="19" t="s">
        <v>630</v>
      </c>
      <c r="H515" s="25" t="str">
        <f t="shared" si="10"/>
        <v>PK200</v>
      </c>
      <c r="I515" s="25" t="str">
        <f t="shared" si="11"/>
        <v>Non-M</v>
      </c>
      <c r="J515" s="25"/>
      <c r="K515" s="26"/>
      <c r="L515" s="70" t="str">
        <f>IF(COUNTIF($E$3:E515,E515)=1,K515,"")</f>
        <v/>
      </c>
    </row>
    <row r="516" spans="1:12">
      <c r="A516" s="18" t="s">
        <v>662</v>
      </c>
      <c r="B516" s="19" t="s">
        <v>137</v>
      </c>
      <c r="C516" s="19" t="s">
        <v>58</v>
      </c>
      <c r="D516" s="19"/>
      <c r="E516" s="19" t="s">
        <v>659</v>
      </c>
      <c r="F516" s="21"/>
      <c r="G516" s="19" t="s">
        <v>243</v>
      </c>
      <c r="H516" s="25" t="str">
        <f t="shared" si="10"/>
        <v>PB204</v>
      </c>
      <c r="I516" s="25" t="str">
        <f t="shared" si="11"/>
        <v>M</v>
      </c>
      <c r="J516" s="25"/>
      <c r="K516" s="26"/>
      <c r="L516" s="70" t="str">
        <f>IF(COUNTIF($E$3:E516,E516)=1,K516,"")</f>
        <v/>
      </c>
    </row>
    <row r="517" spans="1:12">
      <c r="A517" s="18" t="s">
        <v>663</v>
      </c>
      <c r="B517" s="19" t="s">
        <v>137</v>
      </c>
      <c r="C517" s="19" t="s">
        <v>58</v>
      </c>
      <c r="D517" s="19"/>
      <c r="E517" s="19" t="s">
        <v>659</v>
      </c>
      <c r="F517" s="21"/>
      <c r="G517" s="19" t="s">
        <v>633</v>
      </c>
      <c r="H517" s="25" t="str">
        <f t="shared" si="10"/>
        <v>PK102</v>
      </c>
      <c r="I517" s="25" t="str">
        <f t="shared" si="11"/>
        <v>M</v>
      </c>
      <c r="J517" s="25"/>
      <c r="K517" s="26"/>
      <c r="L517" s="70" t="str">
        <f>IF(COUNTIF($E$3:E517,E517)=1,K517,"")</f>
        <v/>
      </c>
    </row>
    <row r="518" spans="1:12">
      <c r="A518" s="18" t="s">
        <v>664</v>
      </c>
      <c r="B518" s="19" t="s">
        <v>137</v>
      </c>
      <c r="C518" s="19" t="s">
        <v>58</v>
      </c>
      <c r="D518" s="19"/>
      <c r="E518" s="19" t="s">
        <v>659</v>
      </c>
      <c r="F518" s="21"/>
      <c r="G518" s="19" t="s">
        <v>635</v>
      </c>
      <c r="H518" s="25" t="str">
        <f t="shared" si="10"/>
        <v>PB105</v>
      </c>
      <c r="I518" s="25" t="str">
        <f t="shared" si="11"/>
        <v>M</v>
      </c>
      <c r="J518" s="25"/>
      <c r="K518" s="26"/>
      <c r="L518" s="70" t="str">
        <f>IF(COUNTIF($E$3:E518,E518)=1,K518,"")</f>
        <v/>
      </c>
    </row>
    <row r="519" spans="1:12">
      <c r="A519" s="18" t="s">
        <v>665</v>
      </c>
      <c r="B519" s="19" t="s">
        <v>137</v>
      </c>
      <c r="C519" s="19" t="s">
        <v>58</v>
      </c>
      <c r="D519" s="19"/>
      <c r="E519" s="19" t="s">
        <v>659</v>
      </c>
      <c r="F519" s="21"/>
      <c r="G519" s="19" t="s">
        <v>637</v>
      </c>
      <c r="H519" s="25" t="str">
        <f t="shared" si="10"/>
        <v>VT501</v>
      </c>
      <c r="I519" s="25" t="str">
        <f t="shared" si="11"/>
        <v>M</v>
      </c>
      <c r="J519" s="25"/>
      <c r="K519" s="26"/>
      <c r="L519" s="70" t="str">
        <f>IF(COUNTIF($E$3:E519,E519)=1,K519,"")</f>
        <v/>
      </c>
    </row>
    <row r="520" spans="1:12">
      <c r="A520" s="18" t="s">
        <v>666</v>
      </c>
      <c r="B520" s="19" t="s">
        <v>137</v>
      </c>
      <c r="C520" s="19" t="s">
        <v>58</v>
      </c>
      <c r="D520" s="19"/>
      <c r="E520" s="19" t="s">
        <v>659</v>
      </c>
      <c r="F520" s="21"/>
      <c r="G520" s="19" t="s">
        <v>639</v>
      </c>
      <c r="H520" s="25" t="str">
        <f t="shared" si="10"/>
        <v>HM502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667</v>
      </c>
      <c r="B521" s="19" t="s">
        <v>137</v>
      </c>
      <c r="C521" s="19" t="s">
        <v>58</v>
      </c>
      <c r="D521" s="19"/>
      <c r="E521" s="19" t="s">
        <v>668</v>
      </c>
      <c r="F521" s="21"/>
      <c r="G521" s="19" t="s">
        <v>77</v>
      </c>
      <c r="H521" s="25" t="str">
        <f t="shared" si="10"/>
        <v>CL413</v>
      </c>
      <c r="I521" s="25" t="str">
        <f t="shared" si="11"/>
        <v>M</v>
      </c>
      <c r="J521" s="25"/>
      <c r="K521" s="26">
        <v>2128</v>
      </c>
      <c r="L521" s="70">
        <f>IF(COUNTIF($E$3:E521,E521)=1,K521,"")</f>
        <v>2128</v>
      </c>
    </row>
    <row r="522" spans="1:12">
      <c r="A522" s="18" t="s">
        <v>669</v>
      </c>
      <c r="B522" s="19" t="s">
        <v>137</v>
      </c>
      <c r="C522" s="19" t="s">
        <v>58</v>
      </c>
      <c r="D522" s="19"/>
      <c r="E522" s="19" t="s">
        <v>668</v>
      </c>
      <c r="F522" s="21"/>
      <c r="G522" s="19" t="s">
        <v>162</v>
      </c>
      <c r="H522" s="25" t="str">
        <f t="shared" si="10"/>
        <v>ZP106</v>
      </c>
      <c r="I522" s="25" t="str">
        <f t="shared" si="11"/>
        <v>M</v>
      </c>
      <c r="J522" s="25"/>
      <c r="K522" s="26">
        <v>2128</v>
      </c>
      <c r="L522" s="70" t="str">
        <f>IF(COUNTIF($E$3:E522,E522)=1,K522,"")</f>
        <v/>
      </c>
    </row>
    <row r="523" spans="1:12">
      <c r="A523" s="18" t="s">
        <v>670</v>
      </c>
      <c r="B523" s="19" t="s">
        <v>137</v>
      </c>
      <c r="C523" s="19" t="s">
        <v>58</v>
      </c>
      <c r="D523" s="19"/>
      <c r="E523" s="19" t="s">
        <v>668</v>
      </c>
      <c r="F523" s="21"/>
      <c r="G523" s="19" t="s">
        <v>408</v>
      </c>
      <c r="H523" s="25" t="str">
        <f t="shared" si="10"/>
        <v>PK104</v>
      </c>
      <c r="I523" s="25" t="str">
        <f t="shared" si="11"/>
        <v>M</v>
      </c>
      <c r="J523" s="25"/>
      <c r="K523" s="26">
        <v>2128</v>
      </c>
      <c r="L523" s="70" t="str">
        <f>IF(COUNTIF($E$3:E523,E523)=1,K523,"")</f>
        <v/>
      </c>
    </row>
    <row r="524" spans="1:12">
      <c r="A524" s="18" t="s">
        <v>671</v>
      </c>
      <c r="B524" s="19" t="s">
        <v>137</v>
      </c>
      <c r="C524" s="19" t="s">
        <v>58</v>
      </c>
      <c r="D524" s="19"/>
      <c r="E524" s="19" t="s">
        <v>668</v>
      </c>
      <c r="F524" s="21"/>
      <c r="G524" s="104" t="s">
        <v>672</v>
      </c>
      <c r="H524" s="25" t="str">
        <f t="shared" si="10"/>
        <v>PU500</v>
      </c>
      <c r="I524" s="25" t="str">
        <f t="shared" si="11"/>
        <v>Non-M</v>
      </c>
      <c r="J524" s="25"/>
      <c r="K524" s="26">
        <v>2128</v>
      </c>
      <c r="L524" s="70" t="str">
        <f>IF(COUNTIF($E$3:E524,E524)=1,K524,"")</f>
        <v/>
      </c>
    </row>
    <row r="525" spans="1:12">
      <c r="A525" s="18" t="s">
        <v>673</v>
      </c>
      <c r="B525" s="19" t="s">
        <v>137</v>
      </c>
      <c r="C525" s="19" t="s">
        <v>58</v>
      </c>
      <c r="D525" s="19"/>
      <c r="E525" s="19" t="s">
        <v>668</v>
      </c>
      <c r="F525" s="21"/>
      <c r="G525" s="19" t="s">
        <v>674</v>
      </c>
      <c r="H525" s="25" t="str">
        <f t="shared" si="10"/>
        <v>HM315</v>
      </c>
      <c r="I525" s="25" t="str">
        <f t="shared" si="11"/>
        <v>M</v>
      </c>
      <c r="J525" s="25"/>
      <c r="K525" s="26">
        <v>2128</v>
      </c>
      <c r="L525" s="70" t="str">
        <f>IF(COUNTIF($E$3:E525,E525)=1,K525,"")</f>
        <v/>
      </c>
    </row>
    <row r="526" spans="1:12">
      <c r="A526" s="18" t="s">
        <v>675</v>
      </c>
      <c r="B526" s="19" t="s">
        <v>137</v>
      </c>
      <c r="C526" s="19" t="s">
        <v>58</v>
      </c>
      <c r="D526" s="19"/>
      <c r="E526" s="19" t="s">
        <v>676</v>
      </c>
      <c r="F526" s="21"/>
      <c r="G526" s="19" t="s">
        <v>140</v>
      </c>
      <c r="H526" s="25" t="str">
        <f t="shared" si="10"/>
        <v>WB406</v>
      </c>
      <c r="I526" s="25" t="str">
        <f t="shared" si="11"/>
        <v>M</v>
      </c>
      <c r="J526" s="25"/>
      <c r="K526" s="26">
        <v>2211</v>
      </c>
      <c r="L526" s="70">
        <f>IF(COUNTIF($E$3:E526,E526)=1,K526,"")</f>
        <v>2211</v>
      </c>
    </row>
    <row r="527" spans="1:12">
      <c r="A527" s="18" t="s">
        <v>677</v>
      </c>
      <c r="B527" s="19" t="s">
        <v>137</v>
      </c>
      <c r="C527" s="19" t="s">
        <v>58</v>
      </c>
      <c r="D527" s="19"/>
      <c r="E527" s="19" t="s">
        <v>676</v>
      </c>
      <c r="F527" s="21"/>
      <c r="G527" s="19" t="s">
        <v>62</v>
      </c>
      <c r="H527" s="25" t="str">
        <f t="shared" si="10"/>
        <v>DC101</v>
      </c>
      <c r="I527" s="25" t="str">
        <f t="shared" si="11"/>
        <v>Non-M</v>
      </c>
      <c r="J527" s="25"/>
      <c r="K527" s="26">
        <v>2211</v>
      </c>
      <c r="L527" s="70" t="str">
        <f>IF(COUNTIF($E$3:E527,E527)=1,K527,"")</f>
        <v/>
      </c>
    </row>
    <row r="528" spans="1:12">
      <c r="A528" s="18" t="s">
        <v>678</v>
      </c>
      <c r="B528" s="19" t="s">
        <v>137</v>
      </c>
      <c r="C528" s="19" t="s">
        <v>58</v>
      </c>
      <c r="D528" s="19"/>
      <c r="E528" s="19" t="s">
        <v>676</v>
      </c>
      <c r="F528" s="21"/>
      <c r="G528" s="19" t="s">
        <v>74</v>
      </c>
      <c r="H528" s="25" t="str">
        <f t="shared" si="10"/>
        <v>DC400</v>
      </c>
      <c r="I528" s="25" t="str">
        <f t="shared" si="11"/>
        <v>M</v>
      </c>
      <c r="J528" s="25"/>
      <c r="K528" s="26">
        <v>2211</v>
      </c>
      <c r="L528" s="70" t="str">
        <f>IF(COUNTIF($E$3:E528,E528)=1,K528,"")</f>
        <v/>
      </c>
    </row>
    <row r="529" spans="1:12">
      <c r="A529" s="18" t="s">
        <v>679</v>
      </c>
      <c r="B529" s="19" t="s">
        <v>137</v>
      </c>
      <c r="C529" s="19" t="s">
        <v>58</v>
      </c>
      <c r="D529" s="19"/>
      <c r="E529" s="19" t="s">
        <v>676</v>
      </c>
      <c r="F529" s="21"/>
      <c r="G529" s="19" t="s">
        <v>241</v>
      </c>
      <c r="H529" s="25" t="str">
        <f t="shared" si="10"/>
        <v>PK201</v>
      </c>
      <c r="I529" s="25" t="str">
        <f t="shared" si="11"/>
        <v>M</v>
      </c>
      <c r="J529" s="25"/>
      <c r="K529" s="26">
        <v>2211</v>
      </c>
      <c r="L529" s="70" t="str">
        <f>IF(COUNTIF($E$3:E529,E529)=1,K529,"")</f>
        <v/>
      </c>
    </row>
    <row r="530" spans="1:12">
      <c r="A530" s="18" t="s">
        <v>598</v>
      </c>
      <c r="B530" s="19" t="s">
        <v>137</v>
      </c>
      <c r="C530" s="19" t="s">
        <v>58</v>
      </c>
      <c r="D530" s="19"/>
      <c r="E530" s="19" t="s">
        <v>676</v>
      </c>
      <c r="F530" s="21"/>
      <c r="G530" s="19" t="s">
        <v>680</v>
      </c>
      <c r="H530" s="25" t="str">
        <f t="shared" si="10"/>
        <v>ST105</v>
      </c>
      <c r="I530" s="25" t="str">
        <f t="shared" si="11"/>
        <v>M</v>
      </c>
      <c r="J530" s="25"/>
      <c r="K530" s="26">
        <v>2211</v>
      </c>
      <c r="L530" s="70" t="str">
        <f>IF(COUNTIF($E$3:E530,E530)=1,K530,"")</f>
        <v/>
      </c>
    </row>
    <row r="531" spans="1:12">
      <c r="A531" s="18" t="s">
        <v>599</v>
      </c>
      <c r="B531" s="19" t="s">
        <v>137</v>
      </c>
      <c r="C531" s="19" t="s">
        <v>58</v>
      </c>
      <c r="D531" s="19"/>
      <c r="E531" s="19" t="s">
        <v>676</v>
      </c>
      <c r="F531" s="21"/>
      <c r="G531" s="19" t="s">
        <v>681</v>
      </c>
      <c r="H531" s="25" t="str">
        <f t="shared" si="10"/>
        <v>DC206</v>
      </c>
      <c r="I531" s="25" t="str">
        <f t="shared" si="11"/>
        <v>M</v>
      </c>
      <c r="J531" s="25"/>
      <c r="K531" s="26">
        <v>2211</v>
      </c>
      <c r="L531" s="70" t="str">
        <f>IF(COUNTIF($E$3:E531,E531)=1,K531,"")</f>
        <v/>
      </c>
    </row>
    <row r="532" spans="1:12">
      <c r="A532" s="18" t="s">
        <v>601</v>
      </c>
      <c r="B532" s="19" t="s">
        <v>137</v>
      </c>
      <c r="C532" s="19" t="s">
        <v>58</v>
      </c>
      <c r="D532" s="19"/>
      <c r="E532" s="19" t="s">
        <v>676</v>
      </c>
      <c r="F532" s="21"/>
      <c r="G532" s="19" t="s">
        <v>682</v>
      </c>
      <c r="H532" s="25" t="str">
        <f t="shared" si="10"/>
        <v>HM802</v>
      </c>
      <c r="I532" s="25" t="str">
        <f t="shared" si="11"/>
        <v>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603</v>
      </c>
      <c r="B533" s="19" t="s">
        <v>137</v>
      </c>
      <c r="C533" s="19" t="s">
        <v>683</v>
      </c>
      <c r="D533" s="19"/>
      <c r="E533" s="19" t="s">
        <v>684</v>
      </c>
      <c r="F533" s="21"/>
      <c r="G533" s="19" t="s">
        <v>228</v>
      </c>
      <c r="H533" s="25" t="str">
        <f t="shared" ref="H533:H599" si="12">IF(RIGHT(G533,1)="M", LEFT(G533,LEN(G533)-1), G533)</f>
        <v>CL413</v>
      </c>
      <c r="I533" s="25" t="str">
        <f t="shared" si="11"/>
        <v>Non-M</v>
      </c>
      <c r="J533" s="25"/>
      <c r="K533" s="26">
        <v>11623</v>
      </c>
      <c r="L533" s="70">
        <f>IF(COUNTIF($E$3:E533,E533)=1,K533,"")</f>
        <v>11623</v>
      </c>
    </row>
    <row r="534" spans="1:12">
      <c r="A534" s="18" t="s">
        <v>604</v>
      </c>
      <c r="B534" s="19" t="s">
        <v>137</v>
      </c>
      <c r="C534" s="19" t="s">
        <v>683</v>
      </c>
      <c r="D534" s="19"/>
      <c r="E534" s="19" t="s">
        <v>684</v>
      </c>
      <c r="F534" s="21"/>
      <c r="G534" s="19" t="s">
        <v>685</v>
      </c>
      <c r="H534" s="25" t="str">
        <f t="shared" si="12"/>
        <v>HM420</v>
      </c>
      <c r="I534" s="25" t="str">
        <f t="shared" ref="I534:I600" si="13">IF(RIGHT(G534,1)="M","M","Non-M")</f>
        <v>Non-M</v>
      </c>
      <c r="J534" s="25"/>
      <c r="K534" s="26">
        <v>11623</v>
      </c>
      <c r="L534" s="70" t="str">
        <f>IF(COUNTIF($E$3:E534,E534)=1,K534,"")</f>
        <v/>
      </c>
    </row>
    <row r="535" spans="1:12">
      <c r="A535" s="18" t="s">
        <v>605</v>
      </c>
      <c r="B535" s="19" t="s">
        <v>137</v>
      </c>
      <c r="C535" s="19" t="s">
        <v>683</v>
      </c>
      <c r="D535" s="19"/>
      <c r="E535" s="19" t="s">
        <v>684</v>
      </c>
      <c r="F535" s="21"/>
      <c r="G535" s="19" t="s">
        <v>287</v>
      </c>
      <c r="H535" s="25" t="str">
        <f t="shared" si="12"/>
        <v>PK208</v>
      </c>
      <c r="I535" s="25" t="str">
        <f t="shared" si="13"/>
        <v>Non-M</v>
      </c>
      <c r="J535" s="25"/>
      <c r="K535" s="26">
        <v>11623</v>
      </c>
      <c r="L535" s="70" t="str">
        <f>IF(COUNTIF($E$3:E535,E535)=1,K535,"")</f>
        <v/>
      </c>
    </row>
    <row r="536" spans="1:12">
      <c r="A536" s="18" t="s">
        <v>606</v>
      </c>
      <c r="B536" s="19" t="s">
        <v>137</v>
      </c>
      <c r="C536" s="19" t="s">
        <v>683</v>
      </c>
      <c r="D536" s="19"/>
      <c r="E536" s="19" t="s">
        <v>686</v>
      </c>
      <c r="F536" s="21"/>
      <c r="G536" s="19" t="s">
        <v>287</v>
      </c>
      <c r="H536" s="25" t="str">
        <f t="shared" si="12"/>
        <v>PK208</v>
      </c>
      <c r="I536" s="25" t="str">
        <f t="shared" si="13"/>
        <v>Non-M</v>
      </c>
      <c r="J536" s="25"/>
      <c r="K536" s="26">
        <v>9400</v>
      </c>
      <c r="L536" s="70">
        <f>IF(COUNTIF($E$3:E536,E536)=1,K536,"")</f>
        <v>9400</v>
      </c>
    </row>
    <row r="537" spans="1:12">
      <c r="A537" s="18" t="s">
        <v>607</v>
      </c>
      <c r="B537" s="19" t="s">
        <v>137</v>
      </c>
      <c r="C537" s="19" t="s">
        <v>683</v>
      </c>
      <c r="D537" s="19"/>
      <c r="E537" s="19" t="s">
        <v>686</v>
      </c>
      <c r="F537" s="21"/>
      <c r="G537" s="19" t="s">
        <v>685</v>
      </c>
      <c r="H537" s="25" t="str">
        <f t="shared" si="12"/>
        <v>HM420</v>
      </c>
      <c r="I537" s="25" t="str">
        <f t="shared" si="13"/>
        <v>Non-M</v>
      </c>
      <c r="J537" s="25"/>
      <c r="K537" s="26">
        <v>9400</v>
      </c>
      <c r="L537" s="70" t="str">
        <f>IF(COUNTIF($E$3:E537,E537)=1,K537,"")</f>
        <v/>
      </c>
    </row>
    <row r="538" spans="1:12">
      <c r="A538" s="18" t="s">
        <v>610</v>
      </c>
      <c r="B538" s="19" t="s">
        <v>137</v>
      </c>
      <c r="C538" s="19" t="s">
        <v>683</v>
      </c>
      <c r="D538" s="19"/>
      <c r="E538" s="19" t="s">
        <v>686</v>
      </c>
      <c r="F538" s="21"/>
      <c r="G538" s="19" t="s">
        <v>687</v>
      </c>
      <c r="H538" s="25" t="str">
        <f t="shared" si="12"/>
        <v>WB105</v>
      </c>
      <c r="I538" s="25" t="str">
        <f t="shared" si="13"/>
        <v>Non-M</v>
      </c>
      <c r="J538" s="25"/>
      <c r="K538" s="26">
        <v>9400</v>
      </c>
      <c r="L538" s="70" t="str">
        <f>IF(COUNTIF($E$3:E538,E538)=1,K538,"")</f>
        <v/>
      </c>
    </row>
    <row r="539" spans="1:12">
      <c r="A539" s="18" t="s">
        <v>612</v>
      </c>
      <c r="B539" s="19" t="s">
        <v>137</v>
      </c>
      <c r="C539" s="19" t="s">
        <v>683</v>
      </c>
      <c r="D539" s="19"/>
      <c r="E539" s="19" t="s">
        <v>686</v>
      </c>
      <c r="F539" s="21"/>
      <c r="G539" s="19" t="s">
        <v>362</v>
      </c>
      <c r="H539" s="25" t="str">
        <f t="shared" si="12"/>
        <v>DC100</v>
      </c>
      <c r="I539" s="25" t="str">
        <f t="shared" si="13"/>
        <v>Non-M</v>
      </c>
      <c r="J539" s="25"/>
      <c r="K539" s="26">
        <v>9400</v>
      </c>
      <c r="L539" s="70" t="str">
        <f>IF(COUNTIF($E$3:E539,E539)=1,K539,"")</f>
        <v/>
      </c>
    </row>
    <row r="540" spans="1:12">
      <c r="A540" s="18" t="s">
        <v>613</v>
      </c>
      <c r="B540" s="19" t="s">
        <v>137</v>
      </c>
      <c r="C540" s="19" t="s">
        <v>683</v>
      </c>
      <c r="D540" s="19"/>
      <c r="E540" s="19" t="s">
        <v>686</v>
      </c>
      <c r="F540" s="21"/>
      <c r="G540" s="19" t="s">
        <v>154</v>
      </c>
      <c r="H540" s="25" t="str">
        <f t="shared" si="12"/>
        <v>DC400</v>
      </c>
      <c r="I540" s="25" t="str">
        <f t="shared" si="13"/>
        <v>Non-M</v>
      </c>
      <c r="J540" s="25"/>
      <c r="K540" s="26">
        <v>9400</v>
      </c>
      <c r="L540" s="70" t="str">
        <f>IF(COUNTIF($E$3:E540,E540)=1,K540,"")</f>
        <v/>
      </c>
    </row>
    <row r="541" spans="1:12">
      <c r="A541" s="18" t="s">
        <v>614</v>
      </c>
      <c r="B541" s="19" t="s">
        <v>137</v>
      </c>
      <c r="C541" s="19" t="s">
        <v>683</v>
      </c>
      <c r="D541" s="19"/>
      <c r="E541" s="19" t="s">
        <v>688</v>
      </c>
      <c r="F541" s="21"/>
      <c r="G541" s="19" t="s">
        <v>689</v>
      </c>
      <c r="H541" s="25" t="str">
        <f t="shared" si="12"/>
        <v>CL410</v>
      </c>
      <c r="I541" s="25" t="str">
        <f t="shared" si="13"/>
        <v>Non-M</v>
      </c>
      <c r="J541" s="25"/>
      <c r="K541" s="26">
        <v>100</v>
      </c>
      <c r="L541" s="70">
        <f>IF(COUNTIF($E$3:E541,E541)=1,K541,"")</f>
        <v>100</v>
      </c>
    </row>
    <row r="542" spans="1:12">
      <c r="A542" s="18" t="s">
        <v>616</v>
      </c>
      <c r="B542" s="19" t="s">
        <v>137</v>
      </c>
      <c r="C542" s="19" t="s">
        <v>683</v>
      </c>
      <c r="D542" s="19"/>
      <c r="E542" s="19" t="s">
        <v>688</v>
      </c>
      <c r="F542" s="21"/>
      <c r="G542" s="19" t="s">
        <v>477</v>
      </c>
      <c r="H542" s="25" t="str">
        <f t="shared" si="12"/>
        <v>NK508</v>
      </c>
      <c r="I542" s="25" t="str">
        <f t="shared" si="13"/>
        <v>Non-M</v>
      </c>
      <c r="J542" s="25"/>
      <c r="K542" s="26">
        <v>100</v>
      </c>
      <c r="L542" s="70" t="str">
        <f>IF(COUNTIF($E$3:E542,E542)=1,K542,"")</f>
        <v/>
      </c>
    </row>
    <row r="543" spans="1:12">
      <c r="A543" s="18" t="s">
        <v>617</v>
      </c>
      <c r="B543" s="19" t="s">
        <v>137</v>
      </c>
      <c r="C543" s="19" t="s">
        <v>683</v>
      </c>
      <c r="D543" s="19"/>
      <c r="E543" s="19" t="s">
        <v>688</v>
      </c>
      <c r="F543" s="21"/>
      <c r="G543" s="19" t="s">
        <v>482</v>
      </c>
      <c r="H543" s="25" t="str">
        <f t="shared" si="12"/>
        <v>HM116</v>
      </c>
      <c r="I543" s="25" t="str">
        <f t="shared" si="13"/>
        <v>M</v>
      </c>
      <c r="J543" s="25"/>
      <c r="K543" s="26">
        <v>100</v>
      </c>
      <c r="L543" s="70" t="str">
        <f>IF(COUNTIF($E$3:E543,E543)=1,K543,"")</f>
        <v/>
      </c>
    </row>
    <row r="544" spans="1:12">
      <c r="A544" s="18" t="s">
        <v>618</v>
      </c>
      <c r="B544" s="19" t="s">
        <v>137</v>
      </c>
      <c r="C544" s="19" t="s">
        <v>683</v>
      </c>
      <c r="D544" s="19"/>
      <c r="E544" s="19" t="s">
        <v>688</v>
      </c>
      <c r="F544" s="21"/>
      <c r="G544" s="19" t="s">
        <v>81</v>
      </c>
      <c r="H544" s="25" t="str">
        <f t="shared" si="12"/>
        <v>PK100</v>
      </c>
      <c r="I544" s="25" t="str">
        <f t="shared" si="13"/>
        <v>M</v>
      </c>
      <c r="J544" s="25"/>
      <c r="K544" s="26">
        <v>100</v>
      </c>
      <c r="L544" s="70" t="str">
        <f>IF(COUNTIF($E$3:E544,E544)=1,K544,"")</f>
        <v/>
      </c>
    </row>
    <row r="545" spans="1:12">
      <c r="A545" s="18" t="s">
        <v>619</v>
      </c>
      <c r="B545" s="19" t="s">
        <v>137</v>
      </c>
      <c r="C545" s="19" t="s">
        <v>683</v>
      </c>
      <c r="D545" s="19"/>
      <c r="E545" s="19" t="s">
        <v>690</v>
      </c>
      <c r="F545" s="21"/>
      <c r="G545" s="19" t="s">
        <v>691</v>
      </c>
      <c r="H545" s="25" t="str">
        <f t="shared" si="12"/>
        <v>HD104</v>
      </c>
      <c r="I545" s="25" t="str">
        <f t="shared" si="13"/>
        <v>Non-M</v>
      </c>
      <c r="J545" s="25"/>
      <c r="K545" s="76">
        <v>100</v>
      </c>
      <c r="L545" s="100">
        <f>IF(COUNTIF($E$3:E545,E545)=1,K545,"")</f>
        <v>100</v>
      </c>
    </row>
    <row r="546" spans="1:12">
      <c r="A546" s="18" t="s">
        <v>621</v>
      </c>
      <c r="B546" s="19" t="s">
        <v>137</v>
      </c>
      <c r="C546" s="19" t="s">
        <v>683</v>
      </c>
      <c r="D546" s="19"/>
      <c r="E546" s="19" t="s">
        <v>690</v>
      </c>
      <c r="F546" s="21"/>
      <c r="G546" s="19" t="s">
        <v>89</v>
      </c>
      <c r="H546" s="25" t="str">
        <f t="shared" si="12"/>
        <v>DC201</v>
      </c>
      <c r="I546" s="25" t="str">
        <f t="shared" si="13"/>
        <v>Non-M</v>
      </c>
      <c r="J546" s="25"/>
      <c r="K546" s="76">
        <v>100</v>
      </c>
      <c r="L546" s="100" t="str">
        <f>IF(COUNTIF($E$3:E546,E546)=1,K546,"")</f>
        <v/>
      </c>
    </row>
    <row r="547" spans="1:12">
      <c r="A547" s="18" t="s">
        <v>622</v>
      </c>
      <c r="B547" s="19" t="s">
        <v>137</v>
      </c>
      <c r="C547" s="19" t="s">
        <v>683</v>
      </c>
      <c r="D547" s="19"/>
      <c r="E547" s="19" t="s">
        <v>690</v>
      </c>
      <c r="F547" s="21"/>
      <c r="G547" s="19" t="s">
        <v>692</v>
      </c>
      <c r="H547" s="25" t="str">
        <f t="shared" si="12"/>
        <v>PK602</v>
      </c>
      <c r="I547" s="25" t="str">
        <f t="shared" si="13"/>
        <v>Non-M</v>
      </c>
      <c r="J547" s="25"/>
      <c r="K547" s="76">
        <v>100</v>
      </c>
      <c r="L547" s="100" t="str">
        <f>IF(COUNTIF($E$3:E547,E547)=1,K547,"")</f>
        <v/>
      </c>
    </row>
    <row r="548" spans="1:12">
      <c r="A548" s="18" t="s">
        <v>623</v>
      </c>
      <c r="B548" s="19" t="s">
        <v>137</v>
      </c>
      <c r="C548" s="19" t="s">
        <v>683</v>
      </c>
      <c r="D548" s="19"/>
      <c r="E548" s="19" t="s">
        <v>690</v>
      </c>
      <c r="F548" s="21"/>
      <c r="G548" s="19" t="s">
        <v>693</v>
      </c>
      <c r="H548" s="25" t="str">
        <f t="shared" si="12"/>
        <v>HM508</v>
      </c>
      <c r="I548" s="25" t="str">
        <f t="shared" si="13"/>
        <v>M</v>
      </c>
      <c r="J548" s="25"/>
      <c r="K548" s="76">
        <v>100</v>
      </c>
      <c r="L548" s="100" t="str">
        <f>IF(COUNTIF($E$3:E548,E548)=1,K548,"")</f>
        <v/>
      </c>
    </row>
    <row r="549" spans="1:12">
      <c r="A549" s="18" t="s">
        <v>624</v>
      </c>
      <c r="B549" s="19" t="s">
        <v>137</v>
      </c>
      <c r="C549" s="19" t="s">
        <v>351</v>
      </c>
      <c r="D549" s="19"/>
      <c r="E549" s="19" t="s">
        <v>694</v>
      </c>
      <c r="F549" s="21"/>
      <c r="G549" s="19" t="s">
        <v>695</v>
      </c>
      <c r="H549" s="25" t="str">
        <f t="shared" si="12"/>
        <v>HM419</v>
      </c>
      <c r="I549" s="25" t="str">
        <f t="shared" si="13"/>
        <v>Non-M</v>
      </c>
      <c r="J549" s="25"/>
      <c r="K549" s="26"/>
      <c r="L549" s="70">
        <f>IF(COUNTIF($E$3:E549,E549)=1,K549,"")</f>
        <v>0</v>
      </c>
    </row>
    <row r="550" spans="1:12">
      <c r="A550" s="18" t="s">
        <v>627</v>
      </c>
      <c r="B550" s="19" t="s">
        <v>137</v>
      </c>
      <c r="C550" s="19" t="s">
        <v>351</v>
      </c>
      <c r="D550" s="19"/>
      <c r="E550" s="19" t="s">
        <v>694</v>
      </c>
      <c r="F550" s="21"/>
      <c r="G550" s="19" t="s">
        <v>696</v>
      </c>
      <c r="H550" s="25" t="str">
        <f t="shared" si="12"/>
        <v>HM507</v>
      </c>
      <c r="I550" s="25" t="str">
        <f t="shared" si="13"/>
        <v>Non-M</v>
      </c>
      <c r="J550" s="25"/>
      <c r="K550" s="26"/>
      <c r="L550" s="70" t="str">
        <f>IF(COUNTIF($E$3:E550,E550)=1,K550,"")</f>
        <v/>
      </c>
    </row>
    <row r="551" spans="1:12">
      <c r="A551" s="18" t="s">
        <v>629</v>
      </c>
      <c r="B551" s="19" t="s">
        <v>137</v>
      </c>
      <c r="C551" s="19" t="s">
        <v>351</v>
      </c>
      <c r="D551" s="19"/>
      <c r="E551" s="19" t="s">
        <v>694</v>
      </c>
      <c r="F551" s="21"/>
      <c r="G551" s="19" t="s">
        <v>697</v>
      </c>
      <c r="H551" s="25" t="str">
        <f t="shared" si="12"/>
        <v>HM701</v>
      </c>
      <c r="I551" s="25" t="str">
        <f t="shared" si="13"/>
        <v>Non-M</v>
      </c>
      <c r="J551" s="25"/>
      <c r="K551" s="26"/>
      <c r="L551" s="70" t="str">
        <f>IF(COUNTIF($E$3:E551,E551)=1,K551,"")</f>
        <v/>
      </c>
    </row>
    <row r="552" spans="1:12">
      <c r="A552" s="18" t="s">
        <v>631</v>
      </c>
      <c r="B552" s="19" t="s">
        <v>137</v>
      </c>
      <c r="C552" s="19" t="s">
        <v>351</v>
      </c>
      <c r="D552" s="19"/>
      <c r="E552" s="19" t="s">
        <v>694</v>
      </c>
      <c r="F552" s="21"/>
      <c r="G552" s="19" t="s">
        <v>698</v>
      </c>
      <c r="H552" s="25" t="str">
        <f t="shared" si="12"/>
        <v>PK100</v>
      </c>
      <c r="I552" s="25" t="str">
        <f t="shared" si="13"/>
        <v>Non-M</v>
      </c>
      <c r="J552" s="25"/>
      <c r="K552" s="26"/>
      <c r="L552" s="70" t="str">
        <f>IF(COUNTIF($E$3:E552,E552)=1,K552,"")</f>
        <v/>
      </c>
    </row>
    <row r="553" spans="1:12">
      <c r="A553" s="18" t="s">
        <v>632</v>
      </c>
      <c r="B553" s="19" t="s">
        <v>137</v>
      </c>
      <c r="C553" s="19" t="s">
        <v>351</v>
      </c>
      <c r="D553" s="19"/>
      <c r="E553" s="19" t="s">
        <v>694</v>
      </c>
      <c r="F553" s="21"/>
      <c r="G553" s="19" t="s">
        <v>699</v>
      </c>
      <c r="H553" s="25" t="str">
        <f t="shared" si="12"/>
        <v>HD604</v>
      </c>
      <c r="I553" s="25" t="str">
        <f t="shared" si="13"/>
        <v>Non-M</v>
      </c>
      <c r="J553" s="25"/>
      <c r="K553" s="26"/>
      <c r="L553" s="70" t="str">
        <f>IF(COUNTIF($E$3:E553,E553)=1,K553,"")</f>
        <v/>
      </c>
    </row>
    <row r="554" spans="1:12">
      <c r="A554" s="18" t="s">
        <v>634</v>
      </c>
      <c r="B554" s="19" t="s">
        <v>137</v>
      </c>
      <c r="C554" s="19" t="s">
        <v>351</v>
      </c>
      <c r="D554" s="19"/>
      <c r="E554" s="19" t="s">
        <v>694</v>
      </c>
      <c r="F554" s="21"/>
      <c r="G554" s="19" t="s">
        <v>691</v>
      </c>
      <c r="H554" s="25" t="str">
        <f t="shared" si="12"/>
        <v>HD104</v>
      </c>
      <c r="I554" s="25" t="str">
        <f t="shared" si="13"/>
        <v>Non-M</v>
      </c>
      <c r="J554" s="25"/>
      <c r="K554" s="26"/>
      <c r="L554" s="70" t="str">
        <f>IF(COUNTIF($E$3:E554,E554)=1,K554,"")</f>
        <v/>
      </c>
    </row>
    <row r="555" spans="1:12">
      <c r="A555" s="18" t="s">
        <v>636</v>
      </c>
      <c r="B555" s="19" t="s">
        <v>137</v>
      </c>
      <c r="C555" s="19" t="s">
        <v>351</v>
      </c>
      <c r="D555" s="19"/>
      <c r="E555" s="19" t="s">
        <v>700</v>
      </c>
      <c r="F555" s="21"/>
      <c r="G555" s="19" t="s">
        <v>701</v>
      </c>
      <c r="H555" s="25" t="str">
        <f t="shared" si="12"/>
        <v>WB402</v>
      </c>
      <c r="I555" s="25" t="str">
        <f t="shared" si="13"/>
        <v>M</v>
      </c>
      <c r="J555" s="25"/>
      <c r="K555" s="26"/>
      <c r="L555" s="70">
        <f>IF(COUNTIF($E$3:E555,E555)=1,K555,"")</f>
        <v>0</v>
      </c>
    </row>
    <row r="556" spans="1:12">
      <c r="A556" s="18" t="s">
        <v>638</v>
      </c>
      <c r="B556" s="19" t="s">
        <v>137</v>
      </c>
      <c r="C556" s="19" t="s">
        <v>351</v>
      </c>
      <c r="D556" s="19"/>
      <c r="E556" s="19" t="s">
        <v>700</v>
      </c>
      <c r="F556" s="21"/>
      <c r="G556" s="19" t="s">
        <v>406</v>
      </c>
      <c r="H556" s="25" t="str">
        <f t="shared" si="12"/>
        <v>PK205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640</v>
      </c>
      <c r="B557" s="19" t="s">
        <v>137</v>
      </c>
      <c r="C557" s="19" t="s">
        <v>351</v>
      </c>
      <c r="D557" s="19"/>
      <c r="E557" s="19" t="s">
        <v>700</v>
      </c>
      <c r="F557" s="21"/>
      <c r="G557" s="19" t="s">
        <v>408</v>
      </c>
      <c r="H557" s="25" t="str">
        <f t="shared" si="12"/>
        <v>PK104</v>
      </c>
      <c r="I557" s="25" t="str">
        <f t="shared" si="13"/>
        <v>M</v>
      </c>
      <c r="J557" s="25"/>
      <c r="K557" s="26"/>
      <c r="L557" s="70" t="str">
        <f>IF(COUNTIF($E$3:E557,E557)=1,K557,"")</f>
        <v/>
      </c>
    </row>
    <row r="558" spans="1:12">
      <c r="A558" s="18" t="s">
        <v>642</v>
      </c>
      <c r="B558" s="19" t="s">
        <v>137</v>
      </c>
      <c r="C558" s="19" t="s">
        <v>351</v>
      </c>
      <c r="D558" s="19"/>
      <c r="E558" s="19" t="s">
        <v>700</v>
      </c>
      <c r="F558" s="21"/>
      <c r="G558" s="19" t="s">
        <v>702</v>
      </c>
      <c r="H558" s="25" t="str">
        <f t="shared" si="12"/>
        <v>HM419</v>
      </c>
      <c r="I558" s="25" t="str">
        <f t="shared" si="13"/>
        <v>M</v>
      </c>
      <c r="J558" s="25"/>
      <c r="K558" s="26"/>
      <c r="L558" s="70" t="str">
        <f>IF(COUNTIF($E$3:E558,E558)=1,K558,"")</f>
        <v/>
      </c>
    </row>
    <row r="559" spans="1:12">
      <c r="A559" s="18" t="s">
        <v>643</v>
      </c>
      <c r="B559" s="19" t="s">
        <v>137</v>
      </c>
      <c r="C559" s="19" t="s">
        <v>703</v>
      </c>
      <c r="D559" s="19"/>
      <c r="E559" s="19" t="s">
        <v>704</v>
      </c>
      <c r="F559" s="21"/>
      <c r="G559" s="19" t="s">
        <v>705</v>
      </c>
      <c r="H559" s="25" t="str">
        <f t="shared" si="12"/>
        <v>CU103</v>
      </c>
      <c r="I559" s="25" t="str">
        <f t="shared" si="13"/>
        <v>Non-M</v>
      </c>
      <c r="J559" s="25"/>
      <c r="K559" s="76">
        <v>12658</v>
      </c>
      <c r="L559" s="100">
        <f>IF(COUNTIF($E$3:E559,E559)=1,K559,"")</f>
        <v>12658</v>
      </c>
    </row>
    <row r="560" spans="1:12">
      <c r="A560" s="18" t="s">
        <v>644</v>
      </c>
      <c r="B560" s="19" t="s">
        <v>137</v>
      </c>
      <c r="C560" s="19" t="s">
        <v>703</v>
      </c>
      <c r="D560" s="19"/>
      <c r="E560" s="19" t="s">
        <v>704</v>
      </c>
      <c r="F560" s="21"/>
      <c r="G560" s="19" t="s">
        <v>412</v>
      </c>
      <c r="H560" s="25" t="str">
        <f t="shared" si="12"/>
        <v>HM509</v>
      </c>
      <c r="I560" s="25" t="str">
        <f t="shared" si="13"/>
        <v>M</v>
      </c>
      <c r="J560" s="25"/>
      <c r="K560" s="76">
        <v>12658</v>
      </c>
      <c r="L560" s="100" t="str">
        <f>IF(COUNTIF($E$3:E560,E560)=1,K560,"")</f>
        <v/>
      </c>
    </row>
    <row r="561" spans="1:12">
      <c r="A561" s="18" t="s">
        <v>645</v>
      </c>
      <c r="B561" s="19" t="s">
        <v>137</v>
      </c>
      <c r="C561" s="19" t="s">
        <v>703</v>
      </c>
      <c r="D561" s="19"/>
      <c r="E561" s="19" t="s">
        <v>704</v>
      </c>
      <c r="F561" s="21"/>
      <c r="G561" s="19" t="s">
        <v>706</v>
      </c>
      <c r="H561" s="25" t="str">
        <f t="shared" si="12"/>
        <v>JS107</v>
      </c>
      <c r="I561" s="25" t="str">
        <f t="shared" si="13"/>
        <v>Non-M</v>
      </c>
      <c r="J561" s="25"/>
      <c r="K561" s="76">
        <v>12658</v>
      </c>
      <c r="L561" s="100" t="str">
        <f>IF(COUNTIF($E$3:E561,E561)=1,K561,"")</f>
        <v/>
      </c>
    </row>
    <row r="562" spans="1:12">
      <c r="A562" s="18" t="s">
        <v>646</v>
      </c>
      <c r="B562" s="19" t="s">
        <v>137</v>
      </c>
      <c r="C562" s="19" t="s">
        <v>703</v>
      </c>
      <c r="D562" s="19"/>
      <c r="E562" s="19" t="s">
        <v>704</v>
      </c>
      <c r="F562" s="21"/>
      <c r="G562" s="19" t="s">
        <v>81</v>
      </c>
      <c r="H562" s="25" t="str">
        <f t="shared" si="12"/>
        <v>PK100</v>
      </c>
      <c r="I562" s="25" t="str">
        <f t="shared" si="13"/>
        <v>M</v>
      </c>
      <c r="J562" s="25"/>
      <c r="K562" s="76">
        <v>12658</v>
      </c>
      <c r="L562" s="100" t="str">
        <f>IF(COUNTIF($E$3:E562,E562)=1,K562,"")</f>
        <v/>
      </c>
    </row>
    <row r="563" spans="1:12">
      <c r="A563" s="18" t="s">
        <v>647</v>
      </c>
      <c r="B563" s="19" t="s">
        <v>137</v>
      </c>
      <c r="C563" s="19" t="s">
        <v>351</v>
      </c>
      <c r="D563" s="19"/>
      <c r="E563" s="19" t="s">
        <v>707</v>
      </c>
      <c r="F563" s="21"/>
      <c r="G563" s="19" t="s">
        <v>124</v>
      </c>
      <c r="H563" s="25" t="str">
        <f t="shared" si="12"/>
        <v>HD104</v>
      </c>
      <c r="I563" s="25" t="str">
        <f t="shared" si="13"/>
        <v>M</v>
      </c>
      <c r="J563" s="25"/>
      <c r="K563" s="26">
        <v>8783</v>
      </c>
      <c r="L563" s="70">
        <f>IF(COUNTIF($E$3:E563,E563)=1,K563,"")</f>
        <v>8783</v>
      </c>
    </row>
    <row r="564" spans="1:12">
      <c r="A564" s="18" t="s">
        <v>648</v>
      </c>
      <c r="B564" s="19" t="s">
        <v>137</v>
      </c>
      <c r="C564" s="19" t="s">
        <v>351</v>
      </c>
      <c r="D564" s="19"/>
      <c r="E564" s="19" t="s">
        <v>707</v>
      </c>
      <c r="F564" s="21"/>
      <c r="G564" s="19" t="s">
        <v>708</v>
      </c>
      <c r="H564" s="25" t="str">
        <f t="shared" si="12"/>
        <v>HM119</v>
      </c>
      <c r="I564" s="25" t="str">
        <f t="shared" si="13"/>
        <v>M</v>
      </c>
      <c r="J564" s="25"/>
      <c r="K564" s="26">
        <v>8783</v>
      </c>
      <c r="L564" s="70" t="str">
        <f>IF(COUNTIF($E$3:E564,E564)=1,K564,"")</f>
        <v/>
      </c>
    </row>
    <row r="565" spans="1:12">
      <c r="A565" s="18" t="s">
        <v>649</v>
      </c>
      <c r="B565" s="19" t="s">
        <v>137</v>
      </c>
      <c r="C565" s="19" t="s">
        <v>351</v>
      </c>
      <c r="D565" s="19"/>
      <c r="E565" s="19" t="s">
        <v>707</v>
      </c>
      <c r="F565" s="21"/>
      <c r="G565" s="19" t="s">
        <v>254</v>
      </c>
      <c r="H565" s="25" t="str">
        <f t="shared" si="12"/>
        <v>PK603</v>
      </c>
      <c r="I565" s="25" t="str">
        <f t="shared" si="13"/>
        <v>M</v>
      </c>
      <c r="J565" s="25"/>
      <c r="K565" s="26">
        <v>8783</v>
      </c>
      <c r="L565" s="70" t="str">
        <f>IF(COUNTIF($E$3:E565,E565)=1,K565,"")</f>
        <v/>
      </c>
    </row>
    <row r="566" spans="1:12">
      <c r="A566" s="18" t="s">
        <v>651</v>
      </c>
      <c r="B566" s="19" t="s">
        <v>137</v>
      </c>
      <c r="C566" s="19" t="s">
        <v>351</v>
      </c>
      <c r="D566" s="19"/>
      <c r="E566" s="19" t="s">
        <v>707</v>
      </c>
      <c r="F566" s="21"/>
      <c r="G566" s="19" t="s">
        <v>164</v>
      </c>
      <c r="H566" s="25" t="str">
        <f t="shared" si="12"/>
        <v>ZP207</v>
      </c>
      <c r="I566" s="25" t="str">
        <f t="shared" si="13"/>
        <v>M</v>
      </c>
      <c r="J566" s="25"/>
      <c r="K566" s="26">
        <v>8783</v>
      </c>
      <c r="L566" s="70" t="str">
        <f>IF(COUNTIF($E$3:E566,E566)=1,K566,"")</f>
        <v/>
      </c>
    </row>
    <row r="567" spans="1:12">
      <c r="A567" s="18" t="s">
        <v>652</v>
      </c>
      <c r="B567" s="19" t="s">
        <v>137</v>
      </c>
      <c r="C567" s="19" t="s">
        <v>709</v>
      </c>
      <c r="D567" s="19"/>
      <c r="E567" s="19" t="s">
        <v>710</v>
      </c>
      <c r="F567" s="21"/>
      <c r="G567" s="19" t="s">
        <v>72</v>
      </c>
      <c r="H567" s="25" t="str">
        <f t="shared" si="12"/>
        <v>HM500</v>
      </c>
      <c r="I567" s="25" t="str">
        <f t="shared" si="13"/>
        <v>Non-M</v>
      </c>
      <c r="J567" s="25"/>
      <c r="K567" s="26">
        <v>29982</v>
      </c>
      <c r="L567" s="70">
        <f>IF(COUNTIF($E$3:E567,E567)=1,K567,"")</f>
        <v>29982</v>
      </c>
    </row>
    <row r="568" spans="1:12">
      <c r="A568" s="18" t="s">
        <v>653</v>
      </c>
      <c r="B568" s="19" t="s">
        <v>137</v>
      </c>
      <c r="C568" s="19" t="s">
        <v>709</v>
      </c>
      <c r="D568" s="19"/>
      <c r="E568" s="19" t="s">
        <v>710</v>
      </c>
      <c r="F568" s="21"/>
      <c r="G568" s="19" t="s">
        <v>159</v>
      </c>
      <c r="H568" s="25" t="str">
        <f t="shared" si="12"/>
        <v>HM504</v>
      </c>
      <c r="I568" s="25" t="str">
        <f t="shared" si="13"/>
        <v>Non-M</v>
      </c>
      <c r="J568" s="25"/>
      <c r="K568" s="26">
        <v>29982</v>
      </c>
      <c r="L568" s="70" t="str">
        <f>IF(COUNTIF($E$3:E568,E568)=1,K568,"")</f>
        <v/>
      </c>
    </row>
    <row r="569" spans="1:12">
      <c r="A569" s="18" t="s">
        <v>654</v>
      </c>
      <c r="B569" s="19" t="s">
        <v>137</v>
      </c>
      <c r="C569" s="19" t="s">
        <v>709</v>
      </c>
      <c r="D569" s="19"/>
      <c r="E569" s="19" t="s">
        <v>710</v>
      </c>
      <c r="F569" s="21"/>
      <c r="G569" s="19" t="s">
        <v>698</v>
      </c>
      <c r="H569" s="25" t="str">
        <f t="shared" si="12"/>
        <v>PK100</v>
      </c>
      <c r="I569" s="25" t="str">
        <f t="shared" si="13"/>
        <v>Non-M</v>
      </c>
      <c r="J569" s="25"/>
      <c r="K569" s="26">
        <v>29982</v>
      </c>
      <c r="L569" s="70" t="str">
        <f>IF(COUNTIF($E$3:E569,E569)=1,K569,"")</f>
        <v/>
      </c>
    </row>
    <row r="570" spans="1:12">
      <c r="B570" s="19" t="s">
        <v>32</v>
      </c>
      <c r="C570" s="19" t="s">
        <v>166</v>
      </c>
      <c r="D570" s="19"/>
      <c r="E570" s="19" t="s">
        <v>710</v>
      </c>
      <c r="F570" s="21"/>
      <c r="G570" s="19" t="s">
        <v>72</v>
      </c>
      <c r="H570" s="25" t="str">
        <f>IF(RIGHT(G570,1)="M", LEFT(G570,LEN(G570)-1), G570)</f>
        <v>HM500</v>
      </c>
      <c r="I570" s="25" t="str">
        <f>IF(RIGHT(G570,1)="M","M","Non-M")</f>
        <v>Non-M</v>
      </c>
      <c r="J570" s="34"/>
      <c r="K570" s="26">
        <v>3597</v>
      </c>
    </row>
    <row r="571" spans="1:12">
      <c r="B571" s="19" t="s">
        <v>32</v>
      </c>
      <c r="C571" s="19" t="s">
        <v>166</v>
      </c>
      <c r="D571" s="19"/>
      <c r="E571" s="19" t="s">
        <v>710</v>
      </c>
      <c r="F571" s="21"/>
      <c r="G571" s="19" t="s">
        <v>159</v>
      </c>
      <c r="H571" s="25" t="str">
        <f>IF(RIGHT(G571,1)="M", LEFT(G571,LEN(G571)-1), G571)</f>
        <v>HM504</v>
      </c>
      <c r="I571" s="25" t="str">
        <f>IF(RIGHT(G571,1)="M","M","Non-M")</f>
        <v>Non-M</v>
      </c>
      <c r="J571" s="34"/>
      <c r="K571" s="26">
        <v>3597</v>
      </c>
    </row>
    <row r="572" spans="1:12">
      <c r="B572" s="19" t="s">
        <v>32</v>
      </c>
      <c r="C572" s="19" t="s">
        <v>166</v>
      </c>
      <c r="D572" s="19"/>
      <c r="E572" s="19" t="s">
        <v>710</v>
      </c>
      <c r="F572" s="21"/>
      <c r="G572" s="19" t="s">
        <v>698</v>
      </c>
      <c r="H572" s="25" t="str">
        <f>IF(RIGHT(G572,1)="M", LEFT(G572,LEN(G572)-1), G572)</f>
        <v>PK100</v>
      </c>
      <c r="I572" s="25" t="str">
        <f>IF(RIGHT(G572,1)="M","M","Non-M")</f>
        <v>Non-M</v>
      </c>
      <c r="J572" s="34"/>
      <c r="K572" s="26">
        <v>3597</v>
      </c>
    </row>
    <row r="573" spans="1:12">
      <c r="A573" s="18" t="s">
        <v>655</v>
      </c>
      <c r="B573" s="19" t="s">
        <v>137</v>
      </c>
      <c r="C573" s="19" t="s">
        <v>711</v>
      </c>
      <c r="D573" s="19"/>
      <c r="E573" s="19" t="s">
        <v>712</v>
      </c>
      <c r="F573" s="21"/>
      <c r="G573" s="19" t="s">
        <v>228</v>
      </c>
      <c r="H573" s="25" t="str">
        <f t="shared" si="12"/>
        <v>CL413</v>
      </c>
      <c r="I573" s="25" t="str">
        <f t="shared" si="13"/>
        <v>Non-M</v>
      </c>
      <c r="J573" s="25"/>
      <c r="K573" s="76">
        <v>5897</v>
      </c>
      <c r="L573" s="100">
        <f>IF(COUNTIF($E$3:E573,E573)=1,K573,"")</f>
        <v>5897</v>
      </c>
    </row>
    <row r="574" spans="1:12">
      <c r="A574" s="18" t="s">
        <v>656</v>
      </c>
      <c r="B574" s="19" t="s">
        <v>137</v>
      </c>
      <c r="C574" s="19" t="s">
        <v>711</v>
      </c>
      <c r="D574" s="19"/>
      <c r="E574" s="19" t="s">
        <v>712</v>
      </c>
      <c r="F574" s="21"/>
      <c r="G574" s="19" t="s">
        <v>79</v>
      </c>
      <c r="H574" s="25" t="str">
        <f t="shared" si="12"/>
        <v>ZP105</v>
      </c>
      <c r="I574" s="25" t="str">
        <f t="shared" si="13"/>
        <v>M</v>
      </c>
      <c r="J574" s="25"/>
      <c r="K574" s="76">
        <v>5897</v>
      </c>
      <c r="L574" s="100" t="str">
        <f>IF(COUNTIF($E$3:E574,E574)=1,K574,"")</f>
        <v/>
      </c>
    </row>
    <row r="575" spans="1:12">
      <c r="A575" s="18" t="s">
        <v>657</v>
      </c>
      <c r="B575" s="19" t="s">
        <v>137</v>
      </c>
      <c r="C575" s="19" t="s">
        <v>711</v>
      </c>
      <c r="D575" s="19"/>
      <c r="E575" s="19" t="s">
        <v>712</v>
      </c>
      <c r="F575" s="21"/>
      <c r="G575" s="19" t="s">
        <v>133</v>
      </c>
      <c r="H575" s="25" t="str">
        <f t="shared" si="12"/>
        <v>HM420</v>
      </c>
      <c r="I575" s="25" t="str">
        <f t="shared" si="13"/>
        <v>M</v>
      </c>
      <c r="J575" s="25"/>
      <c r="K575" s="76">
        <v>5897</v>
      </c>
      <c r="L575" s="100" t="str">
        <f>IF(COUNTIF($E$3:E575,E575)=1,K575,"")</f>
        <v/>
      </c>
    </row>
    <row r="576" spans="1:12">
      <c r="A576" s="18" t="s">
        <v>658</v>
      </c>
      <c r="B576" s="19" t="s">
        <v>137</v>
      </c>
      <c r="C576" s="19" t="s">
        <v>711</v>
      </c>
      <c r="D576" s="19"/>
      <c r="E576" s="19" t="s">
        <v>712</v>
      </c>
      <c r="F576" s="21"/>
      <c r="G576" s="19" t="s">
        <v>81</v>
      </c>
      <c r="H576" s="25" t="str">
        <f t="shared" si="12"/>
        <v>PK100</v>
      </c>
      <c r="I576" s="25" t="str">
        <f t="shared" si="13"/>
        <v>M</v>
      </c>
      <c r="J576" s="25"/>
      <c r="K576" s="76">
        <v>5897</v>
      </c>
      <c r="L576" s="100" t="str">
        <f>IF(COUNTIF($E$3:E576,E576)=1,K576,"")</f>
        <v/>
      </c>
    </row>
    <row r="577" spans="1:12">
      <c r="A577" s="18" t="s">
        <v>660</v>
      </c>
      <c r="B577" s="19" t="s">
        <v>137</v>
      </c>
      <c r="C577" s="19" t="s">
        <v>711</v>
      </c>
      <c r="D577" s="19"/>
      <c r="E577" s="19" t="s">
        <v>712</v>
      </c>
      <c r="F577" s="21"/>
      <c r="G577" s="19" t="s">
        <v>193</v>
      </c>
      <c r="H577" s="25" t="str">
        <f t="shared" si="12"/>
        <v>HM402</v>
      </c>
      <c r="I577" s="25" t="str">
        <f t="shared" si="13"/>
        <v>Non-M</v>
      </c>
      <c r="J577" s="25"/>
      <c r="K577" s="76">
        <v>5897</v>
      </c>
      <c r="L577" s="100" t="str">
        <f>IF(COUNTIF($E$3:E577,E577)=1,K577,"")</f>
        <v/>
      </c>
    </row>
    <row r="578" spans="1:12">
      <c r="A578" s="18" t="s">
        <v>661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714</v>
      </c>
      <c r="H578" s="25" t="str">
        <f t="shared" si="12"/>
        <v>WB202</v>
      </c>
      <c r="I578" s="25" t="str">
        <f t="shared" si="13"/>
        <v>M</v>
      </c>
      <c r="J578" s="25"/>
      <c r="K578" s="76">
        <v>3365</v>
      </c>
      <c r="L578" s="100">
        <f>IF(COUNTIF($E$3:E578,E578)=1,K578,"")</f>
        <v>3365</v>
      </c>
    </row>
    <row r="579" spans="1:12">
      <c r="A579" s="18" t="s">
        <v>662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715</v>
      </c>
      <c r="H579" s="25" t="str">
        <f t="shared" si="12"/>
        <v>WB203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663</v>
      </c>
      <c r="B580" s="19" t="s">
        <v>137</v>
      </c>
      <c r="C580" s="19" t="s">
        <v>711</v>
      </c>
      <c r="D580" s="19"/>
      <c r="E580" s="19" t="s">
        <v>713</v>
      </c>
      <c r="F580" s="21"/>
      <c r="G580" s="19" t="s">
        <v>62</v>
      </c>
      <c r="H580" s="25" t="str">
        <f t="shared" si="12"/>
        <v>DC101</v>
      </c>
      <c r="I580" s="25" t="str">
        <f t="shared" si="13"/>
        <v>Non-M</v>
      </c>
      <c r="J580" s="25"/>
      <c r="K580" s="76">
        <v>3365</v>
      </c>
      <c r="L580" s="100" t="str">
        <f>IF(COUNTIF($E$3:E580,E580)=1,K580,"")</f>
        <v/>
      </c>
    </row>
    <row r="581" spans="1:12">
      <c r="A581" s="18" t="s">
        <v>664</v>
      </c>
      <c r="B581" s="19" t="s">
        <v>137</v>
      </c>
      <c r="C581" s="19" t="s">
        <v>711</v>
      </c>
      <c r="D581" s="19"/>
      <c r="E581" s="19" t="s">
        <v>713</v>
      </c>
      <c r="F581" s="21"/>
      <c r="G581" s="19" t="s">
        <v>97</v>
      </c>
      <c r="H581" s="25" t="str">
        <f t="shared" si="12"/>
        <v>DC300</v>
      </c>
      <c r="I581" s="25" t="str">
        <f t="shared" si="13"/>
        <v>Non-M</v>
      </c>
      <c r="J581" s="25"/>
      <c r="K581" s="76">
        <v>3365</v>
      </c>
      <c r="L581" s="100" t="str">
        <f>IF(COUNTIF($E$3:E581,E581)=1,K581,"")</f>
        <v/>
      </c>
    </row>
    <row r="582" spans="1:12">
      <c r="A582" s="18" t="s">
        <v>665</v>
      </c>
      <c r="B582" s="19" t="s">
        <v>137</v>
      </c>
      <c r="C582" s="19" t="s">
        <v>711</v>
      </c>
      <c r="D582" s="19"/>
      <c r="E582" s="19" t="s">
        <v>713</v>
      </c>
      <c r="F582" s="21"/>
      <c r="G582" s="19" t="s">
        <v>154</v>
      </c>
      <c r="H582" s="25" t="str">
        <f t="shared" si="12"/>
        <v>DC400</v>
      </c>
      <c r="I582" s="25" t="str">
        <f t="shared" si="13"/>
        <v>Non-M</v>
      </c>
      <c r="J582" s="25"/>
      <c r="K582" s="76">
        <v>3365</v>
      </c>
      <c r="L582" s="100" t="str">
        <f>IF(COUNTIF($E$3:E582,E582)=1,K582,"")</f>
        <v/>
      </c>
    </row>
    <row r="583" spans="1:12">
      <c r="A583" s="18" t="s">
        <v>666</v>
      </c>
      <c r="B583" s="19" t="s">
        <v>137</v>
      </c>
      <c r="C583" s="19" t="s">
        <v>711</v>
      </c>
      <c r="D583" s="19"/>
      <c r="E583" s="19" t="s">
        <v>713</v>
      </c>
      <c r="F583" s="21"/>
      <c r="G583" s="19" t="s">
        <v>716</v>
      </c>
      <c r="H583" s="25" t="str">
        <f t="shared" si="12"/>
        <v>PK213</v>
      </c>
      <c r="I583" s="25" t="str">
        <f t="shared" si="13"/>
        <v>M</v>
      </c>
      <c r="J583" s="25"/>
      <c r="K583" s="76">
        <v>3365</v>
      </c>
      <c r="L583" s="100" t="str">
        <f>IF(COUNTIF($E$3:E583,E583)=1,K583,"")</f>
        <v/>
      </c>
    </row>
    <row r="584" spans="1:12">
      <c r="A584" s="18" t="s">
        <v>667</v>
      </c>
      <c r="B584" s="19" t="s">
        <v>137</v>
      </c>
      <c r="C584" s="19" t="s">
        <v>711</v>
      </c>
      <c r="D584" s="19"/>
      <c r="E584" s="19" t="s">
        <v>713</v>
      </c>
      <c r="F584" s="21"/>
      <c r="G584" s="19" t="s">
        <v>633</v>
      </c>
      <c r="H584" s="25" t="str">
        <f t="shared" si="12"/>
        <v>PK102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669</v>
      </c>
      <c r="B585" s="19" t="s">
        <v>137</v>
      </c>
      <c r="C585" s="19" t="s">
        <v>711</v>
      </c>
      <c r="D585" s="19"/>
      <c r="E585" s="19" t="s">
        <v>713</v>
      </c>
      <c r="F585" s="21"/>
      <c r="G585" s="19" t="s">
        <v>635</v>
      </c>
      <c r="H585" s="25" t="str">
        <f t="shared" si="12"/>
        <v>PB105</v>
      </c>
      <c r="I585" s="25" t="str">
        <f t="shared" si="13"/>
        <v>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670</v>
      </c>
      <c r="B586" s="19" t="s">
        <v>137</v>
      </c>
      <c r="C586" s="19" t="s">
        <v>711</v>
      </c>
      <c r="D586" s="19"/>
      <c r="E586" s="19" t="s">
        <v>713</v>
      </c>
      <c r="F586" s="21"/>
      <c r="G586" s="19" t="s">
        <v>206</v>
      </c>
      <c r="H586" s="25" t="str">
        <f t="shared" si="12"/>
        <v>HM503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671</v>
      </c>
      <c r="B587" s="19" t="s">
        <v>137</v>
      </c>
      <c r="C587" s="19" t="s">
        <v>711</v>
      </c>
      <c r="D587" s="19"/>
      <c r="E587" s="19" t="s">
        <v>713</v>
      </c>
      <c r="F587" s="21"/>
      <c r="G587" s="19" t="s">
        <v>693</v>
      </c>
      <c r="H587" s="25" t="str">
        <f t="shared" si="12"/>
        <v>HM508</v>
      </c>
      <c r="I587" s="25" t="str">
        <f t="shared" si="13"/>
        <v>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673</v>
      </c>
      <c r="B588" s="19" t="s">
        <v>137</v>
      </c>
      <c r="C588" s="19" t="s">
        <v>351</v>
      </c>
      <c r="D588" s="19"/>
      <c r="E588" s="19" t="s">
        <v>717</v>
      </c>
      <c r="F588" s="21"/>
      <c r="G588" s="19" t="s">
        <v>42</v>
      </c>
      <c r="H588" s="25" t="str">
        <f t="shared" si="12"/>
        <v>HM203</v>
      </c>
      <c r="I588" s="25" t="str">
        <f t="shared" si="13"/>
        <v>Non-M</v>
      </c>
      <c r="J588" s="25"/>
      <c r="K588" s="26">
        <v>17706</v>
      </c>
      <c r="L588" s="70">
        <f>IF(COUNTIF($E$3:E588,E588)=1,K588,"")</f>
        <v>17706</v>
      </c>
    </row>
    <row r="589" spans="1:12">
      <c r="A589" s="18" t="s">
        <v>675</v>
      </c>
      <c r="B589" s="19" t="s">
        <v>137</v>
      </c>
      <c r="C589" s="19" t="s">
        <v>351</v>
      </c>
      <c r="D589" s="19"/>
      <c r="E589" s="19" t="s">
        <v>717</v>
      </c>
      <c r="F589" s="21"/>
      <c r="G589" s="19" t="s">
        <v>26</v>
      </c>
      <c r="H589" s="25" t="str">
        <f t="shared" si="12"/>
        <v>HD106</v>
      </c>
      <c r="I589" s="25" t="str">
        <f t="shared" si="13"/>
        <v>Non-M</v>
      </c>
      <c r="J589" s="25"/>
      <c r="K589" s="26">
        <v>17706</v>
      </c>
      <c r="L589" s="70" t="str">
        <f>IF(COUNTIF($E$3:E589,E589)=1,K589,"")</f>
        <v/>
      </c>
    </row>
    <row r="590" spans="1:12">
      <c r="A590" s="18" t="s">
        <v>677</v>
      </c>
      <c r="B590" s="19" t="s">
        <v>137</v>
      </c>
      <c r="C590" s="19" t="s">
        <v>351</v>
      </c>
      <c r="D590" s="19"/>
      <c r="E590" s="19" t="s">
        <v>717</v>
      </c>
      <c r="F590" s="21"/>
      <c r="G590" s="19" t="s">
        <v>696</v>
      </c>
      <c r="H590" s="25" t="str">
        <f t="shared" si="12"/>
        <v>HM507</v>
      </c>
      <c r="I590" s="25" t="str">
        <f t="shared" si="13"/>
        <v>Non-M</v>
      </c>
      <c r="J590" s="25"/>
      <c r="K590" s="26">
        <v>17706</v>
      </c>
      <c r="L590" s="70" t="str">
        <f>IF(COUNTIF($E$3:E590,E590)=1,K590,"")</f>
        <v/>
      </c>
    </row>
    <row r="591" spans="1:12">
      <c r="A591" s="18" t="s">
        <v>678</v>
      </c>
      <c r="B591" s="19" t="s">
        <v>137</v>
      </c>
      <c r="C591" s="19" t="s">
        <v>351</v>
      </c>
      <c r="D591" s="19"/>
      <c r="E591" s="19" t="s">
        <v>717</v>
      </c>
      <c r="F591" s="21"/>
      <c r="G591" s="19" t="s">
        <v>718</v>
      </c>
      <c r="H591" s="25" t="str">
        <f t="shared" si="12"/>
        <v>PK204</v>
      </c>
      <c r="I591" s="25" t="str">
        <f t="shared" si="13"/>
        <v>Non-M</v>
      </c>
      <c r="J591" s="25"/>
      <c r="K591" s="26">
        <v>17706</v>
      </c>
      <c r="L591" s="70" t="str">
        <f>IF(COUNTIF($E$3:E591,E591)=1,K591,"")</f>
        <v/>
      </c>
    </row>
    <row r="592" spans="1:12">
      <c r="A592" s="18" t="s">
        <v>679</v>
      </c>
      <c r="B592" s="19" t="s">
        <v>137</v>
      </c>
      <c r="C592" s="19" t="s">
        <v>351</v>
      </c>
      <c r="D592" s="19"/>
      <c r="E592" s="19" t="s">
        <v>719</v>
      </c>
      <c r="F592" s="21"/>
      <c r="G592" s="19" t="s">
        <v>100</v>
      </c>
      <c r="H592" s="25" t="str">
        <f t="shared" si="12"/>
        <v>PK201</v>
      </c>
      <c r="I592" s="25" t="str">
        <f t="shared" si="13"/>
        <v>Non-M</v>
      </c>
      <c r="J592" s="25"/>
      <c r="K592" s="26">
        <v>14150</v>
      </c>
      <c r="L592" s="70">
        <f>IF(COUNTIF($E$3:E592,E592)=1,K592,"")</f>
        <v>14150</v>
      </c>
    </row>
    <row r="593" spans="1:12">
      <c r="A593" s="18" t="s">
        <v>720</v>
      </c>
      <c r="B593" s="19" t="s">
        <v>137</v>
      </c>
      <c r="C593" s="19" t="s">
        <v>351</v>
      </c>
      <c r="D593" s="19"/>
      <c r="E593" s="19" t="s">
        <v>719</v>
      </c>
      <c r="F593" s="21"/>
      <c r="G593" s="19" t="s">
        <v>410</v>
      </c>
      <c r="H593" s="25" t="str">
        <f t="shared" si="12"/>
        <v>VT805</v>
      </c>
      <c r="I593" s="25" t="str">
        <f t="shared" si="13"/>
        <v>Non-M</v>
      </c>
      <c r="J593" s="25"/>
      <c r="K593" s="26">
        <v>14150</v>
      </c>
      <c r="L593" s="70" t="str">
        <f>IF(COUNTIF($E$3:E593,E593)=1,K593,"")</f>
        <v/>
      </c>
    </row>
    <row r="594" spans="1:12">
      <c r="A594" s="18" t="s">
        <v>721</v>
      </c>
      <c r="B594" s="19" t="s">
        <v>137</v>
      </c>
      <c r="C594" s="19" t="s">
        <v>351</v>
      </c>
      <c r="D594" s="19"/>
      <c r="E594" s="19" t="s">
        <v>719</v>
      </c>
      <c r="F594" s="21"/>
      <c r="G594" s="19" t="s">
        <v>722</v>
      </c>
      <c r="H594" s="25" t="str">
        <f t="shared" si="12"/>
        <v>WB500</v>
      </c>
      <c r="I594" s="25" t="str">
        <f t="shared" si="13"/>
        <v>Non-M</v>
      </c>
      <c r="J594" s="25"/>
      <c r="K594" s="26">
        <v>14150</v>
      </c>
      <c r="L594" s="70" t="str">
        <f>IF(COUNTIF($E$3:E594,E594)=1,K594,"")</f>
        <v/>
      </c>
    </row>
    <row r="595" spans="1:12">
      <c r="A595" s="18" t="s">
        <v>723</v>
      </c>
      <c r="B595" s="19" t="s">
        <v>137</v>
      </c>
      <c r="C595" s="19" t="s">
        <v>351</v>
      </c>
      <c r="D595" s="19"/>
      <c r="E595" s="19" t="s">
        <v>719</v>
      </c>
      <c r="F595" s="21"/>
      <c r="G595" s="19" t="s">
        <v>362</v>
      </c>
      <c r="H595" s="25" t="str">
        <f t="shared" si="12"/>
        <v>DC100</v>
      </c>
      <c r="I595" s="25" t="str">
        <f t="shared" si="13"/>
        <v>Non-M</v>
      </c>
      <c r="J595" s="25"/>
      <c r="K595" s="26">
        <v>14150</v>
      </c>
      <c r="L595" s="70" t="str">
        <f>IF(COUNTIF($E$3:E595,E595)=1,K595,"")</f>
        <v/>
      </c>
    </row>
    <row r="596" spans="1:12">
      <c r="A596" s="18" t="s">
        <v>724</v>
      </c>
      <c r="B596" s="19" t="s">
        <v>137</v>
      </c>
      <c r="C596" s="19" t="s">
        <v>351</v>
      </c>
      <c r="D596" s="19"/>
      <c r="E596" s="19" t="s">
        <v>719</v>
      </c>
      <c r="F596" s="21"/>
      <c r="G596" s="19" t="s">
        <v>206</v>
      </c>
      <c r="H596" s="25" t="str">
        <f t="shared" si="12"/>
        <v>HM503</v>
      </c>
      <c r="I596" s="25" t="str">
        <f t="shared" si="13"/>
        <v>Non-M</v>
      </c>
      <c r="J596" s="25"/>
      <c r="K596" s="26">
        <v>14150</v>
      </c>
      <c r="L596" s="70" t="str">
        <f>IF(COUNTIF($E$3:E596,E596)=1,K596,"")</f>
        <v/>
      </c>
    </row>
    <row r="597" spans="1:12">
      <c r="A597" s="18" t="s">
        <v>725</v>
      </c>
      <c r="B597" s="19" t="s">
        <v>137</v>
      </c>
      <c r="C597" s="19" t="s">
        <v>351</v>
      </c>
      <c r="D597" s="19"/>
      <c r="E597" s="19" t="s">
        <v>726</v>
      </c>
      <c r="F597" s="21"/>
      <c r="G597" s="19" t="s">
        <v>727</v>
      </c>
      <c r="H597" s="25" t="str">
        <f t="shared" si="12"/>
        <v>HM512</v>
      </c>
      <c r="I597" s="25" t="str">
        <f t="shared" si="13"/>
        <v>Non-M</v>
      </c>
      <c r="J597" s="25"/>
      <c r="K597" s="26">
        <v>23132</v>
      </c>
      <c r="L597" s="70">
        <f>IF(COUNTIF($E$3:E597,E597)=1,K597,"")</f>
        <v>23132</v>
      </c>
    </row>
    <row r="598" spans="1:12">
      <c r="A598" s="18" t="s">
        <v>728</v>
      </c>
      <c r="B598" s="19" t="s">
        <v>137</v>
      </c>
      <c r="C598" s="19" t="s">
        <v>351</v>
      </c>
      <c r="D598" s="19"/>
      <c r="E598" s="19" t="s">
        <v>726</v>
      </c>
      <c r="F598" s="21"/>
      <c r="G598" s="19" t="s">
        <v>228</v>
      </c>
      <c r="H598" s="25" t="str">
        <f t="shared" si="12"/>
        <v>CL413</v>
      </c>
      <c r="I598" s="25" t="str">
        <f t="shared" si="13"/>
        <v>Non-M</v>
      </c>
      <c r="J598" s="25"/>
      <c r="K598" s="26">
        <v>23132</v>
      </c>
      <c r="L598" s="70" t="str">
        <f>IF(COUNTIF($E$3:E598,E598)=1,K598,"")</f>
        <v/>
      </c>
    </row>
    <row r="599" spans="1:12">
      <c r="A599" s="18" t="s">
        <v>729</v>
      </c>
      <c r="B599" s="19" t="s">
        <v>137</v>
      </c>
      <c r="C599" s="19" t="s">
        <v>351</v>
      </c>
      <c r="D599" s="19"/>
      <c r="E599" s="19" t="s">
        <v>726</v>
      </c>
      <c r="F599" s="21"/>
      <c r="G599" s="19" t="s">
        <v>68</v>
      </c>
      <c r="H599" s="25" t="str">
        <f t="shared" si="12"/>
        <v>PK217</v>
      </c>
      <c r="I599" s="25" t="str">
        <f t="shared" si="13"/>
        <v>Non-M</v>
      </c>
      <c r="J599" s="25"/>
      <c r="K599" s="26">
        <v>23132</v>
      </c>
      <c r="L599" s="70" t="str">
        <f>IF(COUNTIF($E$3:E599,E599)=1,K599,"")</f>
        <v/>
      </c>
    </row>
    <row r="600" spans="1:12">
      <c r="A600" s="18" t="s">
        <v>730</v>
      </c>
      <c r="B600" s="19" t="s">
        <v>137</v>
      </c>
      <c r="C600" s="19" t="s">
        <v>731</v>
      </c>
      <c r="D600" s="19"/>
      <c r="E600" s="19" t="s">
        <v>732</v>
      </c>
      <c r="F600" s="21"/>
      <c r="G600" s="19" t="s">
        <v>733</v>
      </c>
      <c r="H600" s="25" t="str">
        <f t="shared" ref="H600:H699" si="14">IF(RIGHT(G600,1)="M", LEFT(G600,LEN(G600)-1), G600)</f>
        <v>HM213</v>
      </c>
      <c r="I600" s="25" t="str">
        <f t="shared" si="13"/>
        <v>Non-M</v>
      </c>
      <c r="J600" s="25"/>
      <c r="K600" s="26">
        <v>50673</v>
      </c>
      <c r="L600" s="70">
        <f>IF(COUNTIF($E$3:E600,E600)=1,K600,"")</f>
        <v>50673</v>
      </c>
    </row>
    <row r="601" spans="1:12">
      <c r="A601" s="18" t="s">
        <v>734</v>
      </c>
      <c r="B601" s="19" t="s">
        <v>137</v>
      </c>
      <c r="C601" s="19" t="s">
        <v>731</v>
      </c>
      <c r="D601" s="19"/>
      <c r="E601" s="19" t="s">
        <v>732</v>
      </c>
      <c r="F601" s="21"/>
      <c r="G601" s="19" t="s">
        <v>735</v>
      </c>
      <c r="H601" s="25" t="str">
        <f t="shared" si="14"/>
        <v>HM119</v>
      </c>
      <c r="I601" s="25" t="str">
        <f t="shared" ref="I601:I700" si="15">IF(RIGHT(G601,1)="M","M","Non-M")</f>
        <v>Non-M</v>
      </c>
      <c r="J601" s="25"/>
      <c r="K601" s="26">
        <v>50673</v>
      </c>
      <c r="L601" s="70" t="str">
        <f>IF(COUNTIF($E$3:E601,E601)=1,K601,"")</f>
        <v/>
      </c>
    </row>
    <row r="602" spans="1:12">
      <c r="A602" s="18" t="s">
        <v>736</v>
      </c>
      <c r="B602" s="19" t="s">
        <v>137</v>
      </c>
      <c r="C602" s="19" t="s">
        <v>731</v>
      </c>
      <c r="D602" s="19"/>
      <c r="E602" s="19" t="s">
        <v>732</v>
      </c>
      <c r="F602" s="21"/>
      <c r="G602" s="19" t="s">
        <v>737</v>
      </c>
      <c r="H602" s="25" t="str">
        <f t="shared" si="14"/>
        <v>PK214</v>
      </c>
      <c r="I602" s="25" t="str">
        <f t="shared" si="15"/>
        <v>Non-M</v>
      </c>
      <c r="J602" s="25"/>
      <c r="K602" s="26">
        <v>50673</v>
      </c>
      <c r="L602" s="70" t="str">
        <f>IF(COUNTIF($E$3:E602,E602)=1,K602,"")</f>
        <v/>
      </c>
    </row>
    <row r="603" spans="1:12">
      <c r="A603" s="18" t="s">
        <v>738</v>
      </c>
      <c r="B603" s="19" t="s">
        <v>137</v>
      </c>
      <c r="C603" s="19" t="s">
        <v>739</v>
      </c>
      <c r="D603" s="19"/>
      <c r="E603" s="19" t="s">
        <v>740</v>
      </c>
      <c r="F603" s="21"/>
      <c r="G603" s="19" t="s">
        <v>741</v>
      </c>
      <c r="H603" s="25" t="str">
        <f t="shared" si="14"/>
        <v>HD504</v>
      </c>
      <c r="I603" s="25" t="str">
        <f t="shared" si="15"/>
        <v>M</v>
      </c>
      <c r="J603" s="25"/>
      <c r="K603" s="26">
        <v>102688</v>
      </c>
      <c r="L603" s="70">
        <f>IF(COUNTIF($E$3:E603,E603)=1,K603,"")</f>
        <v>102688</v>
      </c>
    </row>
    <row r="604" spans="1:12">
      <c r="A604" s="18" t="s">
        <v>742</v>
      </c>
      <c r="B604" s="19" t="s">
        <v>137</v>
      </c>
      <c r="C604" s="19" t="s">
        <v>739</v>
      </c>
      <c r="D604" s="19"/>
      <c r="E604" s="19" t="s">
        <v>740</v>
      </c>
      <c r="F604" s="21"/>
      <c r="G604" s="19" t="s">
        <v>220</v>
      </c>
      <c r="H604" s="25" t="str">
        <f t="shared" si="14"/>
        <v>ZP200</v>
      </c>
      <c r="I604" s="25" t="str">
        <f t="shared" si="15"/>
        <v>M</v>
      </c>
      <c r="J604" s="25"/>
      <c r="K604" s="26">
        <v>102688</v>
      </c>
      <c r="L604" s="70" t="str">
        <f>IF(COUNTIF($E$3:E604,E604)=1,K604,"")</f>
        <v/>
      </c>
    </row>
    <row r="605" spans="1:12">
      <c r="A605" s="18" t="s">
        <v>743</v>
      </c>
      <c r="B605" s="19" t="s">
        <v>137</v>
      </c>
      <c r="C605" s="19" t="s">
        <v>739</v>
      </c>
      <c r="D605" s="19"/>
      <c r="E605" s="19" t="s">
        <v>740</v>
      </c>
      <c r="F605" s="21"/>
      <c r="G605" s="19" t="s">
        <v>744</v>
      </c>
      <c r="H605" s="25" t="str">
        <f t="shared" si="14"/>
        <v>PK101</v>
      </c>
      <c r="I605" s="25" t="str">
        <f t="shared" si="15"/>
        <v>Non-M</v>
      </c>
      <c r="J605" s="25"/>
      <c r="K605" s="26">
        <v>102688</v>
      </c>
      <c r="L605" s="70" t="str">
        <f>IF(COUNTIF($E$3:E605,E605)=1,K605,"")</f>
        <v/>
      </c>
    </row>
    <row r="606" spans="1:12">
      <c r="A606" s="18" t="s">
        <v>745</v>
      </c>
      <c r="B606" s="19" t="s">
        <v>137</v>
      </c>
      <c r="C606" s="19" t="s">
        <v>739</v>
      </c>
      <c r="D606" s="19"/>
      <c r="E606" s="19" t="s">
        <v>740</v>
      </c>
      <c r="F606" s="21"/>
      <c r="G606" s="19" t="s">
        <v>51</v>
      </c>
      <c r="H606" s="25" t="str">
        <f t="shared" si="14"/>
        <v>HM311</v>
      </c>
      <c r="I606" s="25" t="str">
        <f t="shared" si="15"/>
        <v>Non-M</v>
      </c>
      <c r="J606" s="25"/>
      <c r="K606" s="26">
        <v>102688</v>
      </c>
      <c r="L606" s="70" t="str">
        <f>IF(COUNTIF($E$3:E606,E606)=1,K606,"")</f>
        <v/>
      </c>
    </row>
    <row r="607" spans="1:12">
      <c r="A607" s="18" t="s">
        <v>746</v>
      </c>
      <c r="B607" s="19" t="s">
        <v>137</v>
      </c>
      <c r="C607" s="19" t="s">
        <v>739</v>
      </c>
      <c r="D607" s="19"/>
      <c r="E607" s="19" t="s">
        <v>740</v>
      </c>
      <c r="F607" s="21"/>
      <c r="G607" s="19" t="s">
        <v>48</v>
      </c>
      <c r="H607" s="25" t="str">
        <f t="shared" si="14"/>
        <v>HM208</v>
      </c>
      <c r="I607" s="25" t="str">
        <f t="shared" si="15"/>
        <v>Non-M</v>
      </c>
      <c r="J607" s="25"/>
      <c r="K607" s="76">
        <v>102688</v>
      </c>
      <c r="L607" s="100" t="str">
        <f>IF(COUNTIF($E$3:E607,E607)=1,K607,"")</f>
        <v/>
      </c>
    </row>
    <row r="608" spans="1:12">
      <c r="B608" s="19" t="s">
        <v>13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>IF(RIGHT(G608,1)="M", LEFT(G608,LEN(G608)-1), G608)</f>
        <v>HD504</v>
      </c>
      <c r="I608" s="25" t="str">
        <f>IF(RIGHT(G608,1)="M","M","Non-M")</f>
        <v>M</v>
      </c>
      <c r="J608" s="87"/>
      <c r="K608" s="76">
        <v>10513</v>
      </c>
      <c r="L608" s="100"/>
    </row>
    <row r="609" spans="1:12">
      <c r="B609" s="19" t="s">
        <v>13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>IF(RIGHT(G609,1)="M", LEFT(G609,LEN(G609)-1), G609)</f>
        <v>ZP200</v>
      </c>
      <c r="I609" s="25" t="str">
        <f>IF(RIGHT(G609,1)="M","M","Non-M")</f>
        <v>M</v>
      </c>
      <c r="J609" s="87"/>
      <c r="K609" s="76">
        <v>10513</v>
      </c>
      <c r="L609" s="100"/>
    </row>
    <row r="610" spans="1:12">
      <c r="B610" s="19" t="s">
        <v>13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>IF(RIGHT(G610,1)="M", LEFT(G610,LEN(G610)-1), G610)</f>
        <v>PK101</v>
      </c>
      <c r="I610" s="25" t="str">
        <f>IF(RIGHT(G610,1)="M","M","Non-M")</f>
        <v>Non-M</v>
      </c>
      <c r="J610" s="87"/>
      <c r="K610" s="76">
        <v>10513</v>
      </c>
      <c r="L610" s="100"/>
    </row>
    <row r="611" spans="1:12">
      <c r="B611" s="19" t="s">
        <v>13</v>
      </c>
      <c r="C611" s="19" t="s">
        <v>739</v>
      </c>
      <c r="D611" s="19"/>
      <c r="E611" s="19" t="s">
        <v>740</v>
      </c>
      <c r="F611" s="21"/>
      <c r="G611" s="19" t="s">
        <v>51</v>
      </c>
      <c r="H611" s="25" t="str">
        <f>IF(RIGHT(G611,1)="M", LEFT(G611,LEN(G611)-1), G611)</f>
        <v>HM311</v>
      </c>
      <c r="I611" s="25" t="str">
        <f>IF(RIGHT(G611,1)="M","M","Non-M")</f>
        <v>Non-M</v>
      </c>
      <c r="J611" s="87"/>
      <c r="K611" s="76">
        <v>10513</v>
      </c>
      <c r="L611" s="100"/>
    </row>
    <row r="612" spans="1:12">
      <c r="B612" s="19" t="s">
        <v>13</v>
      </c>
      <c r="C612" s="19" t="s">
        <v>739</v>
      </c>
      <c r="D612" s="19"/>
      <c r="E612" s="19" t="s">
        <v>740</v>
      </c>
      <c r="F612" s="21"/>
      <c r="G612" s="19" t="s">
        <v>48</v>
      </c>
      <c r="H612" s="25" t="str">
        <f>IF(RIGHT(G612,1)="M", LEFT(G612,LEN(G612)-1), G612)</f>
        <v>HM208</v>
      </c>
      <c r="I612" s="25" t="str">
        <f>IF(RIGHT(G612,1)="M","M","Non-M")</f>
        <v>Non-M</v>
      </c>
      <c r="J612" s="87"/>
      <c r="K612" s="76">
        <v>10513</v>
      </c>
      <c r="L612" s="100"/>
    </row>
    <row r="613" spans="1:12">
      <c r="B613" s="19" t="s">
        <v>32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29752</v>
      </c>
      <c r="L613" s="100"/>
    </row>
    <row r="614" spans="1:12">
      <c r="B614" s="19" t="s">
        <v>32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29752</v>
      </c>
      <c r="L614" s="100"/>
    </row>
    <row r="615" spans="1:12">
      <c r="B615" s="19" t="s">
        <v>32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29752</v>
      </c>
      <c r="L615" s="100"/>
    </row>
    <row r="616" spans="1:12">
      <c r="B616" s="19" t="s">
        <v>32</v>
      </c>
      <c r="C616" s="19" t="s">
        <v>739</v>
      </c>
      <c r="D616" s="19"/>
      <c r="E616" s="19" t="s">
        <v>740</v>
      </c>
      <c r="F616" s="21"/>
      <c r="G616" s="19" t="s">
        <v>51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29752</v>
      </c>
      <c r="L616" s="100"/>
    </row>
    <row r="617" spans="1:12">
      <c r="B617" s="19" t="s">
        <v>32</v>
      </c>
      <c r="C617" s="19" t="s">
        <v>739</v>
      </c>
      <c r="D617" s="19"/>
      <c r="E617" s="19" t="s">
        <v>740</v>
      </c>
      <c r="F617" s="21"/>
      <c r="G617" s="19" t="s">
        <v>48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29752</v>
      </c>
      <c r="L617" s="100"/>
    </row>
    <row r="618" spans="1:12">
      <c r="A618" s="18" t="s">
        <v>747</v>
      </c>
      <c r="B618" s="19" t="s">
        <v>137</v>
      </c>
      <c r="C618" s="19" t="s">
        <v>351</v>
      </c>
      <c r="D618" s="19"/>
      <c r="E618" s="19" t="s">
        <v>748</v>
      </c>
      <c r="F618" s="21"/>
      <c r="G618" s="19" t="s">
        <v>698</v>
      </c>
      <c r="H618" s="25" t="str">
        <f t="shared" si="14"/>
        <v>PK100</v>
      </c>
      <c r="I618" s="25" t="str">
        <f t="shared" si="15"/>
        <v>Non-M</v>
      </c>
      <c r="J618" s="25"/>
      <c r="K618" s="26">
        <v>10959</v>
      </c>
      <c r="L618" s="70">
        <f>IF(COUNTIF($E$3:E618,E618)=1,K618,"")</f>
        <v>10959</v>
      </c>
    </row>
    <row r="619" spans="1:12">
      <c r="A619" s="18" t="s">
        <v>749</v>
      </c>
      <c r="B619" s="19" t="s">
        <v>137</v>
      </c>
      <c r="C619" s="19" t="s">
        <v>750</v>
      </c>
      <c r="D619" s="19"/>
      <c r="E619" s="19">
        <v>711978</v>
      </c>
      <c r="F619" s="21"/>
      <c r="G619" s="19" t="s">
        <v>174</v>
      </c>
      <c r="H619" s="25" t="str">
        <f t="shared" si="14"/>
        <v>HM315</v>
      </c>
      <c r="I619" s="25" t="str">
        <f t="shared" si="15"/>
        <v>Non-M</v>
      </c>
      <c r="J619" s="25"/>
      <c r="K619" s="26">
        <v>6</v>
      </c>
      <c r="L619" s="70">
        <f>IF(COUNTIF($E$3:E619,E619)=1,K619,"")</f>
        <v>6</v>
      </c>
    </row>
    <row r="620" spans="1:12">
      <c r="A620" s="18" t="s">
        <v>751</v>
      </c>
      <c r="B620" s="19" t="s">
        <v>137</v>
      </c>
      <c r="C620" s="19" t="s">
        <v>750</v>
      </c>
      <c r="D620" s="19"/>
      <c r="E620" s="19">
        <v>711978</v>
      </c>
      <c r="F620" s="21"/>
      <c r="G620" s="19" t="s">
        <v>752</v>
      </c>
      <c r="H620" s="25" t="str">
        <f t="shared" si="14"/>
        <v>HM508</v>
      </c>
      <c r="I620" s="25" t="str">
        <f t="shared" si="15"/>
        <v>Non-M</v>
      </c>
      <c r="J620" s="25"/>
      <c r="K620" s="26">
        <v>6</v>
      </c>
      <c r="L620" s="70" t="str">
        <f>IF(COUNTIF($E$3:E620,E620)=1,K620,"")</f>
        <v/>
      </c>
    </row>
    <row r="621" spans="1:12">
      <c r="A621" s="18" t="s">
        <v>753</v>
      </c>
      <c r="B621" s="19" t="s">
        <v>137</v>
      </c>
      <c r="C621" s="19" t="s">
        <v>750</v>
      </c>
      <c r="D621" s="19"/>
      <c r="E621" s="19">
        <v>711978</v>
      </c>
      <c r="F621" s="21"/>
      <c r="G621" s="19" t="s">
        <v>737</v>
      </c>
      <c r="H621" s="25" t="str">
        <f t="shared" si="14"/>
        <v>PK214</v>
      </c>
      <c r="I621" s="25" t="str">
        <f t="shared" si="15"/>
        <v>Non-M</v>
      </c>
      <c r="J621" s="25"/>
      <c r="K621" s="26">
        <v>6</v>
      </c>
      <c r="L621" s="70" t="str">
        <f>IF(COUNTIF($E$3:E621,E621)=1,K621,"")</f>
        <v/>
      </c>
    </row>
    <row r="622" spans="1:12">
      <c r="A622" s="18" t="s">
        <v>754</v>
      </c>
      <c r="B622" s="19" t="s">
        <v>137</v>
      </c>
      <c r="C622" s="19" t="s">
        <v>750</v>
      </c>
      <c r="D622" s="19"/>
      <c r="E622" s="19">
        <v>711978</v>
      </c>
      <c r="F622" s="21"/>
      <c r="G622" s="19" t="s">
        <v>26</v>
      </c>
      <c r="H622" s="25" t="str">
        <f t="shared" si="14"/>
        <v>HD106</v>
      </c>
      <c r="I622" s="25" t="str">
        <f t="shared" si="15"/>
        <v>Non-M</v>
      </c>
      <c r="J622" s="25"/>
      <c r="K622" s="26">
        <v>6</v>
      </c>
      <c r="L622" s="70" t="str">
        <f>IF(COUNTIF($E$3:E622,E622)=1,K622,"")</f>
        <v/>
      </c>
    </row>
    <row r="623" spans="1:12">
      <c r="A623" s="18" t="s">
        <v>755</v>
      </c>
      <c r="B623" s="19" t="s">
        <v>137</v>
      </c>
      <c r="C623" s="19" t="s">
        <v>351</v>
      </c>
      <c r="D623" s="19"/>
      <c r="E623" s="19" t="s">
        <v>756</v>
      </c>
      <c r="F623" s="21"/>
      <c r="G623" s="19" t="s">
        <v>757</v>
      </c>
      <c r="H623" s="25" t="str">
        <f t="shared" si="14"/>
        <v>PK501</v>
      </c>
      <c r="I623" s="25" t="str">
        <f t="shared" si="15"/>
        <v>M</v>
      </c>
      <c r="J623" s="25"/>
      <c r="K623" s="26"/>
      <c r="L623" s="70">
        <f>IF(COUNTIF($E$3:E623,E623)=1,K623,"")</f>
        <v>0</v>
      </c>
    </row>
    <row r="624" spans="1:12">
      <c r="A624" s="18" t="s">
        <v>758</v>
      </c>
      <c r="B624" s="19" t="s">
        <v>137</v>
      </c>
      <c r="C624" s="19" t="s">
        <v>351</v>
      </c>
      <c r="D624" s="19"/>
      <c r="E624" s="19" t="s">
        <v>756</v>
      </c>
      <c r="F624" s="21"/>
      <c r="G624" s="19" t="s">
        <v>759</v>
      </c>
      <c r="H624" s="25" t="str">
        <f t="shared" si="14"/>
        <v>HD501</v>
      </c>
      <c r="I624" s="25" t="str">
        <f t="shared" si="15"/>
        <v>M</v>
      </c>
      <c r="J624" s="25"/>
      <c r="K624" s="26"/>
      <c r="L624" s="70" t="str">
        <f>IF(COUNTIF($E$3:E624,E624)=1,K624,"")</f>
        <v/>
      </c>
    </row>
    <row r="625" spans="1:12">
      <c r="A625" s="18" t="s">
        <v>760</v>
      </c>
      <c r="B625" s="19" t="s">
        <v>137</v>
      </c>
      <c r="C625" s="19" t="s">
        <v>351</v>
      </c>
      <c r="D625" s="19"/>
      <c r="E625" s="19" t="s">
        <v>756</v>
      </c>
      <c r="F625" s="21"/>
      <c r="G625" s="19" t="s">
        <v>761</v>
      </c>
      <c r="H625" s="25" t="str">
        <f t="shared" si="14"/>
        <v>ZP300</v>
      </c>
      <c r="I625" s="25" t="str">
        <f t="shared" si="15"/>
        <v>M</v>
      </c>
      <c r="J625" s="25"/>
      <c r="K625" s="26"/>
      <c r="L625" s="70" t="str">
        <f>IF(COUNTIF($E$3:E625,E625)=1,K625,"")</f>
        <v/>
      </c>
    </row>
    <row r="626" spans="1:12">
      <c r="A626" s="18" t="s">
        <v>762</v>
      </c>
      <c r="B626" s="19" t="s">
        <v>137</v>
      </c>
      <c r="C626" s="19" t="s">
        <v>351</v>
      </c>
      <c r="D626" s="19"/>
      <c r="E626" s="19" t="s">
        <v>756</v>
      </c>
      <c r="F626" s="21"/>
      <c r="G626" s="19" t="s">
        <v>763</v>
      </c>
      <c r="H626" s="25" t="str">
        <f t="shared" si="14"/>
        <v>HM504</v>
      </c>
      <c r="I626" s="25" t="str">
        <f t="shared" si="15"/>
        <v>M</v>
      </c>
      <c r="J626" s="25"/>
      <c r="K626" s="26"/>
      <c r="L626" s="70" t="str">
        <f>IF(COUNTIF($E$3:E626,E626)=1,K626,"")</f>
        <v/>
      </c>
    </row>
    <row r="627" spans="1:12">
      <c r="A627" s="18" t="s">
        <v>764</v>
      </c>
      <c r="B627" s="19" t="s">
        <v>137</v>
      </c>
      <c r="C627" s="19" t="s">
        <v>351</v>
      </c>
      <c r="D627" s="19"/>
      <c r="E627" s="19" t="s">
        <v>756</v>
      </c>
      <c r="F627" s="21"/>
      <c r="G627" s="19" t="s">
        <v>366</v>
      </c>
      <c r="H627" s="25" t="str">
        <f t="shared" si="14"/>
        <v>HM500</v>
      </c>
      <c r="I627" s="25" t="str">
        <f t="shared" si="15"/>
        <v>M</v>
      </c>
      <c r="J627" s="25"/>
      <c r="K627" s="26"/>
      <c r="L627" s="70" t="str">
        <f>IF(COUNTIF($E$3:E627,E627)=1,K627,"")</f>
        <v/>
      </c>
    </row>
    <row r="628" spans="1:12">
      <c r="A628" s="18" t="s">
        <v>765</v>
      </c>
      <c r="B628" s="19" t="s">
        <v>137</v>
      </c>
      <c r="C628" s="19" t="s">
        <v>351</v>
      </c>
      <c r="D628" s="19"/>
      <c r="E628" s="19" t="s">
        <v>756</v>
      </c>
      <c r="F628" s="21"/>
      <c r="G628" s="19" t="s">
        <v>362</v>
      </c>
      <c r="H628" s="25" t="str">
        <f t="shared" si="14"/>
        <v>DC100</v>
      </c>
      <c r="I628" s="25" t="str">
        <f t="shared" si="15"/>
        <v>Non-M</v>
      </c>
      <c r="J628" s="25"/>
      <c r="K628" s="26"/>
      <c r="L628" s="70" t="str">
        <f>IF(COUNTIF($E$3:E628,E628)=1,K628,"")</f>
        <v/>
      </c>
    </row>
    <row r="629" spans="1:12">
      <c r="A629" s="18" t="s">
        <v>766</v>
      </c>
      <c r="B629" s="19" t="s">
        <v>137</v>
      </c>
      <c r="C629" s="19" t="s">
        <v>351</v>
      </c>
      <c r="D629" s="19"/>
      <c r="E629" s="19" t="s">
        <v>756</v>
      </c>
      <c r="F629" s="21"/>
      <c r="G629" s="19" t="s">
        <v>89</v>
      </c>
      <c r="H629" s="25" t="str">
        <f t="shared" si="14"/>
        <v>DC201</v>
      </c>
      <c r="I629" s="25" t="str">
        <f t="shared" si="15"/>
        <v>Non-M</v>
      </c>
      <c r="J629" s="25"/>
      <c r="K629" s="26"/>
      <c r="L629" s="70" t="str">
        <f>IF(COUNTIF($E$3:E629,E629)=1,K629,"")</f>
        <v/>
      </c>
    </row>
    <row r="630" spans="1:12">
      <c r="A630" s="18" t="s">
        <v>767</v>
      </c>
      <c r="B630" s="19" t="s">
        <v>137</v>
      </c>
      <c r="C630" s="19" t="s">
        <v>351</v>
      </c>
      <c r="D630" s="19"/>
      <c r="E630" s="19" t="s">
        <v>756</v>
      </c>
      <c r="F630" s="21"/>
      <c r="G630" s="19" t="s">
        <v>26</v>
      </c>
      <c r="H630" s="25" t="str">
        <f t="shared" si="14"/>
        <v>HD106</v>
      </c>
      <c r="I630" s="25" t="str">
        <f t="shared" si="15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768</v>
      </c>
      <c r="B631" s="19" t="s">
        <v>137</v>
      </c>
      <c r="C631" s="19" t="s">
        <v>351</v>
      </c>
      <c r="D631" s="19"/>
      <c r="E631" s="19" t="s">
        <v>756</v>
      </c>
      <c r="F631" s="21"/>
      <c r="G631" s="19" t="s">
        <v>769</v>
      </c>
      <c r="H631" s="25" t="str">
        <f t="shared" si="14"/>
        <v>NK500</v>
      </c>
      <c r="I631" s="25" t="str">
        <f t="shared" si="15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770</v>
      </c>
      <c r="B632" s="19" t="s">
        <v>137</v>
      </c>
      <c r="C632" s="19" t="s">
        <v>351</v>
      </c>
      <c r="D632" s="19"/>
      <c r="E632" s="35" t="s">
        <v>771</v>
      </c>
      <c r="F632" s="21"/>
      <c r="G632" s="19" t="s">
        <v>772</v>
      </c>
      <c r="H632" s="25" t="str">
        <f t="shared" si="14"/>
        <v>CL500</v>
      </c>
      <c r="I632" s="25" t="str">
        <f t="shared" si="15"/>
        <v>Non-M</v>
      </c>
      <c r="J632" s="25"/>
      <c r="K632" s="26">
        <v>3915</v>
      </c>
      <c r="L632" s="70">
        <f>IF(COUNTIF($E$3:E632,E632)=1,K632,"")</f>
        <v>3915</v>
      </c>
    </row>
    <row r="633" spans="1:12">
      <c r="A633" s="18" t="s">
        <v>773</v>
      </c>
      <c r="B633" s="19" t="s">
        <v>137</v>
      </c>
      <c r="C633" s="19" t="s">
        <v>351</v>
      </c>
      <c r="D633" s="19"/>
      <c r="E633" s="35" t="s">
        <v>771</v>
      </c>
      <c r="F633" s="21"/>
      <c r="G633" s="19" t="s">
        <v>16</v>
      </c>
      <c r="H633" s="25" t="str">
        <f t="shared" si="14"/>
        <v>ZP200</v>
      </c>
      <c r="I633" s="25" t="str">
        <f t="shared" si="15"/>
        <v>Non-M</v>
      </c>
      <c r="J633" s="25"/>
      <c r="K633" s="26">
        <v>3915</v>
      </c>
      <c r="L633" s="70" t="str">
        <f>IF(COUNTIF($E$3:E633,E633)=1,K633,"")</f>
        <v/>
      </c>
    </row>
    <row r="634" spans="1:12">
      <c r="A634" s="18" t="s">
        <v>774</v>
      </c>
      <c r="B634" s="19" t="s">
        <v>137</v>
      </c>
      <c r="C634" s="19" t="s">
        <v>351</v>
      </c>
      <c r="D634" s="19"/>
      <c r="E634" s="35" t="s">
        <v>771</v>
      </c>
      <c r="F634" s="21"/>
      <c r="G634" s="19" t="s">
        <v>775</v>
      </c>
      <c r="H634" s="25" t="str">
        <f t="shared" si="14"/>
        <v>ZP100</v>
      </c>
      <c r="I634" s="25" t="str">
        <f t="shared" si="15"/>
        <v>Non-M</v>
      </c>
      <c r="J634" s="25"/>
      <c r="K634" s="26">
        <v>3915</v>
      </c>
      <c r="L634" s="70" t="str">
        <f>IF(COUNTIF($E$3:E634,E634)=1,K634,"")</f>
        <v/>
      </c>
    </row>
    <row r="635" spans="1:12">
      <c r="A635" s="18" t="s">
        <v>776</v>
      </c>
      <c r="B635" s="19" t="s">
        <v>137</v>
      </c>
      <c r="C635" s="19" t="s">
        <v>351</v>
      </c>
      <c r="D635" s="19"/>
      <c r="E635" s="35" t="s">
        <v>771</v>
      </c>
      <c r="F635" s="21"/>
      <c r="G635" s="19" t="s">
        <v>777</v>
      </c>
      <c r="H635" s="25" t="str">
        <f t="shared" si="14"/>
        <v>HM410</v>
      </c>
      <c r="I635" s="25" t="str">
        <f t="shared" si="15"/>
        <v>M</v>
      </c>
      <c r="J635" s="25"/>
      <c r="K635" s="26">
        <v>3915</v>
      </c>
      <c r="L635" s="70" t="str">
        <f>IF(COUNTIF($E$3:E635,E635)=1,K635,"")</f>
        <v/>
      </c>
    </row>
    <row r="636" spans="1:12">
      <c r="A636" s="18" t="s">
        <v>778</v>
      </c>
      <c r="B636" s="19" t="s">
        <v>137</v>
      </c>
      <c r="C636" s="19" t="s">
        <v>351</v>
      </c>
      <c r="D636" s="19"/>
      <c r="E636" s="35" t="s">
        <v>771</v>
      </c>
      <c r="F636" s="21"/>
      <c r="G636" s="19" t="s">
        <v>287</v>
      </c>
      <c r="H636" s="25" t="str">
        <f t="shared" si="14"/>
        <v>PK208</v>
      </c>
      <c r="I636" s="25" t="str">
        <f t="shared" si="15"/>
        <v>Non-M</v>
      </c>
      <c r="J636" s="25"/>
      <c r="K636" s="26">
        <v>3915</v>
      </c>
      <c r="L636" s="70" t="str">
        <f>IF(COUNTIF($E$3:E636,E636)=1,K636,"")</f>
        <v/>
      </c>
    </row>
    <row r="637" spans="1:12">
      <c r="A637" s="18" t="s">
        <v>779</v>
      </c>
      <c r="B637" s="19" t="s">
        <v>137</v>
      </c>
      <c r="C637" s="19" t="s">
        <v>351</v>
      </c>
      <c r="D637" s="19"/>
      <c r="E637" s="35" t="s">
        <v>771</v>
      </c>
      <c r="F637" s="21"/>
      <c r="G637" s="19" t="s">
        <v>780</v>
      </c>
      <c r="H637" s="25" t="str">
        <f t="shared" si="14"/>
        <v>WB504</v>
      </c>
      <c r="I637" s="25" t="str">
        <f t="shared" si="15"/>
        <v>M</v>
      </c>
      <c r="J637" s="25"/>
      <c r="K637" s="26">
        <v>3915</v>
      </c>
      <c r="L637" s="70" t="str">
        <f>IF(COUNTIF($E$3:E637,E637)=1,K637,"")</f>
        <v/>
      </c>
    </row>
    <row r="638" spans="1:12">
      <c r="A638" s="18" t="s">
        <v>781</v>
      </c>
      <c r="B638" s="19" t="s">
        <v>137</v>
      </c>
      <c r="C638" s="19" t="s">
        <v>351</v>
      </c>
      <c r="D638" s="19"/>
      <c r="E638" s="35" t="s">
        <v>771</v>
      </c>
      <c r="F638" s="21"/>
      <c r="G638" s="19" t="s">
        <v>782</v>
      </c>
      <c r="H638" s="25" t="str">
        <f t="shared" si="14"/>
        <v>DC101</v>
      </c>
      <c r="I638" s="25" t="str">
        <f t="shared" si="15"/>
        <v>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783</v>
      </c>
      <c r="B639" s="19" t="s">
        <v>137</v>
      </c>
      <c r="C639" s="19" t="s">
        <v>351</v>
      </c>
      <c r="D639" s="19"/>
      <c r="E639" s="35" t="s">
        <v>771</v>
      </c>
      <c r="F639" s="21"/>
      <c r="G639" s="19" t="s">
        <v>95</v>
      </c>
      <c r="H639" s="25" t="str">
        <f t="shared" si="14"/>
        <v>DC202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784</v>
      </c>
      <c r="B640" s="19" t="s">
        <v>137</v>
      </c>
      <c r="C640" s="19" t="s">
        <v>351</v>
      </c>
      <c r="D640" s="19"/>
      <c r="E640" s="35" t="s">
        <v>771</v>
      </c>
      <c r="F640" s="21"/>
      <c r="G640" s="19" t="s">
        <v>154</v>
      </c>
      <c r="H640" s="25" t="str">
        <f t="shared" si="14"/>
        <v>DC400</v>
      </c>
      <c r="I640" s="25" t="str">
        <f t="shared" si="15"/>
        <v>Non-M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785</v>
      </c>
      <c r="B641" s="19" t="s">
        <v>137</v>
      </c>
      <c r="C641" s="19" t="s">
        <v>351</v>
      </c>
      <c r="D641" s="19"/>
      <c r="E641" s="35" t="s">
        <v>771</v>
      </c>
      <c r="F641" s="21"/>
      <c r="G641" s="19" t="s">
        <v>97</v>
      </c>
      <c r="H641" s="25" t="str">
        <f t="shared" si="14"/>
        <v>DC300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786</v>
      </c>
      <c r="B642" s="19" t="s">
        <v>137</v>
      </c>
      <c r="C642" s="19" t="s">
        <v>351</v>
      </c>
      <c r="D642" s="19"/>
      <c r="E642" s="35" t="s">
        <v>771</v>
      </c>
      <c r="F642" s="21"/>
      <c r="G642" s="19" t="s">
        <v>241</v>
      </c>
      <c r="H642" s="25" t="str">
        <f t="shared" si="14"/>
        <v>PK201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787</v>
      </c>
      <c r="B643" s="19" t="s">
        <v>137</v>
      </c>
      <c r="C643" s="19" t="s">
        <v>351</v>
      </c>
      <c r="D643" s="19"/>
      <c r="E643" s="35" t="s">
        <v>771</v>
      </c>
      <c r="F643" s="21"/>
      <c r="G643" s="19" t="s">
        <v>243</v>
      </c>
      <c r="H643" s="25" t="str">
        <f t="shared" si="14"/>
        <v>PB204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788</v>
      </c>
      <c r="B644" s="19" t="s">
        <v>137</v>
      </c>
      <c r="C644" s="19" t="s">
        <v>351</v>
      </c>
      <c r="D644" s="19"/>
      <c r="E644" s="35" t="s">
        <v>771</v>
      </c>
      <c r="F644" s="21"/>
      <c r="G644" s="19" t="s">
        <v>777</v>
      </c>
      <c r="H644" s="25" t="str">
        <f t="shared" si="14"/>
        <v>HM410</v>
      </c>
      <c r="I644" s="25" t="str">
        <f t="shared" si="15"/>
        <v>M</v>
      </c>
      <c r="J644" s="25"/>
      <c r="K644" s="26">
        <v>3915</v>
      </c>
      <c r="L644" s="70" t="str">
        <f>IF(COUNTIF($E$3:E644,E644)=1,K644,"")</f>
        <v/>
      </c>
    </row>
    <row r="645" spans="1:12">
      <c r="B645" s="19" t="s">
        <v>13</v>
      </c>
      <c r="C645" s="19" t="s">
        <v>351</v>
      </c>
      <c r="D645" s="19"/>
      <c r="E645" s="35" t="s">
        <v>771</v>
      </c>
      <c r="F645" s="21"/>
      <c r="G645" s="19" t="s">
        <v>772</v>
      </c>
      <c r="H645" s="25" t="str">
        <f>IF(RIGHT(G645,1)="M", LEFT(G645,LEN(G645)-1), G645)</f>
        <v>CL500</v>
      </c>
      <c r="I645" s="25" t="str">
        <f>IF(RIGHT(G645,1)="M","M","Non-M")</f>
        <v>Non-M</v>
      </c>
      <c r="J645" s="34"/>
      <c r="K645" s="26">
        <v>4909</v>
      </c>
    </row>
    <row r="646" spans="1:12">
      <c r="B646" s="19" t="s">
        <v>13</v>
      </c>
      <c r="C646" s="19" t="s">
        <v>351</v>
      </c>
      <c r="D646" s="19"/>
      <c r="E646" s="35" t="s">
        <v>771</v>
      </c>
      <c r="F646" s="21"/>
      <c r="G646" s="19" t="s">
        <v>16</v>
      </c>
      <c r="H646" s="25" t="str">
        <f>IF(RIGHT(G646,1)="M", LEFT(G646,LEN(G646)-1), G646)</f>
        <v>ZP200</v>
      </c>
      <c r="I646" s="25" t="str">
        <f>IF(RIGHT(G646,1)="M","M","Non-M")</f>
        <v>Non-M</v>
      </c>
      <c r="J646" s="34"/>
      <c r="K646" s="26">
        <v>4909</v>
      </c>
    </row>
    <row r="647" spans="1:12">
      <c r="B647" s="19" t="s">
        <v>13</v>
      </c>
      <c r="C647" s="19" t="s">
        <v>351</v>
      </c>
      <c r="D647" s="19"/>
      <c r="E647" s="35" t="s">
        <v>771</v>
      </c>
      <c r="F647" s="21"/>
      <c r="G647" s="19" t="s">
        <v>775</v>
      </c>
      <c r="H647" s="25" t="str">
        <f>IF(RIGHT(G647,1)="M", LEFT(G647,LEN(G647)-1), G647)</f>
        <v>ZP100</v>
      </c>
      <c r="I647" s="25" t="str">
        <f>IF(RIGHT(G647,1)="M","M","Non-M")</f>
        <v>Non-M</v>
      </c>
      <c r="J647" s="34"/>
      <c r="K647" s="26">
        <v>4909</v>
      </c>
    </row>
    <row r="648" spans="1:12">
      <c r="B648" s="19" t="s">
        <v>13</v>
      </c>
      <c r="C648" s="19" t="s">
        <v>351</v>
      </c>
      <c r="D648" s="19"/>
      <c r="E648" s="35" t="s">
        <v>771</v>
      </c>
      <c r="F648" s="21"/>
      <c r="G648" s="19" t="s">
        <v>777</v>
      </c>
      <c r="H648" s="25" t="str">
        <f>IF(RIGHT(G648,1)="M", LEFT(G648,LEN(G648)-1), G648)</f>
        <v>HM410</v>
      </c>
      <c r="I648" s="25" t="str">
        <f>IF(RIGHT(G648,1)="M","M","Non-M")</f>
        <v>M</v>
      </c>
      <c r="J648" s="34"/>
      <c r="K648" s="26">
        <v>4909</v>
      </c>
    </row>
    <row r="649" spans="1:12">
      <c r="B649" s="19" t="s">
        <v>13</v>
      </c>
      <c r="C649" s="19" t="s">
        <v>351</v>
      </c>
      <c r="D649" s="19"/>
      <c r="E649" s="35" t="s">
        <v>771</v>
      </c>
      <c r="F649" s="21"/>
      <c r="G649" s="19" t="s">
        <v>287</v>
      </c>
      <c r="H649" s="25" t="str">
        <f>IF(RIGHT(G649,1)="M", LEFT(G649,LEN(G649)-1), G649)</f>
        <v>PK208</v>
      </c>
      <c r="I649" s="25" t="str">
        <f>IF(RIGHT(G649,1)="M","M","Non-M")</f>
        <v>Non-M</v>
      </c>
      <c r="J649" s="34"/>
      <c r="K649" s="26">
        <v>4909</v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780</v>
      </c>
      <c r="H650" s="25" t="str">
        <f>IF(RIGHT(G650,1)="M", LEFT(G650,LEN(G650)-1), G650)</f>
        <v>WB504</v>
      </c>
      <c r="I650" s="25" t="str">
        <f>IF(RIGHT(G650,1)="M","M","Non-M")</f>
        <v>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782</v>
      </c>
      <c r="H651" s="25" t="str">
        <f>IF(RIGHT(G651,1)="M", LEFT(G651,LEN(G651)-1), G651)</f>
        <v>DC101</v>
      </c>
      <c r="I651" s="25" t="str">
        <f>IF(RIGHT(G651,1)="M","M","Non-M")</f>
        <v>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95</v>
      </c>
      <c r="H652" s="25" t="str">
        <f>IF(RIGHT(G652,1)="M", LEFT(G652,LEN(G652)-1), G652)</f>
        <v>DC202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154</v>
      </c>
      <c r="H653" s="25" t="str">
        <f>IF(RIGHT(G653,1)="M", LEFT(G653,LEN(G653)-1), G653)</f>
        <v>DC400</v>
      </c>
      <c r="I653" s="25" t="str">
        <f>IF(RIGHT(G653,1)="M","M","Non-M")</f>
        <v>Non-M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97</v>
      </c>
      <c r="H654" s="25" t="str">
        <f>IF(RIGHT(G654,1)="M", LEFT(G654,LEN(G654)-1), G654)</f>
        <v>DC300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241</v>
      </c>
      <c r="H655" s="25" t="str">
        <f>IF(RIGHT(G655,1)="M", LEFT(G655,LEN(G655)-1), G655)</f>
        <v>PK201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243</v>
      </c>
      <c r="H656" s="25" t="str">
        <f>IF(RIGHT(G656,1)="M", LEFT(G656,LEN(G656)-1), G656)</f>
        <v>PB204</v>
      </c>
      <c r="I656" s="25" t="str">
        <f>IF(RIGHT(G656,1)="M","M","Non-M")</f>
        <v>M</v>
      </c>
      <c r="J656" s="34"/>
      <c r="K656" s="26">
        <v>4909</v>
      </c>
    </row>
    <row r="657" spans="1:12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777</v>
      </c>
      <c r="H657" s="25" t="str">
        <f>IF(RIGHT(G657,1)="M", LEFT(G657,LEN(G657)-1), G657)</f>
        <v>HM410</v>
      </c>
      <c r="I657" s="25" t="str">
        <f>IF(RIGHT(G657,1)="M","M","Non-M")</f>
        <v>M</v>
      </c>
      <c r="J657" s="34"/>
      <c r="K657" s="26">
        <v>4909</v>
      </c>
    </row>
    <row r="658" spans="1:12">
      <c r="B658" s="19" t="s">
        <v>32</v>
      </c>
      <c r="C658" s="19" t="s">
        <v>351</v>
      </c>
      <c r="D658" s="19"/>
      <c r="E658" s="35" t="s">
        <v>771</v>
      </c>
      <c r="F658" s="21"/>
      <c r="G658" s="19" t="s">
        <v>772</v>
      </c>
      <c r="H658" s="25" t="str">
        <f>IF(RIGHT(G658,1)="M", LEFT(G658,LEN(G658)-1), G658)</f>
        <v>CL500</v>
      </c>
      <c r="I658" s="25" t="str">
        <f>IF(RIGHT(G658,1)="M","M","Non-M")</f>
        <v>Non-M</v>
      </c>
      <c r="J658" s="34"/>
      <c r="K658" s="26">
        <v>13507</v>
      </c>
    </row>
    <row r="659" spans="1:12">
      <c r="B659" s="19" t="s">
        <v>32</v>
      </c>
      <c r="C659" s="19" t="s">
        <v>351</v>
      </c>
      <c r="D659" s="19"/>
      <c r="E659" s="35" t="s">
        <v>771</v>
      </c>
      <c r="F659" s="21"/>
      <c r="G659" s="19" t="s">
        <v>16</v>
      </c>
      <c r="H659" s="25" t="str">
        <f>IF(RIGHT(G659,1)="M", LEFT(G659,LEN(G659)-1), G659)</f>
        <v>ZP200</v>
      </c>
      <c r="I659" s="25" t="str">
        <f>IF(RIGHT(G659,1)="M","M","Non-M")</f>
        <v>Non-M</v>
      </c>
      <c r="J659" s="34"/>
      <c r="K659" s="26">
        <v>13507</v>
      </c>
    </row>
    <row r="660" spans="1:12">
      <c r="B660" s="19" t="s">
        <v>32</v>
      </c>
      <c r="C660" s="19" t="s">
        <v>351</v>
      </c>
      <c r="D660" s="19"/>
      <c r="E660" s="35" t="s">
        <v>771</v>
      </c>
      <c r="F660" s="21"/>
      <c r="G660" s="19" t="s">
        <v>775</v>
      </c>
      <c r="H660" s="25" t="str">
        <f>IF(RIGHT(G660,1)="M", LEFT(G660,LEN(G660)-1), G660)</f>
        <v>ZP100</v>
      </c>
      <c r="I660" s="25" t="str">
        <f>IF(RIGHT(G660,1)="M","M","Non-M")</f>
        <v>Non-M</v>
      </c>
      <c r="J660" s="34"/>
      <c r="K660" s="26">
        <v>13507</v>
      </c>
    </row>
    <row r="661" spans="1:12">
      <c r="B661" s="19" t="s">
        <v>32</v>
      </c>
      <c r="C661" s="19" t="s">
        <v>351</v>
      </c>
      <c r="D661" s="19"/>
      <c r="E661" s="35" t="s">
        <v>771</v>
      </c>
      <c r="F661" s="21"/>
      <c r="G661" s="19" t="s">
        <v>777</v>
      </c>
      <c r="H661" s="25" t="str">
        <f>IF(RIGHT(G661,1)="M", LEFT(G661,LEN(G661)-1), G661)</f>
        <v>HM410</v>
      </c>
      <c r="I661" s="25" t="str">
        <f>IF(RIGHT(G661,1)="M","M","Non-M")</f>
        <v>M</v>
      </c>
      <c r="J661" s="34"/>
      <c r="K661" s="26">
        <v>13507</v>
      </c>
    </row>
    <row r="662" spans="1:12">
      <c r="B662" s="19" t="s">
        <v>32</v>
      </c>
      <c r="C662" s="19" t="s">
        <v>351</v>
      </c>
      <c r="D662" s="19"/>
      <c r="E662" s="35" t="s">
        <v>771</v>
      </c>
      <c r="F662" s="21"/>
      <c r="G662" s="19" t="s">
        <v>287</v>
      </c>
      <c r="H662" s="25" t="str">
        <f>IF(RIGHT(G662,1)="M", LEFT(G662,LEN(G662)-1), G662)</f>
        <v>PK208</v>
      </c>
      <c r="I662" s="25" t="str">
        <f>IF(RIGHT(G662,1)="M","M","Non-M")</f>
        <v>Non-M</v>
      </c>
      <c r="J662" s="34"/>
      <c r="K662" s="26">
        <v>13507</v>
      </c>
    </row>
    <row r="663" spans="1:12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780</v>
      </c>
      <c r="H663" s="25" t="str">
        <f>IF(RIGHT(G663,1)="M", LEFT(G663,LEN(G663)-1), G663)</f>
        <v>WB504</v>
      </c>
      <c r="I663" s="25" t="str">
        <f>IF(RIGHT(G663,1)="M","M","Non-M")</f>
        <v>M</v>
      </c>
      <c r="J663" s="34"/>
      <c r="K663" s="26">
        <v>13507</v>
      </c>
    </row>
    <row r="664" spans="1:12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782</v>
      </c>
      <c r="H664" s="25" t="str">
        <f>IF(RIGHT(G664,1)="M", LEFT(G664,LEN(G664)-1), G664)</f>
        <v>DC101</v>
      </c>
      <c r="I664" s="25" t="str">
        <f>IF(RIGHT(G664,1)="M","M","Non-M")</f>
        <v>M</v>
      </c>
      <c r="J664" s="34"/>
      <c r="K664" s="26">
        <v>13507</v>
      </c>
    </row>
    <row r="665" spans="1:12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95</v>
      </c>
      <c r="H665" s="25" t="str">
        <f>IF(RIGHT(G665,1)="M", LEFT(G665,LEN(G665)-1), G665)</f>
        <v>DC202</v>
      </c>
      <c r="I665" s="25" t="str">
        <f>IF(RIGHT(G665,1)="M","M","Non-M")</f>
        <v>Non-M</v>
      </c>
      <c r="J665" s="34"/>
      <c r="K665" s="26">
        <v>13507</v>
      </c>
    </row>
    <row r="666" spans="1:12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154</v>
      </c>
      <c r="H666" s="25" t="str">
        <f>IF(RIGHT(G666,1)="M", LEFT(G666,LEN(G666)-1), G666)</f>
        <v>DC400</v>
      </c>
      <c r="I666" s="25" t="str">
        <f>IF(RIGHT(G666,1)="M","M","Non-M")</f>
        <v>Non-M</v>
      </c>
      <c r="J666" s="34"/>
      <c r="K666" s="26">
        <v>13507</v>
      </c>
    </row>
    <row r="667" spans="1:12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97</v>
      </c>
      <c r="H667" s="25" t="str">
        <f>IF(RIGHT(G667,1)="M", LEFT(G667,LEN(G667)-1), G667)</f>
        <v>DC300</v>
      </c>
      <c r="I667" s="25" t="str">
        <f>IF(RIGHT(G667,1)="M","M","Non-M")</f>
        <v>Non-M</v>
      </c>
      <c r="J667" s="34"/>
      <c r="K667" s="26">
        <v>13507</v>
      </c>
    </row>
    <row r="668" spans="1:12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241</v>
      </c>
      <c r="H668" s="25" t="str">
        <f>IF(RIGHT(G668,1)="M", LEFT(G668,LEN(G668)-1), G668)</f>
        <v>PK201</v>
      </c>
      <c r="I668" s="25" t="str">
        <f>IF(RIGHT(G668,1)="M","M","Non-M")</f>
        <v>M</v>
      </c>
      <c r="J668" s="34"/>
      <c r="K668" s="26">
        <v>13507</v>
      </c>
    </row>
    <row r="669" spans="1:12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243</v>
      </c>
      <c r="H669" s="25" t="str">
        <f>IF(RIGHT(G669,1)="M", LEFT(G669,LEN(G669)-1), G669)</f>
        <v>PB204</v>
      </c>
      <c r="I669" s="25" t="str">
        <f>IF(RIGHT(G669,1)="M","M","Non-M")</f>
        <v>M</v>
      </c>
      <c r="J669" s="34"/>
      <c r="K669" s="26">
        <v>13507</v>
      </c>
    </row>
    <row r="670" spans="1:12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777</v>
      </c>
      <c r="H670" s="25" t="str">
        <f>IF(RIGHT(G670,1)="M", LEFT(G670,LEN(G670)-1), G670)</f>
        <v>HM410</v>
      </c>
      <c r="I670" s="25" t="str">
        <f>IF(RIGHT(G670,1)="M","M","Non-M")</f>
        <v>M</v>
      </c>
      <c r="J670" s="34"/>
      <c r="K670" s="26">
        <v>13507</v>
      </c>
    </row>
    <row r="671" spans="1:12">
      <c r="A671" s="18" t="s">
        <v>789</v>
      </c>
      <c r="B671" s="19" t="s">
        <v>137</v>
      </c>
      <c r="C671" s="19" t="s">
        <v>351</v>
      </c>
      <c r="D671" s="19"/>
      <c r="E671" s="19" t="s">
        <v>790</v>
      </c>
      <c r="F671" s="21"/>
      <c r="G671" s="19" t="s">
        <v>772</v>
      </c>
      <c r="H671" s="25" t="str">
        <f t="shared" si="14"/>
        <v>CL500</v>
      </c>
      <c r="I671" s="25" t="str">
        <f t="shared" si="15"/>
        <v>Non-M</v>
      </c>
      <c r="J671" s="25"/>
      <c r="K671" s="26">
        <v>6788</v>
      </c>
      <c r="L671" s="70">
        <f>IF(COUNTIF($E$3:E671,E671)=1,K671,"")</f>
        <v>6788</v>
      </c>
    </row>
    <row r="672" spans="1:12">
      <c r="A672" s="18" t="s">
        <v>791</v>
      </c>
      <c r="B672" s="19" t="s">
        <v>137</v>
      </c>
      <c r="C672" s="19" t="s">
        <v>351</v>
      </c>
      <c r="D672" s="19"/>
      <c r="E672" s="19" t="s">
        <v>790</v>
      </c>
      <c r="F672" s="21"/>
      <c r="G672" s="19" t="s">
        <v>16</v>
      </c>
      <c r="H672" s="25" t="str">
        <f t="shared" si="14"/>
        <v>ZP200</v>
      </c>
      <c r="I672" s="25" t="str">
        <f t="shared" si="15"/>
        <v>Non-M</v>
      </c>
      <c r="J672" s="25"/>
      <c r="K672" s="26">
        <v>6788</v>
      </c>
      <c r="L672" s="70" t="str">
        <f>IF(COUNTIF($E$3:E672,E672)=1,K672,"")</f>
        <v/>
      </c>
    </row>
    <row r="673" spans="1:12">
      <c r="A673" s="18" t="s">
        <v>792</v>
      </c>
      <c r="B673" s="19" t="s">
        <v>137</v>
      </c>
      <c r="C673" s="19" t="s">
        <v>351</v>
      </c>
      <c r="D673" s="19"/>
      <c r="E673" s="19" t="s">
        <v>790</v>
      </c>
      <c r="F673" s="21"/>
      <c r="G673" s="19" t="s">
        <v>775</v>
      </c>
      <c r="H673" s="25" t="str">
        <f t="shared" si="14"/>
        <v>ZP100</v>
      </c>
      <c r="I673" s="25" t="str">
        <f t="shared" si="15"/>
        <v>Non-M</v>
      </c>
      <c r="J673" s="25"/>
      <c r="K673" s="26">
        <v>6788</v>
      </c>
      <c r="L673" s="70" t="str">
        <f>IF(COUNTIF($E$3:E673,E673)=1,K673,"")</f>
        <v/>
      </c>
    </row>
    <row r="674" spans="1:12">
      <c r="A674" s="18" t="s">
        <v>793</v>
      </c>
      <c r="B674" s="19" t="s">
        <v>137</v>
      </c>
      <c r="C674" s="19" t="s">
        <v>351</v>
      </c>
      <c r="D674" s="19"/>
      <c r="E674" s="19" t="s">
        <v>790</v>
      </c>
      <c r="F674" s="21"/>
      <c r="G674" s="19" t="s">
        <v>777</v>
      </c>
      <c r="H674" s="25" t="str">
        <f t="shared" si="14"/>
        <v>HM410</v>
      </c>
      <c r="I674" s="25" t="str">
        <f t="shared" si="15"/>
        <v>M</v>
      </c>
      <c r="J674" s="25"/>
      <c r="K674" s="26">
        <v>6788</v>
      </c>
      <c r="L674" s="70" t="str">
        <f>IF(COUNTIF($E$3:E674,E674)=1,K674,"")</f>
        <v/>
      </c>
    </row>
    <row r="675" spans="1:12">
      <c r="A675" s="18" t="s">
        <v>794</v>
      </c>
      <c r="B675" s="19" t="s">
        <v>137</v>
      </c>
      <c r="C675" s="19" t="s">
        <v>351</v>
      </c>
      <c r="D675" s="19"/>
      <c r="E675" s="19" t="s">
        <v>790</v>
      </c>
      <c r="F675" s="21"/>
      <c r="G675" s="19" t="s">
        <v>287</v>
      </c>
      <c r="H675" s="25" t="str">
        <f t="shared" si="14"/>
        <v>PK208</v>
      </c>
      <c r="I675" s="25" t="str">
        <f t="shared" si="15"/>
        <v>Non-M</v>
      </c>
      <c r="J675" s="25"/>
      <c r="K675" s="26">
        <v>6788</v>
      </c>
      <c r="L675" s="70" t="str">
        <f>IF(COUNTIF($E$3:E675,E675)=1,K675,"")</f>
        <v/>
      </c>
    </row>
    <row r="676" spans="1:12">
      <c r="A676" s="18" t="s">
        <v>795</v>
      </c>
      <c r="B676" s="19" t="s">
        <v>137</v>
      </c>
      <c r="C676" s="19" t="s">
        <v>351</v>
      </c>
      <c r="D676" s="19"/>
      <c r="E676" s="19" t="s">
        <v>790</v>
      </c>
      <c r="F676" s="21"/>
      <c r="G676" s="19" t="s">
        <v>780</v>
      </c>
      <c r="H676" s="25" t="str">
        <f t="shared" si="14"/>
        <v>WB504</v>
      </c>
      <c r="I676" s="25" t="str">
        <f t="shared" si="15"/>
        <v>M</v>
      </c>
      <c r="J676" s="25"/>
      <c r="K676" s="26">
        <v>6788</v>
      </c>
      <c r="L676" s="70" t="str">
        <f>IF(COUNTIF($E$3:E676,E676)=1,K676,"")</f>
        <v/>
      </c>
    </row>
    <row r="677" spans="1:12">
      <c r="A677" s="18" t="s">
        <v>796</v>
      </c>
      <c r="B677" s="19" t="s">
        <v>137</v>
      </c>
      <c r="C677" s="19" t="s">
        <v>351</v>
      </c>
      <c r="D677" s="19"/>
      <c r="E677" s="19" t="s">
        <v>790</v>
      </c>
      <c r="F677" s="21"/>
      <c r="G677" s="19" t="s">
        <v>782</v>
      </c>
      <c r="H677" s="25" t="str">
        <f t="shared" si="14"/>
        <v>DC101</v>
      </c>
      <c r="I677" s="25" t="str">
        <f t="shared" si="15"/>
        <v>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797</v>
      </c>
      <c r="B678" s="19" t="s">
        <v>137</v>
      </c>
      <c r="C678" s="19" t="s">
        <v>351</v>
      </c>
      <c r="D678" s="19"/>
      <c r="E678" s="19" t="s">
        <v>790</v>
      </c>
      <c r="F678" s="21"/>
      <c r="G678" s="19" t="s">
        <v>95</v>
      </c>
      <c r="H678" s="25" t="str">
        <f t="shared" si="14"/>
        <v>DC202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798</v>
      </c>
      <c r="B679" s="19" t="s">
        <v>137</v>
      </c>
      <c r="C679" s="19" t="s">
        <v>351</v>
      </c>
      <c r="D679" s="19"/>
      <c r="E679" s="19" t="s">
        <v>790</v>
      </c>
      <c r="F679" s="21"/>
      <c r="G679" s="19" t="s">
        <v>154</v>
      </c>
      <c r="H679" s="25" t="str">
        <f t="shared" si="14"/>
        <v>DC400</v>
      </c>
      <c r="I679" s="25" t="str">
        <f t="shared" si="15"/>
        <v>Non-M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799</v>
      </c>
      <c r="B680" s="19" t="s">
        <v>137</v>
      </c>
      <c r="C680" s="19" t="s">
        <v>351</v>
      </c>
      <c r="D680" s="19"/>
      <c r="E680" s="19" t="s">
        <v>790</v>
      </c>
      <c r="F680" s="21"/>
      <c r="G680" s="19" t="s">
        <v>97</v>
      </c>
      <c r="H680" s="25" t="str">
        <f t="shared" si="14"/>
        <v>DC300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800</v>
      </c>
      <c r="B681" s="19" t="s">
        <v>137</v>
      </c>
      <c r="C681" s="19" t="s">
        <v>351</v>
      </c>
      <c r="D681" s="19"/>
      <c r="E681" s="19" t="s">
        <v>790</v>
      </c>
      <c r="F681" s="21"/>
      <c r="G681" s="19" t="s">
        <v>241</v>
      </c>
      <c r="H681" s="25" t="str">
        <f t="shared" si="14"/>
        <v>PK201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801</v>
      </c>
      <c r="B682" s="19" t="s">
        <v>137</v>
      </c>
      <c r="C682" s="19" t="s">
        <v>351</v>
      </c>
      <c r="D682" s="19"/>
      <c r="E682" s="19" t="s">
        <v>790</v>
      </c>
      <c r="F682" s="21"/>
      <c r="G682" s="19" t="s">
        <v>243</v>
      </c>
      <c r="H682" s="25" t="str">
        <f t="shared" si="14"/>
        <v>PB204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802</v>
      </c>
      <c r="B683" s="19" t="s">
        <v>137</v>
      </c>
      <c r="C683" s="19" t="s">
        <v>351</v>
      </c>
      <c r="D683" s="19"/>
      <c r="E683" s="19" t="s">
        <v>790</v>
      </c>
      <c r="F683" s="21"/>
      <c r="G683" s="19" t="s">
        <v>777</v>
      </c>
      <c r="H683" s="25" t="str">
        <f t="shared" si="14"/>
        <v>HM410</v>
      </c>
      <c r="I683" s="25" t="str">
        <f t="shared" si="15"/>
        <v>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803</v>
      </c>
      <c r="B684" s="19" t="s">
        <v>137</v>
      </c>
      <c r="C684" s="19" t="s">
        <v>804</v>
      </c>
      <c r="D684" s="19"/>
      <c r="E684" s="19" t="s">
        <v>805</v>
      </c>
      <c r="F684" s="21"/>
      <c r="G684" s="19" t="s">
        <v>228</v>
      </c>
      <c r="H684" s="25" t="str">
        <f t="shared" si="14"/>
        <v>CL413</v>
      </c>
      <c r="I684" s="25" t="str">
        <f t="shared" si="15"/>
        <v>Non-M</v>
      </c>
      <c r="J684" s="25"/>
      <c r="K684" s="26">
        <v>499</v>
      </c>
      <c r="L684" s="70">
        <f>IF(COUNTIF($E$3:E684,E684)=1,K684,"")</f>
        <v>499</v>
      </c>
    </row>
    <row r="685" spans="1:12">
      <c r="A685" s="18" t="s">
        <v>806</v>
      </c>
      <c r="B685" s="19" t="s">
        <v>137</v>
      </c>
      <c r="C685" s="19" t="s">
        <v>804</v>
      </c>
      <c r="D685" s="19"/>
      <c r="E685" s="19" t="s">
        <v>805</v>
      </c>
      <c r="F685" s="21"/>
      <c r="G685" s="19" t="s">
        <v>79</v>
      </c>
      <c r="H685" s="25" t="str">
        <f t="shared" si="14"/>
        <v>ZP105</v>
      </c>
      <c r="I685" s="25" t="str">
        <f t="shared" si="15"/>
        <v>M</v>
      </c>
      <c r="J685" s="25"/>
      <c r="K685" s="26">
        <v>499</v>
      </c>
      <c r="L685" s="70" t="str">
        <f>IF(COUNTIF($E$3:E685,E685)=1,K685,"")</f>
        <v/>
      </c>
    </row>
    <row r="686" spans="1:12">
      <c r="A686" s="18" t="s">
        <v>807</v>
      </c>
      <c r="B686" s="19" t="s">
        <v>137</v>
      </c>
      <c r="C686" s="19" t="s">
        <v>804</v>
      </c>
      <c r="D686" s="19"/>
      <c r="E686" s="19" t="s">
        <v>805</v>
      </c>
      <c r="F686" s="21"/>
      <c r="G686" s="19" t="s">
        <v>133</v>
      </c>
      <c r="H686" s="25" t="str">
        <f t="shared" si="14"/>
        <v>HM420</v>
      </c>
      <c r="I686" s="25" t="str">
        <f t="shared" si="15"/>
        <v>M</v>
      </c>
      <c r="J686" s="25"/>
      <c r="K686" s="26">
        <v>499</v>
      </c>
      <c r="L686" s="70" t="str">
        <f>IF(COUNTIF($E$3:E686,E686)=1,K686,"")</f>
        <v/>
      </c>
    </row>
    <row r="687" spans="1:12">
      <c r="A687" s="18" t="s">
        <v>808</v>
      </c>
      <c r="B687" s="19" t="s">
        <v>137</v>
      </c>
      <c r="C687" s="19" t="s">
        <v>804</v>
      </c>
      <c r="D687" s="19"/>
      <c r="E687" s="19" t="s">
        <v>805</v>
      </c>
      <c r="F687" s="21"/>
      <c r="G687" s="19" t="s">
        <v>81</v>
      </c>
      <c r="H687" s="25" t="str">
        <f t="shared" si="14"/>
        <v>PK100</v>
      </c>
      <c r="I687" s="25" t="str">
        <f t="shared" si="15"/>
        <v>M</v>
      </c>
      <c r="J687" s="25"/>
      <c r="K687" s="26">
        <v>499</v>
      </c>
      <c r="L687" s="70" t="str">
        <f>IF(COUNTIF($E$3:E687,E687)=1,K687,"")</f>
        <v/>
      </c>
    </row>
    <row r="688" spans="1:12">
      <c r="A688" s="18" t="s">
        <v>809</v>
      </c>
      <c r="B688" s="19" t="s">
        <v>137</v>
      </c>
      <c r="C688" s="19" t="s">
        <v>804</v>
      </c>
      <c r="D688" s="19"/>
      <c r="E688" s="19" t="s">
        <v>810</v>
      </c>
      <c r="F688" s="21"/>
      <c r="G688" s="19" t="s">
        <v>62</v>
      </c>
      <c r="H688" s="25" t="str">
        <f t="shared" si="14"/>
        <v>DC101</v>
      </c>
      <c r="I688" s="25" t="str">
        <f t="shared" si="15"/>
        <v>Non-M</v>
      </c>
      <c r="J688" s="25"/>
      <c r="K688" s="26">
        <v>492</v>
      </c>
      <c r="L688" s="70">
        <f>IF(COUNTIF($E$3:E688,E688)=1,K688,"")</f>
        <v>492</v>
      </c>
    </row>
    <row r="689" spans="1:12">
      <c r="A689" s="18" t="s">
        <v>811</v>
      </c>
      <c r="B689" s="19" t="s">
        <v>137</v>
      </c>
      <c r="C689" s="19" t="s">
        <v>804</v>
      </c>
      <c r="D689" s="19"/>
      <c r="E689" s="19" t="s">
        <v>810</v>
      </c>
      <c r="F689" s="21"/>
      <c r="G689" s="19" t="s">
        <v>97</v>
      </c>
      <c r="H689" s="25" t="str">
        <f t="shared" si="14"/>
        <v>DC300</v>
      </c>
      <c r="I689" s="25" t="str">
        <f t="shared" si="15"/>
        <v>Non-M</v>
      </c>
      <c r="J689" s="25"/>
      <c r="K689" s="26">
        <v>492</v>
      </c>
      <c r="L689" s="70" t="str">
        <f>IF(COUNTIF($E$3:E689,E689)=1,K689,"")</f>
        <v/>
      </c>
    </row>
    <row r="690" spans="1:12">
      <c r="A690" s="18" t="s">
        <v>812</v>
      </c>
      <c r="B690" s="19" t="s">
        <v>137</v>
      </c>
      <c r="C690" s="19" t="s">
        <v>804</v>
      </c>
      <c r="D690" s="19"/>
      <c r="E690" s="19" t="s">
        <v>810</v>
      </c>
      <c r="F690" s="21"/>
      <c r="G690" s="19" t="s">
        <v>716</v>
      </c>
      <c r="H690" s="25" t="str">
        <f t="shared" si="14"/>
        <v>PK213</v>
      </c>
      <c r="I690" s="25" t="str">
        <f t="shared" si="15"/>
        <v>M</v>
      </c>
      <c r="J690" s="25"/>
      <c r="K690" s="26">
        <v>492</v>
      </c>
      <c r="L690" s="70" t="str">
        <f>IF(COUNTIF($E$3:E690,E690)=1,K690,"")</f>
        <v/>
      </c>
    </row>
    <row r="691" spans="1:12">
      <c r="A691" s="18" t="s">
        <v>813</v>
      </c>
      <c r="B691" s="19" t="s">
        <v>137</v>
      </c>
      <c r="C691" s="19" t="s">
        <v>804</v>
      </c>
      <c r="D691" s="19"/>
      <c r="E691" s="19" t="s">
        <v>810</v>
      </c>
      <c r="F691" s="21"/>
      <c r="G691" s="19" t="s">
        <v>243</v>
      </c>
      <c r="H691" s="25" t="str">
        <f t="shared" si="14"/>
        <v>PB204</v>
      </c>
      <c r="I691" s="25" t="str">
        <f t="shared" si="15"/>
        <v>M</v>
      </c>
      <c r="J691" s="25"/>
      <c r="K691" s="26">
        <v>492</v>
      </c>
      <c r="L691" s="70" t="str">
        <f>IF(COUNTIF($E$3:E691,E691)=1,K691,"")</f>
        <v/>
      </c>
    </row>
    <row r="692" spans="1:12">
      <c r="A692" s="18" t="s">
        <v>814</v>
      </c>
      <c r="B692" s="19" t="s">
        <v>137</v>
      </c>
      <c r="C692" s="19" t="s">
        <v>804</v>
      </c>
      <c r="D692" s="19"/>
      <c r="E692" s="19" t="s">
        <v>810</v>
      </c>
      <c r="F692" s="21"/>
      <c r="G692" s="19" t="s">
        <v>633</v>
      </c>
      <c r="H692" s="25" t="str">
        <f t="shared" si="14"/>
        <v>PK102</v>
      </c>
      <c r="I692" s="25" t="str">
        <f t="shared" si="15"/>
        <v>M</v>
      </c>
      <c r="J692" s="25"/>
      <c r="K692" s="26">
        <v>492</v>
      </c>
      <c r="L692" s="70" t="str">
        <f>IF(COUNTIF($E$3:E692,E692)=1,K692,"")</f>
        <v/>
      </c>
    </row>
    <row r="693" spans="1:12">
      <c r="A693" s="18" t="s">
        <v>815</v>
      </c>
      <c r="B693" s="19" t="s">
        <v>137</v>
      </c>
      <c r="C693" s="19" t="s">
        <v>804</v>
      </c>
      <c r="D693" s="19"/>
      <c r="E693" s="19" t="s">
        <v>810</v>
      </c>
      <c r="F693" s="21"/>
      <c r="G693" s="19" t="s">
        <v>635</v>
      </c>
      <c r="H693" s="25" t="str">
        <f t="shared" si="14"/>
        <v>PB105</v>
      </c>
      <c r="I693" s="25" t="str">
        <f t="shared" si="15"/>
        <v>M</v>
      </c>
      <c r="J693" s="25"/>
      <c r="K693" s="26">
        <v>492</v>
      </c>
      <c r="L693" s="70" t="str">
        <f>IF(COUNTIF($E$3:E693,E693)=1,K693,"")</f>
        <v/>
      </c>
    </row>
    <row r="694" spans="1:12">
      <c r="A694" s="18" t="s">
        <v>816</v>
      </c>
      <c r="B694" s="19" t="s">
        <v>137</v>
      </c>
      <c r="C694" s="19" t="s">
        <v>804</v>
      </c>
      <c r="D694" s="19"/>
      <c r="E694" s="19" t="s">
        <v>810</v>
      </c>
      <c r="F694" s="21"/>
      <c r="G694" s="19" t="s">
        <v>154</v>
      </c>
      <c r="H694" s="25" t="str">
        <f t="shared" si="14"/>
        <v>DC400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817</v>
      </c>
      <c r="B695" s="19" t="s">
        <v>137</v>
      </c>
      <c r="C695" s="19" t="s">
        <v>804</v>
      </c>
      <c r="D695" s="19"/>
      <c r="E695" s="19" t="s">
        <v>810</v>
      </c>
      <c r="F695" s="21"/>
      <c r="G695" s="19" t="s">
        <v>206</v>
      </c>
      <c r="H695" s="25" t="str">
        <f t="shared" si="14"/>
        <v>HM503</v>
      </c>
      <c r="I695" s="25" t="str">
        <f t="shared" si="15"/>
        <v>Non-M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818</v>
      </c>
      <c r="B696" s="19" t="s">
        <v>137</v>
      </c>
      <c r="C696" s="19" t="s">
        <v>819</v>
      </c>
      <c r="D696" s="19"/>
      <c r="E696" s="19" t="s">
        <v>820</v>
      </c>
      <c r="F696" s="21"/>
      <c r="G696" s="19" t="s">
        <v>154</v>
      </c>
      <c r="H696" s="25" t="str">
        <f t="shared" si="14"/>
        <v>DC400</v>
      </c>
      <c r="I696" s="25" t="str">
        <f t="shared" si="15"/>
        <v>Non-M</v>
      </c>
      <c r="J696" s="25"/>
      <c r="K696" s="26">
        <v>195</v>
      </c>
      <c r="L696" s="70">
        <f>IF(COUNTIF($E$3:E696,E696)=1,K696,"")</f>
        <v>195</v>
      </c>
    </row>
    <row r="697" spans="1:12">
      <c r="A697" s="18" t="s">
        <v>821</v>
      </c>
      <c r="B697" s="19" t="s">
        <v>137</v>
      </c>
      <c r="C697" s="19" t="s">
        <v>819</v>
      </c>
      <c r="D697" s="19"/>
      <c r="E697" s="19" t="s">
        <v>820</v>
      </c>
      <c r="F697" s="21"/>
      <c r="G697" s="19" t="s">
        <v>716</v>
      </c>
      <c r="H697" s="25" t="str">
        <f t="shared" si="14"/>
        <v>PK213</v>
      </c>
      <c r="I697" s="25" t="str">
        <f t="shared" si="15"/>
        <v>M</v>
      </c>
      <c r="J697" s="25"/>
      <c r="K697" s="26">
        <v>195</v>
      </c>
      <c r="L697" s="70" t="str">
        <f>IF(COUNTIF($E$3:E697,E697)=1,K697,"")</f>
        <v/>
      </c>
    </row>
    <row r="698" spans="1:12">
      <c r="A698" s="18" t="s">
        <v>822</v>
      </c>
      <c r="B698" s="19" t="s">
        <v>137</v>
      </c>
      <c r="C698" s="19" t="s">
        <v>819</v>
      </c>
      <c r="D698" s="19"/>
      <c r="E698" s="19" t="s">
        <v>820</v>
      </c>
      <c r="F698" s="21"/>
      <c r="G698" s="19" t="s">
        <v>157</v>
      </c>
      <c r="H698" s="25" t="str">
        <f t="shared" si="14"/>
        <v>PB204</v>
      </c>
      <c r="I698" s="25" t="str">
        <f t="shared" si="15"/>
        <v>Non-M</v>
      </c>
      <c r="J698" s="25"/>
      <c r="K698" s="26">
        <v>195</v>
      </c>
      <c r="L698" s="70" t="str">
        <f>IF(COUNTIF($E$3:E698,E698)=1,K698,"")</f>
        <v/>
      </c>
    </row>
    <row r="699" spans="1:12">
      <c r="A699" s="18" t="s">
        <v>823</v>
      </c>
      <c r="B699" s="19" t="s">
        <v>137</v>
      </c>
      <c r="C699" s="19" t="s">
        <v>819</v>
      </c>
      <c r="D699" s="19"/>
      <c r="E699" s="19" t="s">
        <v>820</v>
      </c>
      <c r="F699" s="21"/>
      <c r="G699" s="19" t="s">
        <v>140</v>
      </c>
      <c r="H699" s="25" t="str">
        <f t="shared" si="14"/>
        <v>WB406</v>
      </c>
      <c r="I699" s="25" t="str">
        <f t="shared" si="15"/>
        <v>M</v>
      </c>
      <c r="J699" s="25"/>
      <c r="K699" s="26">
        <v>195</v>
      </c>
      <c r="L699" s="70" t="str">
        <f>IF(COUNTIF($E$3:E699,E699)=1,K699,"")</f>
        <v/>
      </c>
    </row>
    <row r="700" spans="1:12">
      <c r="A700" s="18" t="s">
        <v>824</v>
      </c>
      <c r="B700" s="19" t="s">
        <v>137</v>
      </c>
      <c r="C700" s="19" t="s">
        <v>819</v>
      </c>
      <c r="D700" s="19"/>
      <c r="E700" s="19" t="s">
        <v>820</v>
      </c>
      <c r="F700" s="21"/>
      <c r="G700" s="19" t="s">
        <v>825</v>
      </c>
      <c r="H700" s="25" t="str">
        <f t="shared" ref="H700:H803" si="16">IF(RIGHT(G700,1)="M", LEFT(G700,LEN(G700)-1), G700)</f>
        <v>HM422</v>
      </c>
      <c r="I700" s="25" t="str">
        <f t="shared" si="15"/>
        <v>Non-M</v>
      </c>
      <c r="J700" s="25"/>
      <c r="K700" s="26">
        <v>195</v>
      </c>
      <c r="L700" s="70" t="str">
        <f>IF(COUNTIF($E$3:E700,E700)=1,K700,"")</f>
        <v/>
      </c>
    </row>
    <row r="701" spans="1:12">
      <c r="A701" s="18" t="s">
        <v>826</v>
      </c>
      <c r="B701" s="19" t="s">
        <v>137</v>
      </c>
      <c r="C701" s="19" t="s">
        <v>819</v>
      </c>
      <c r="D701" s="19"/>
      <c r="E701" s="19" t="s">
        <v>827</v>
      </c>
      <c r="F701" s="21"/>
      <c r="G701" s="19" t="s">
        <v>48</v>
      </c>
      <c r="H701" s="25" t="str">
        <f t="shared" si="16"/>
        <v>HM208</v>
      </c>
      <c r="I701" s="25" t="str">
        <f t="shared" ref="I701:I804" si="17">IF(RIGHT(G701,1)="M","M","Non-M")</f>
        <v>Non-M</v>
      </c>
      <c r="J701" s="25"/>
      <c r="K701" s="26">
        <v>98174</v>
      </c>
      <c r="L701" s="70">
        <f>IF(COUNTIF($E$3:E701,E701)=1,K701,"")</f>
        <v>98174</v>
      </c>
    </row>
    <row r="702" spans="1:12">
      <c r="A702" s="18" t="s">
        <v>828</v>
      </c>
      <c r="B702" s="19" t="s">
        <v>137</v>
      </c>
      <c r="C702" s="19" t="s">
        <v>819</v>
      </c>
      <c r="D702" s="19"/>
      <c r="E702" s="19" t="s">
        <v>827</v>
      </c>
      <c r="F702" s="21"/>
      <c r="G702" s="19" t="s">
        <v>95</v>
      </c>
      <c r="H702" s="25" t="str">
        <f t="shared" si="16"/>
        <v>DC202</v>
      </c>
      <c r="I702" s="25" t="str">
        <f t="shared" si="17"/>
        <v>Non-M</v>
      </c>
      <c r="J702" s="25"/>
      <c r="K702" s="26">
        <v>98174</v>
      </c>
      <c r="L702" s="70" t="str">
        <f>IF(COUNTIF($E$3:E702,E702)=1,K702,"")</f>
        <v/>
      </c>
    </row>
    <row r="703" spans="1:12">
      <c r="A703" s="18" t="s">
        <v>829</v>
      </c>
      <c r="B703" s="19" t="s">
        <v>137</v>
      </c>
      <c r="C703" s="19" t="s">
        <v>819</v>
      </c>
      <c r="D703" s="19"/>
      <c r="E703" s="19" t="s">
        <v>827</v>
      </c>
      <c r="F703" s="21"/>
      <c r="G703" s="19" t="s">
        <v>62</v>
      </c>
      <c r="H703" s="25" t="str">
        <f t="shared" si="16"/>
        <v>DC101</v>
      </c>
      <c r="I703" s="25" t="str">
        <f t="shared" si="17"/>
        <v>Non-M</v>
      </c>
      <c r="J703" s="25"/>
      <c r="K703" s="26">
        <v>98174</v>
      </c>
      <c r="L703" s="70" t="str">
        <f>IF(COUNTIF($E$3:E703,E703)=1,K703,"")</f>
        <v/>
      </c>
    </row>
    <row r="704" spans="1:12">
      <c r="A704" s="18" t="s">
        <v>830</v>
      </c>
      <c r="B704" s="19" t="s">
        <v>137</v>
      </c>
      <c r="C704" s="19" t="s">
        <v>819</v>
      </c>
      <c r="D704" s="19"/>
      <c r="E704" s="19" t="s">
        <v>827</v>
      </c>
      <c r="F704" s="21"/>
      <c r="G704" s="19" t="s">
        <v>154</v>
      </c>
      <c r="H704" s="25" t="str">
        <f t="shared" si="16"/>
        <v>DC400</v>
      </c>
      <c r="I704" s="25" t="str">
        <f t="shared" si="17"/>
        <v>Non-M</v>
      </c>
      <c r="J704" s="25"/>
      <c r="K704" s="26">
        <v>98174</v>
      </c>
      <c r="L704" s="70" t="str">
        <f>IF(COUNTIF($E$3:E704,E704)=1,K704,"")</f>
        <v/>
      </c>
    </row>
    <row r="705" spans="1:12">
      <c r="A705" s="18" t="s">
        <v>831</v>
      </c>
      <c r="B705" s="19" t="s">
        <v>137</v>
      </c>
      <c r="C705" s="19" t="s">
        <v>819</v>
      </c>
      <c r="D705" s="19"/>
      <c r="E705" s="19" t="s">
        <v>832</v>
      </c>
      <c r="F705" s="21"/>
      <c r="G705" s="19" t="s">
        <v>833</v>
      </c>
      <c r="H705" s="25" t="str">
        <f t="shared" si="16"/>
        <v>CL409</v>
      </c>
      <c r="I705" s="25" t="str">
        <f t="shared" si="17"/>
        <v>Non-M</v>
      </c>
      <c r="J705" s="25"/>
      <c r="K705" s="26">
        <v>33</v>
      </c>
      <c r="L705" s="70">
        <f>IF(COUNTIF($E$3:E705,E705)=1,K705,"")</f>
        <v>33</v>
      </c>
    </row>
    <row r="706" spans="1:12">
      <c r="A706" s="18" t="s">
        <v>834</v>
      </c>
      <c r="B706" s="19" t="s">
        <v>137</v>
      </c>
      <c r="C706" s="19" t="s">
        <v>819</v>
      </c>
      <c r="D706" s="19"/>
      <c r="E706" s="19" t="s">
        <v>832</v>
      </c>
      <c r="F706" s="21"/>
      <c r="G706" s="19" t="s">
        <v>222</v>
      </c>
      <c r="H706" s="25" t="str">
        <f t="shared" si="16"/>
        <v>ZP106</v>
      </c>
      <c r="I706" s="25" t="str">
        <f t="shared" si="17"/>
        <v>Non-M</v>
      </c>
      <c r="J706" s="25"/>
      <c r="K706" s="26">
        <v>33</v>
      </c>
      <c r="L706" s="70" t="str">
        <f>IF(COUNTIF($E$3:E706,E706)=1,K706,"")</f>
        <v/>
      </c>
    </row>
    <row r="707" spans="1:12">
      <c r="A707" s="18" t="s">
        <v>835</v>
      </c>
      <c r="B707" s="19" t="s">
        <v>137</v>
      </c>
      <c r="C707" s="19" t="s">
        <v>819</v>
      </c>
      <c r="D707" s="19"/>
      <c r="E707" s="19" t="s">
        <v>832</v>
      </c>
      <c r="F707" s="21"/>
      <c r="G707" s="19" t="s">
        <v>100</v>
      </c>
      <c r="H707" s="25" t="str">
        <f t="shared" si="16"/>
        <v>PK201</v>
      </c>
      <c r="I707" s="25" t="str">
        <f t="shared" si="17"/>
        <v>Non-M</v>
      </c>
      <c r="J707" s="25"/>
      <c r="K707" s="26">
        <v>33</v>
      </c>
      <c r="L707" s="70" t="str">
        <f>IF(COUNTIF($E$3:E707,E707)=1,K707,"")</f>
        <v/>
      </c>
    </row>
    <row r="708" spans="1:12">
      <c r="A708" s="18" t="s">
        <v>836</v>
      </c>
      <c r="B708" s="19" t="s">
        <v>137</v>
      </c>
      <c r="C708" s="19" t="s">
        <v>819</v>
      </c>
      <c r="D708" s="19"/>
      <c r="E708" s="19" t="s">
        <v>832</v>
      </c>
      <c r="F708" s="21"/>
      <c r="G708" s="19" t="s">
        <v>696</v>
      </c>
      <c r="H708" s="25" t="str">
        <f t="shared" si="16"/>
        <v>HM507</v>
      </c>
      <c r="I708" s="25" t="str">
        <f t="shared" si="17"/>
        <v>Non-M</v>
      </c>
      <c r="J708" s="25"/>
      <c r="K708" s="26">
        <v>33</v>
      </c>
      <c r="L708" s="70" t="str">
        <f>IF(COUNTIF($E$3:E708,E708)=1,K708,"")</f>
        <v/>
      </c>
    </row>
    <row r="709" spans="1:12">
      <c r="A709" s="18" t="s">
        <v>837</v>
      </c>
      <c r="B709" s="19" t="s">
        <v>137</v>
      </c>
      <c r="C709" s="19" t="s">
        <v>819</v>
      </c>
      <c r="D709" s="19"/>
      <c r="E709" s="19" t="s">
        <v>838</v>
      </c>
      <c r="F709" s="21"/>
      <c r="G709" s="19" t="s">
        <v>833</v>
      </c>
      <c r="H709" s="25" t="str">
        <f t="shared" si="16"/>
        <v>CL409</v>
      </c>
      <c r="I709" s="25" t="str">
        <f t="shared" si="17"/>
        <v>Non-M</v>
      </c>
      <c r="J709" s="25"/>
      <c r="K709" s="26">
        <v>186</v>
      </c>
      <c r="L709" s="70">
        <f>IF(COUNTIF($E$3:E709,E709)=1,K709,"")</f>
        <v>186</v>
      </c>
    </row>
    <row r="710" spans="1:12">
      <c r="A710" s="18" t="s">
        <v>839</v>
      </c>
      <c r="B710" s="19" t="s">
        <v>137</v>
      </c>
      <c r="C710" s="19" t="s">
        <v>819</v>
      </c>
      <c r="D710" s="19"/>
      <c r="E710" s="19" t="s">
        <v>838</v>
      </c>
      <c r="F710" s="21"/>
      <c r="G710" s="19" t="s">
        <v>222</v>
      </c>
      <c r="H710" s="25" t="str">
        <f t="shared" si="16"/>
        <v>ZP106</v>
      </c>
      <c r="I710" s="25" t="str">
        <f t="shared" si="17"/>
        <v>Non-M</v>
      </c>
      <c r="J710" s="25"/>
      <c r="K710" s="26">
        <v>186</v>
      </c>
      <c r="L710" s="70" t="str">
        <f>IF(COUNTIF($E$3:E710,E710)=1,K710,"")</f>
        <v/>
      </c>
    </row>
    <row r="711" spans="1:12">
      <c r="A711" s="18" t="s">
        <v>840</v>
      </c>
      <c r="B711" s="19" t="s">
        <v>137</v>
      </c>
      <c r="C711" s="19" t="s">
        <v>819</v>
      </c>
      <c r="D711" s="19"/>
      <c r="E711" s="19" t="s">
        <v>838</v>
      </c>
      <c r="F711" s="21"/>
      <c r="G711" s="19" t="s">
        <v>100</v>
      </c>
      <c r="H711" s="25" t="str">
        <f t="shared" si="16"/>
        <v>PK201</v>
      </c>
      <c r="I711" s="25" t="str">
        <f t="shared" si="17"/>
        <v>Non-M</v>
      </c>
      <c r="J711" s="25"/>
      <c r="K711" s="26">
        <v>186</v>
      </c>
      <c r="L711" s="70" t="str">
        <f>IF(COUNTIF($E$3:E711,E711)=1,K711,"")</f>
        <v/>
      </c>
    </row>
    <row r="712" spans="1:12">
      <c r="A712" s="18" t="s">
        <v>841</v>
      </c>
      <c r="B712" s="19" t="s">
        <v>137</v>
      </c>
      <c r="C712" s="19" t="s">
        <v>819</v>
      </c>
      <c r="D712" s="19"/>
      <c r="E712" s="19" t="s">
        <v>838</v>
      </c>
      <c r="F712" s="21"/>
      <c r="G712" s="19" t="s">
        <v>696</v>
      </c>
      <c r="H712" s="25" t="str">
        <f t="shared" si="16"/>
        <v>HM507</v>
      </c>
      <c r="I712" s="25" t="str">
        <f t="shared" si="17"/>
        <v>Non-M</v>
      </c>
      <c r="J712" s="25"/>
      <c r="K712" s="26">
        <v>186</v>
      </c>
      <c r="L712" s="70" t="str">
        <f>IF(COUNTIF($E$3:E712,E712)=1,K712,"")</f>
        <v/>
      </c>
    </row>
    <row r="713" spans="1:12">
      <c r="A713" s="18" t="s">
        <v>842</v>
      </c>
      <c r="B713" s="19" t="s">
        <v>137</v>
      </c>
      <c r="C713" s="19" t="s">
        <v>819</v>
      </c>
      <c r="D713" s="19"/>
      <c r="E713" s="19" t="s">
        <v>843</v>
      </c>
      <c r="F713" s="21"/>
      <c r="G713" s="19" t="s">
        <v>844</v>
      </c>
      <c r="H713" s="25" t="str">
        <f t="shared" si="16"/>
        <v>CP100</v>
      </c>
      <c r="I713" s="25" t="str">
        <f t="shared" si="17"/>
        <v>M</v>
      </c>
      <c r="J713" s="25"/>
      <c r="K713" s="26">
        <v>187</v>
      </c>
      <c r="L713" s="70">
        <f>IF(COUNTIF($E$3:E713,E713)=1,K713,"")</f>
        <v>187</v>
      </c>
    </row>
    <row r="714" spans="1:12">
      <c r="A714" s="18" t="s">
        <v>845</v>
      </c>
      <c r="B714" s="19" t="s">
        <v>137</v>
      </c>
      <c r="C714" s="19" t="s">
        <v>819</v>
      </c>
      <c r="D714" s="19"/>
      <c r="E714" s="19" t="s">
        <v>843</v>
      </c>
      <c r="F714" s="21"/>
      <c r="G714" s="19" t="s">
        <v>89</v>
      </c>
      <c r="H714" s="25" t="str">
        <f t="shared" si="16"/>
        <v>DC201</v>
      </c>
      <c r="I714" s="25" t="str">
        <f t="shared" si="17"/>
        <v>Non-M</v>
      </c>
      <c r="J714" s="25"/>
      <c r="K714" s="26">
        <v>187</v>
      </c>
      <c r="L714" s="70" t="str">
        <f>IF(COUNTIF($E$3:E714,E714)=1,K714,"")</f>
        <v/>
      </c>
    </row>
    <row r="715" spans="1:12">
      <c r="A715" s="18" t="s">
        <v>846</v>
      </c>
      <c r="B715" s="19" t="s">
        <v>137</v>
      </c>
      <c r="C715" s="19" t="s">
        <v>819</v>
      </c>
      <c r="D715" s="19"/>
      <c r="E715" s="19" t="s">
        <v>843</v>
      </c>
      <c r="F715" s="21"/>
      <c r="G715" s="19" t="s">
        <v>847</v>
      </c>
      <c r="H715" s="25" t="str">
        <f t="shared" si="16"/>
        <v>HD604</v>
      </c>
      <c r="I715" s="25" t="str">
        <f t="shared" si="17"/>
        <v>M</v>
      </c>
      <c r="J715" s="25"/>
      <c r="K715" s="26">
        <v>187</v>
      </c>
      <c r="L715" s="70" t="str">
        <f>IF(COUNTIF($E$3:E715,E715)=1,K715,"")</f>
        <v/>
      </c>
    </row>
    <row r="716" spans="1:12">
      <c r="A716" s="18" t="s">
        <v>848</v>
      </c>
      <c r="B716" s="19" t="s">
        <v>137</v>
      </c>
      <c r="C716" s="19" t="s">
        <v>819</v>
      </c>
      <c r="D716" s="19"/>
      <c r="E716" s="19" t="s">
        <v>843</v>
      </c>
      <c r="F716" s="21"/>
      <c r="G716" s="19" t="s">
        <v>79</v>
      </c>
      <c r="H716" s="25" t="str">
        <f t="shared" si="16"/>
        <v>ZP105</v>
      </c>
      <c r="I716" s="25" t="str">
        <f t="shared" si="17"/>
        <v>M</v>
      </c>
      <c r="J716" s="25"/>
      <c r="K716" s="26">
        <v>187</v>
      </c>
      <c r="L716" s="70" t="str">
        <f>IF(COUNTIF($E$3:E716,E716)=1,K716,"")</f>
        <v/>
      </c>
    </row>
    <row r="717" spans="1:12">
      <c r="A717" s="18" t="s">
        <v>849</v>
      </c>
      <c r="B717" s="19" t="s">
        <v>137</v>
      </c>
      <c r="C717" s="19" t="s">
        <v>819</v>
      </c>
      <c r="D717" s="19"/>
      <c r="E717" s="19" t="s">
        <v>843</v>
      </c>
      <c r="F717" s="21"/>
      <c r="G717" s="19" t="s">
        <v>412</v>
      </c>
      <c r="H717" s="25" t="str">
        <f t="shared" si="16"/>
        <v>HM509</v>
      </c>
      <c r="I717" s="25" t="str">
        <f t="shared" si="17"/>
        <v>M</v>
      </c>
      <c r="J717" s="25"/>
      <c r="K717" s="26">
        <v>187</v>
      </c>
      <c r="L717" s="70" t="str">
        <f>IF(COUNTIF($E$3:E717,E717)=1,K717,"")</f>
        <v/>
      </c>
    </row>
    <row r="718" spans="1:12">
      <c r="A718" s="18" t="s">
        <v>850</v>
      </c>
      <c r="B718" s="19" t="s">
        <v>137</v>
      </c>
      <c r="C718" s="19" t="s">
        <v>819</v>
      </c>
      <c r="D718" s="19"/>
      <c r="E718" s="19" t="s">
        <v>843</v>
      </c>
      <c r="F718" s="21"/>
      <c r="G718" s="19" t="s">
        <v>254</v>
      </c>
      <c r="H718" s="25" t="str">
        <f t="shared" si="16"/>
        <v>PK603</v>
      </c>
      <c r="I718" s="25" t="str">
        <f t="shared" si="17"/>
        <v>M</v>
      </c>
      <c r="J718" s="25"/>
      <c r="K718" s="26">
        <v>187</v>
      </c>
      <c r="L718" s="70" t="str">
        <f>IF(COUNTIF($E$3:E718,E718)=1,K718,"")</f>
        <v/>
      </c>
    </row>
    <row r="719" spans="1:12">
      <c r="A719" s="18" t="s">
        <v>851</v>
      </c>
      <c r="B719" s="19" t="s">
        <v>137</v>
      </c>
      <c r="C719" s="19" t="s">
        <v>819</v>
      </c>
      <c r="D719" s="19"/>
      <c r="E719" s="19" t="s">
        <v>843</v>
      </c>
      <c r="F719" s="21"/>
      <c r="G719" s="19" t="s">
        <v>26</v>
      </c>
      <c r="H719" s="25" t="str">
        <f t="shared" si="16"/>
        <v>HD106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852</v>
      </c>
      <c r="B720" s="19" t="s">
        <v>137</v>
      </c>
      <c r="C720" s="19" t="s">
        <v>819</v>
      </c>
      <c r="D720" s="19"/>
      <c r="E720" s="19" t="s">
        <v>853</v>
      </c>
      <c r="F720" s="21"/>
      <c r="G720" s="19" t="s">
        <v>844</v>
      </c>
      <c r="H720" s="25" t="str">
        <f t="shared" si="16"/>
        <v>CP100</v>
      </c>
      <c r="I720" s="25" t="str">
        <f t="shared" si="17"/>
        <v>M</v>
      </c>
      <c r="J720" s="25"/>
      <c r="K720" s="26">
        <v>73</v>
      </c>
      <c r="L720" s="70">
        <f>IF(COUNTIF($E$3:E720,E720)=1,K720,"")</f>
        <v>73</v>
      </c>
    </row>
    <row r="721" spans="1:12">
      <c r="A721" s="18" t="s">
        <v>854</v>
      </c>
      <c r="B721" s="19" t="s">
        <v>137</v>
      </c>
      <c r="C721" s="19" t="s">
        <v>819</v>
      </c>
      <c r="D721" s="19"/>
      <c r="E721" s="19" t="s">
        <v>853</v>
      </c>
      <c r="F721" s="21"/>
      <c r="G721" s="19" t="s">
        <v>89</v>
      </c>
      <c r="H721" s="25" t="str">
        <f t="shared" si="16"/>
        <v>DC201</v>
      </c>
      <c r="I721" s="25" t="str">
        <f t="shared" si="17"/>
        <v>Non-M</v>
      </c>
      <c r="J721" s="25"/>
      <c r="K721" s="26">
        <v>73</v>
      </c>
      <c r="L721" s="70" t="str">
        <f>IF(COUNTIF($E$3:E721,E721)=1,K721,"")</f>
        <v/>
      </c>
    </row>
    <row r="722" spans="1:12">
      <c r="A722" s="18" t="s">
        <v>855</v>
      </c>
      <c r="B722" s="19" t="s">
        <v>137</v>
      </c>
      <c r="C722" s="19" t="s">
        <v>819</v>
      </c>
      <c r="D722" s="19"/>
      <c r="E722" s="19" t="s">
        <v>853</v>
      </c>
      <c r="F722" s="21"/>
      <c r="G722" s="19" t="s">
        <v>847</v>
      </c>
      <c r="H722" s="25" t="str">
        <f t="shared" si="16"/>
        <v>HD604</v>
      </c>
      <c r="I722" s="25" t="str">
        <f t="shared" si="17"/>
        <v>M</v>
      </c>
      <c r="J722" s="25"/>
      <c r="K722" s="26">
        <v>73</v>
      </c>
      <c r="L722" s="70" t="str">
        <f>IF(COUNTIF($E$3:E722,E722)=1,K722,"")</f>
        <v/>
      </c>
    </row>
    <row r="723" spans="1:12">
      <c r="A723" s="18" t="s">
        <v>856</v>
      </c>
      <c r="B723" s="19" t="s">
        <v>137</v>
      </c>
      <c r="C723" s="19" t="s">
        <v>819</v>
      </c>
      <c r="D723" s="19"/>
      <c r="E723" s="19" t="s">
        <v>853</v>
      </c>
      <c r="F723" s="21"/>
      <c r="G723" s="19" t="s">
        <v>79</v>
      </c>
      <c r="H723" s="25" t="str">
        <f t="shared" si="16"/>
        <v>ZP105</v>
      </c>
      <c r="I723" s="25" t="str">
        <f t="shared" si="17"/>
        <v>M</v>
      </c>
      <c r="J723" s="25"/>
      <c r="K723" s="26">
        <v>73</v>
      </c>
      <c r="L723" s="70" t="str">
        <f>IF(COUNTIF($E$3:E723,E723)=1,K723,"")</f>
        <v/>
      </c>
    </row>
    <row r="724" spans="1:12">
      <c r="A724" s="18" t="s">
        <v>857</v>
      </c>
      <c r="B724" s="19" t="s">
        <v>137</v>
      </c>
      <c r="C724" s="19" t="s">
        <v>819</v>
      </c>
      <c r="D724" s="19"/>
      <c r="E724" s="19" t="s">
        <v>853</v>
      </c>
      <c r="F724" s="21"/>
      <c r="G724" s="19" t="s">
        <v>412</v>
      </c>
      <c r="H724" s="25" t="str">
        <f t="shared" si="16"/>
        <v>HM509</v>
      </c>
      <c r="I724" s="25" t="str">
        <f t="shared" si="17"/>
        <v>M</v>
      </c>
      <c r="J724" s="25"/>
      <c r="K724" s="26">
        <v>73</v>
      </c>
      <c r="L724" s="70" t="str">
        <f>IF(COUNTIF($E$3:E724,E724)=1,K724,"")</f>
        <v/>
      </c>
    </row>
    <row r="725" spans="1:12">
      <c r="A725" s="18" t="s">
        <v>858</v>
      </c>
      <c r="B725" s="19" t="s">
        <v>137</v>
      </c>
      <c r="C725" s="19" t="s">
        <v>819</v>
      </c>
      <c r="D725" s="19"/>
      <c r="E725" s="19" t="s">
        <v>853</v>
      </c>
      <c r="F725" s="21"/>
      <c r="G725" s="19" t="s">
        <v>254</v>
      </c>
      <c r="H725" s="25" t="str">
        <f t="shared" si="16"/>
        <v>PK603</v>
      </c>
      <c r="I725" s="25" t="str">
        <f t="shared" si="17"/>
        <v>M</v>
      </c>
      <c r="J725" s="25"/>
      <c r="K725" s="26">
        <v>73</v>
      </c>
      <c r="L725" s="70" t="str">
        <f>IF(COUNTIF($E$3:E725,E725)=1,K725,"")</f>
        <v/>
      </c>
    </row>
    <row r="726" spans="1:12">
      <c r="A726" s="18" t="s">
        <v>859</v>
      </c>
      <c r="B726" s="19" t="s">
        <v>137</v>
      </c>
      <c r="C726" s="19" t="s">
        <v>819</v>
      </c>
      <c r="D726" s="19"/>
      <c r="E726" s="19" t="s">
        <v>853</v>
      </c>
      <c r="F726" s="21"/>
      <c r="G726" s="19" t="s">
        <v>26</v>
      </c>
      <c r="H726" s="25" t="str">
        <f t="shared" si="16"/>
        <v>HD106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860</v>
      </c>
      <c r="B727" s="19" t="s">
        <v>137</v>
      </c>
      <c r="C727" s="19" t="s">
        <v>351</v>
      </c>
      <c r="D727" s="19"/>
      <c r="E727" s="19" t="s">
        <v>861</v>
      </c>
      <c r="F727" s="21"/>
      <c r="G727" s="19" t="s">
        <v>140</v>
      </c>
      <c r="H727" s="25" t="str">
        <f t="shared" si="16"/>
        <v>WB406</v>
      </c>
      <c r="I727" s="25" t="str">
        <f t="shared" si="17"/>
        <v>M</v>
      </c>
      <c r="J727" s="25"/>
      <c r="K727" s="26">
        <v>228</v>
      </c>
      <c r="L727" s="70">
        <f>IF(COUNTIF($E$3:E727,E727)=1,K727,"")</f>
        <v>228</v>
      </c>
    </row>
    <row r="728" spans="1:12">
      <c r="A728" s="18" t="s">
        <v>862</v>
      </c>
      <c r="B728" s="19" t="s">
        <v>137</v>
      </c>
      <c r="C728" s="19" t="s">
        <v>351</v>
      </c>
      <c r="D728" s="19"/>
      <c r="E728" s="19" t="s">
        <v>861</v>
      </c>
      <c r="F728" s="21"/>
      <c r="G728" s="19" t="s">
        <v>406</v>
      </c>
      <c r="H728" s="25" t="str">
        <f t="shared" si="16"/>
        <v>PK205</v>
      </c>
      <c r="I728" s="25" t="str">
        <f t="shared" si="17"/>
        <v>Non-M</v>
      </c>
      <c r="J728" s="25"/>
      <c r="K728" s="26">
        <v>228</v>
      </c>
      <c r="L728" s="70" t="str">
        <f>IF(COUNTIF($E$3:E728,E728)=1,K728,"")</f>
        <v/>
      </c>
    </row>
    <row r="729" spans="1:12">
      <c r="A729" s="18" t="s">
        <v>863</v>
      </c>
      <c r="B729" s="19" t="s">
        <v>137</v>
      </c>
      <c r="C729" s="19" t="s">
        <v>351</v>
      </c>
      <c r="D729" s="19"/>
      <c r="E729" s="19" t="s">
        <v>861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228</v>
      </c>
      <c r="L729" s="70" t="str">
        <f>IF(COUNTIF($E$3:E729,E729)=1,K729,"")</f>
        <v/>
      </c>
    </row>
    <row r="730" spans="1:12">
      <c r="A730" s="18" t="s">
        <v>864</v>
      </c>
      <c r="B730" s="19" t="s">
        <v>137</v>
      </c>
      <c r="C730" s="19" t="s">
        <v>351</v>
      </c>
      <c r="D730" s="19"/>
      <c r="E730" s="19" t="s">
        <v>861</v>
      </c>
      <c r="F730" s="21"/>
      <c r="G730" s="19" t="s">
        <v>97</v>
      </c>
      <c r="H730" s="25" t="str">
        <f t="shared" si="16"/>
        <v>DC300</v>
      </c>
      <c r="I730" s="25" t="str">
        <f t="shared" si="17"/>
        <v>Non-M</v>
      </c>
      <c r="J730" s="25"/>
      <c r="K730" s="26">
        <v>228</v>
      </c>
      <c r="L730" s="70" t="str">
        <f>IF(COUNTIF($E$3:E730,E730)=1,K730,"")</f>
        <v/>
      </c>
    </row>
    <row r="731" spans="1:12">
      <c r="A731" s="18" t="s">
        <v>865</v>
      </c>
      <c r="B731" s="19" t="s">
        <v>137</v>
      </c>
      <c r="C731" s="19" t="s">
        <v>351</v>
      </c>
      <c r="D731" s="19"/>
      <c r="E731" s="19" t="s">
        <v>861</v>
      </c>
      <c r="F731" s="21"/>
      <c r="G731" s="19" t="s">
        <v>136</v>
      </c>
      <c r="H731" s="25" t="str">
        <f t="shared" si="16"/>
        <v>DC200</v>
      </c>
      <c r="I731" s="25" t="str">
        <f t="shared" si="17"/>
        <v>Non-M</v>
      </c>
      <c r="J731" s="25"/>
      <c r="K731" s="26">
        <v>228</v>
      </c>
      <c r="L731" s="70" t="str">
        <f>IF(COUNTIF($E$3:E731,E731)=1,K731,"")</f>
        <v/>
      </c>
    </row>
    <row r="732" spans="1:12">
      <c r="A732" s="18" t="s">
        <v>866</v>
      </c>
      <c r="B732" s="19" t="s">
        <v>137</v>
      </c>
      <c r="C732" s="19" t="s">
        <v>351</v>
      </c>
      <c r="D732" s="19"/>
      <c r="E732" s="19" t="s">
        <v>861</v>
      </c>
      <c r="F732" s="21"/>
      <c r="G732" s="19" t="s">
        <v>362</v>
      </c>
      <c r="H732" s="25" t="str">
        <f t="shared" si="16"/>
        <v>DC100</v>
      </c>
      <c r="I732" s="25" t="str">
        <f t="shared" si="17"/>
        <v>Non-M</v>
      </c>
      <c r="J732" s="25"/>
      <c r="K732" s="26">
        <v>228</v>
      </c>
      <c r="L732" s="70" t="str">
        <f>IF(COUNTIF($E$3:E732,E732)=1,K732,"")</f>
        <v/>
      </c>
    </row>
    <row r="733" spans="1:12">
      <c r="A733" s="18" t="s">
        <v>867</v>
      </c>
      <c r="B733" s="19" t="s">
        <v>137</v>
      </c>
      <c r="C733" s="19" t="s">
        <v>868</v>
      </c>
      <c r="D733" s="19"/>
      <c r="E733" s="19" t="s">
        <v>869</v>
      </c>
      <c r="F733" s="21"/>
      <c r="G733" s="19" t="s">
        <v>491</v>
      </c>
      <c r="H733" s="25" t="str">
        <f t="shared" si="16"/>
        <v>WB501</v>
      </c>
      <c r="I733" s="25" t="str">
        <f t="shared" si="17"/>
        <v>M</v>
      </c>
      <c r="J733" s="25"/>
      <c r="K733" s="26">
        <v>27283</v>
      </c>
      <c r="L733" s="70">
        <f>IF(COUNTIF($E$3:E733,E733)=1,K733,"")</f>
        <v>27283</v>
      </c>
    </row>
    <row r="734" spans="1:12">
      <c r="A734" s="18" t="s">
        <v>870</v>
      </c>
      <c r="B734" s="19" t="s">
        <v>137</v>
      </c>
      <c r="C734" s="19" t="s">
        <v>868</v>
      </c>
      <c r="D734" s="19"/>
      <c r="E734" s="19" t="s">
        <v>869</v>
      </c>
      <c r="F734" s="21"/>
      <c r="G734" s="19" t="s">
        <v>782</v>
      </c>
      <c r="H734" s="25" t="str">
        <f t="shared" si="16"/>
        <v>DC101</v>
      </c>
      <c r="I734" s="25" t="str">
        <f t="shared" si="17"/>
        <v>M</v>
      </c>
      <c r="J734" s="25"/>
      <c r="K734" s="26">
        <v>27283</v>
      </c>
      <c r="L734" s="70" t="str">
        <f>IF(COUNTIF($E$3:E734,E734)=1,K734,"")</f>
        <v/>
      </c>
    </row>
    <row r="735" spans="1:12">
      <c r="A735" s="18" t="s">
        <v>871</v>
      </c>
      <c r="B735" s="19" t="s">
        <v>137</v>
      </c>
      <c r="C735" s="19" t="s">
        <v>868</v>
      </c>
      <c r="D735" s="19"/>
      <c r="E735" s="19" t="s">
        <v>869</v>
      </c>
      <c r="F735" s="21"/>
      <c r="G735" s="19" t="s">
        <v>97</v>
      </c>
      <c r="H735" s="25" t="str">
        <f t="shared" si="16"/>
        <v>DC300</v>
      </c>
      <c r="I735" s="25" t="str">
        <f t="shared" si="17"/>
        <v>Non-M</v>
      </c>
      <c r="J735" s="25"/>
      <c r="K735" s="26">
        <v>27283</v>
      </c>
      <c r="L735" s="70" t="str">
        <f>IF(COUNTIF($E$3:E735,E735)=1,K735,"")</f>
        <v/>
      </c>
    </row>
    <row r="736" spans="1:12">
      <c r="A736" s="18" t="s">
        <v>872</v>
      </c>
      <c r="B736" s="19" t="s">
        <v>137</v>
      </c>
      <c r="C736" s="19" t="s">
        <v>868</v>
      </c>
      <c r="D736" s="19"/>
      <c r="E736" s="19" t="s">
        <v>869</v>
      </c>
      <c r="F736" s="21"/>
      <c r="G736" s="19" t="s">
        <v>95</v>
      </c>
      <c r="H736" s="25" t="str">
        <f t="shared" si="16"/>
        <v>DC202</v>
      </c>
      <c r="I736" s="25" t="str">
        <f t="shared" si="17"/>
        <v>Non-M</v>
      </c>
      <c r="J736" s="25"/>
      <c r="K736" s="26">
        <v>27283</v>
      </c>
      <c r="L736" s="70" t="str">
        <f>IF(COUNTIF($E$3:E736,E736)=1,K736,"")</f>
        <v/>
      </c>
    </row>
    <row r="737" spans="1:12">
      <c r="A737" s="18" t="s">
        <v>873</v>
      </c>
      <c r="B737" s="19" t="s">
        <v>137</v>
      </c>
      <c r="C737" s="19" t="s">
        <v>868</v>
      </c>
      <c r="D737" s="19"/>
      <c r="E737" s="19" t="s">
        <v>869</v>
      </c>
      <c r="F737" s="21"/>
      <c r="G737" s="19" t="s">
        <v>74</v>
      </c>
      <c r="H737" s="25" t="str">
        <f t="shared" si="16"/>
        <v>DC400</v>
      </c>
      <c r="I737" s="25" t="str">
        <f t="shared" si="17"/>
        <v>M</v>
      </c>
      <c r="J737" s="25"/>
      <c r="K737" s="26">
        <v>27283</v>
      </c>
      <c r="L737" s="70" t="str">
        <f>IF(COUNTIF($E$3:E737,E737)=1,K737,"")</f>
        <v/>
      </c>
    </row>
    <row r="738" spans="1:12">
      <c r="A738" s="18" t="s">
        <v>874</v>
      </c>
      <c r="B738" s="19" t="s">
        <v>137</v>
      </c>
      <c r="C738" s="19" t="s">
        <v>868</v>
      </c>
      <c r="D738" s="19"/>
      <c r="E738" s="19" t="s">
        <v>869</v>
      </c>
      <c r="F738" s="21"/>
      <c r="G738" s="19" t="s">
        <v>718</v>
      </c>
      <c r="H738" s="25" t="str">
        <f t="shared" si="16"/>
        <v>PK204</v>
      </c>
      <c r="I738" s="25" t="str">
        <f t="shared" si="17"/>
        <v>Non-M</v>
      </c>
      <c r="J738" s="25"/>
      <c r="K738" s="26">
        <v>27283</v>
      </c>
      <c r="L738" s="70" t="str">
        <f>IF(COUNTIF($E$3:E738,E738)=1,K738,"")</f>
        <v/>
      </c>
    </row>
    <row r="739" spans="1:12">
      <c r="A739" s="18" t="s">
        <v>875</v>
      </c>
      <c r="B739" s="19" t="s">
        <v>137</v>
      </c>
      <c r="C739" s="19" t="s">
        <v>868</v>
      </c>
      <c r="D739" s="19"/>
      <c r="E739" s="19" t="s">
        <v>869</v>
      </c>
      <c r="F739" s="21"/>
      <c r="G739" s="19" t="s">
        <v>157</v>
      </c>
      <c r="H739" s="25" t="str">
        <f t="shared" si="16"/>
        <v>PB204</v>
      </c>
      <c r="I739" s="25" t="str">
        <f t="shared" si="17"/>
        <v>Non-M</v>
      </c>
      <c r="J739" s="25"/>
      <c r="K739" s="26">
        <v>27283</v>
      </c>
      <c r="L739" s="70" t="str">
        <f>IF(COUNTIF($E$3:E739,E739)=1,K739,"")</f>
        <v/>
      </c>
    </row>
    <row r="740" spans="1:12">
      <c r="A740" s="106" t="s">
        <v>876</v>
      </c>
      <c r="B740" s="35" t="s">
        <v>137</v>
      </c>
      <c r="C740" s="35" t="s">
        <v>868</v>
      </c>
      <c r="D740" s="35"/>
      <c r="E740" s="35" t="s">
        <v>869</v>
      </c>
      <c r="F740" s="48"/>
      <c r="G740" s="35" t="s">
        <v>206</v>
      </c>
      <c r="H740" s="57" t="str">
        <f t="shared" si="16"/>
        <v>HM503</v>
      </c>
      <c r="I740" s="57" t="str">
        <f t="shared" si="17"/>
        <v>Non-M</v>
      </c>
      <c r="J740" s="57"/>
      <c r="K740" s="33">
        <v>27283</v>
      </c>
      <c r="L740" s="70" t="str">
        <f>IF(COUNTIF($E$3:E740,E740)=1,K740,"")</f>
        <v/>
      </c>
    </row>
    <row r="741" spans="1:12">
      <c r="A741" s="106"/>
      <c r="B741" s="35" t="s">
        <v>13</v>
      </c>
      <c r="C741" s="35" t="s">
        <v>868</v>
      </c>
      <c r="D741" s="19" t="s">
        <v>166</v>
      </c>
      <c r="E741" s="19" t="s">
        <v>869</v>
      </c>
      <c r="F741" s="21"/>
      <c r="G741" s="19" t="s">
        <v>491</v>
      </c>
      <c r="H741" s="57" t="str">
        <f>IF(RIGHT(G741,1)="M", LEFT(G741,LEN(G741)-1), G741)</f>
        <v>WB501</v>
      </c>
      <c r="I741" s="57" t="str">
        <f>IF(RIGHT(G741,1)="M","M","Non-M")</f>
        <v>M</v>
      </c>
      <c r="J741" s="58"/>
      <c r="K741" s="33">
        <v>3253</v>
      </c>
    </row>
    <row r="742" spans="1:12">
      <c r="A742" s="106"/>
      <c r="B742" s="35" t="s">
        <v>13</v>
      </c>
      <c r="C742" s="35" t="s">
        <v>868</v>
      </c>
      <c r="D742" s="19" t="s">
        <v>166</v>
      </c>
      <c r="E742" s="19" t="s">
        <v>869</v>
      </c>
      <c r="F742" s="21"/>
      <c r="G742" s="19" t="s">
        <v>782</v>
      </c>
      <c r="H742" s="57" t="str">
        <f>IF(RIGHT(G742,1)="M", LEFT(G742,LEN(G742)-1), G742)</f>
        <v>DC101</v>
      </c>
      <c r="I742" s="57" t="str">
        <f>IF(RIGHT(G742,1)="M","M","Non-M")</f>
        <v>M</v>
      </c>
      <c r="J742" s="58"/>
      <c r="K742" s="33">
        <v>3253</v>
      </c>
    </row>
    <row r="743" spans="1:12">
      <c r="A743" s="106"/>
      <c r="B743" s="35" t="s">
        <v>13</v>
      </c>
      <c r="C743" s="35" t="s">
        <v>868</v>
      </c>
      <c r="D743" s="19" t="s">
        <v>166</v>
      </c>
      <c r="E743" s="19" t="s">
        <v>869</v>
      </c>
      <c r="F743" s="21"/>
      <c r="G743" s="19" t="s">
        <v>97</v>
      </c>
      <c r="H743" s="57" t="str">
        <f>IF(RIGHT(G743,1)="M", LEFT(G743,LEN(G743)-1), G743)</f>
        <v>DC300</v>
      </c>
      <c r="I743" s="57" t="str">
        <f>IF(RIGHT(G743,1)="M","M","Non-M")</f>
        <v>Non-M</v>
      </c>
      <c r="J743" s="58"/>
      <c r="K743" s="33">
        <v>3253</v>
      </c>
    </row>
    <row r="744" spans="1:12">
      <c r="A744" s="106"/>
      <c r="B744" s="35" t="s">
        <v>13</v>
      </c>
      <c r="C744" s="35" t="s">
        <v>868</v>
      </c>
      <c r="D744" s="19" t="s">
        <v>166</v>
      </c>
      <c r="E744" s="19" t="s">
        <v>869</v>
      </c>
      <c r="F744" s="21"/>
      <c r="G744" s="19" t="s">
        <v>95</v>
      </c>
      <c r="H744" s="57" t="str">
        <f>IF(RIGHT(G744,1)="M", LEFT(G744,LEN(G744)-1), G744)</f>
        <v>DC202</v>
      </c>
      <c r="I744" s="57" t="str">
        <f>IF(RIGHT(G744,1)="M","M","Non-M")</f>
        <v>Non-M</v>
      </c>
      <c r="J744" s="58"/>
      <c r="K744" s="33">
        <v>3253</v>
      </c>
    </row>
    <row r="745" spans="1:12">
      <c r="A745" s="106"/>
      <c r="B745" s="35" t="s">
        <v>13</v>
      </c>
      <c r="C745" s="35" t="s">
        <v>868</v>
      </c>
      <c r="D745" s="19" t="s">
        <v>166</v>
      </c>
      <c r="E745" s="19" t="s">
        <v>869</v>
      </c>
      <c r="F745" s="21"/>
      <c r="G745" s="19" t="s">
        <v>74</v>
      </c>
      <c r="H745" s="57" t="str">
        <f>IF(RIGHT(G745,1)="M", LEFT(G745,LEN(G745)-1), G745)</f>
        <v>DC400</v>
      </c>
      <c r="I745" s="57" t="str">
        <f>IF(RIGHT(G745,1)="M","M","Non-M")</f>
        <v>M</v>
      </c>
      <c r="J745" s="58"/>
      <c r="K745" s="33">
        <v>3253</v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869</v>
      </c>
      <c r="F746" s="21"/>
      <c r="G746" s="19" t="s">
        <v>718</v>
      </c>
      <c r="H746" s="57" t="str">
        <f>IF(RIGHT(G746,1)="M", LEFT(G746,LEN(G746)-1), G746)</f>
        <v>PK204</v>
      </c>
      <c r="I746" s="57" t="str">
        <f>IF(RIGHT(G746,1)="M","M","Non-M")</f>
        <v>Non-M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869</v>
      </c>
      <c r="F747" s="21"/>
      <c r="G747" s="19" t="s">
        <v>157</v>
      </c>
      <c r="H747" s="57" t="str">
        <f>IF(RIGHT(G747,1)="M", LEFT(G747,LEN(G747)-1), G747)</f>
        <v>PB204</v>
      </c>
      <c r="I747" s="57" t="str">
        <f>IF(RIGHT(G747,1)="M","M","Non-M")</f>
        <v>Non-M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35" t="s">
        <v>869</v>
      </c>
      <c r="F748" s="48"/>
      <c r="G748" s="35" t="s">
        <v>206</v>
      </c>
      <c r="H748" s="57" t="str">
        <f>IF(RIGHT(G748,1)="M", LEFT(G748,LEN(G748)-1), G748)</f>
        <v>HM503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32</v>
      </c>
      <c r="C749" s="35" t="s">
        <v>868</v>
      </c>
      <c r="D749" s="19" t="s">
        <v>166</v>
      </c>
      <c r="E749" s="19" t="s">
        <v>869</v>
      </c>
      <c r="F749" s="21"/>
      <c r="G749" s="19" t="s">
        <v>491</v>
      </c>
      <c r="H749" s="57" t="str">
        <f>IF(RIGHT(G749,1)="M", LEFT(G749,LEN(G749)-1), G749)</f>
        <v>WB501</v>
      </c>
      <c r="I749" s="57" t="str">
        <f>IF(RIGHT(G749,1)="M","M","Non-M")</f>
        <v>M</v>
      </c>
      <c r="J749" s="58"/>
      <c r="K749" s="33">
        <v>10552</v>
      </c>
    </row>
    <row r="750" spans="1:12">
      <c r="A750" s="106"/>
      <c r="B750" s="35" t="s">
        <v>32</v>
      </c>
      <c r="C750" s="35" t="s">
        <v>868</v>
      </c>
      <c r="D750" s="19" t="s">
        <v>166</v>
      </c>
      <c r="E750" s="19" t="s">
        <v>869</v>
      </c>
      <c r="F750" s="21"/>
      <c r="G750" s="19" t="s">
        <v>782</v>
      </c>
      <c r="H750" s="57" t="str">
        <f>IF(RIGHT(G750,1)="M", LEFT(G750,LEN(G750)-1), G750)</f>
        <v>DC101</v>
      </c>
      <c r="I750" s="57" t="str">
        <f>IF(RIGHT(G750,1)="M","M","Non-M")</f>
        <v>M</v>
      </c>
      <c r="J750" s="58"/>
      <c r="K750" s="33">
        <v>10552</v>
      </c>
    </row>
    <row r="751" spans="1:12">
      <c r="A751" s="106"/>
      <c r="B751" s="35" t="s">
        <v>32</v>
      </c>
      <c r="C751" s="35" t="s">
        <v>868</v>
      </c>
      <c r="D751" s="19" t="s">
        <v>166</v>
      </c>
      <c r="E751" s="19" t="s">
        <v>869</v>
      </c>
      <c r="F751" s="21"/>
      <c r="G751" s="19" t="s">
        <v>97</v>
      </c>
      <c r="H751" s="57" t="str">
        <f>IF(RIGHT(G751,1)="M", LEFT(G751,LEN(G751)-1), G751)</f>
        <v>DC300</v>
      </c>
      <c r="I751" s="57" t="str">
        <f>IF(RIGHT(G751,1)="M","M","Non-M")</f>
        <v>Non-M</v>
      </c>
      <c r="J751" s="58"/>
      <c r="K751" s="33">
        <v>10552</v>
      </c>
    </row>
    <row r="752" spans="1:12">
      <c r="A752" s="106"/>
      <c r="B752" s="35" t="s">
        <v>32</v>
      </c>
      <c r="C752" s="35" t="s">
        <v>868</v>
      </c>
      <c r="D752" s="19" t="s">
        <v>166</v>
      </c>
      <c r="E752" s="19" t="s">
        <v>869</v>
      </c>
      <c r="F752" s="21"/>
      <c r="G752" s="19" t="s">
        <v>95</v>
      </c>
      <c r="H752" s="57" t="str">
        <f>IF(RIGHT(G752,1)="M", LEFT(G752,LEN(G752)-1), G752)</f>
        <v>DC202</v>
      </c>
      <c r="I752" s="57" t="str">
        <f>IF(RIGHT(G752,1)="M","M","Non-M")</f>
        <v>Non-M</v>
      </c>
      <c r="J752" s="58"/>
      <c r="K752" s="33">
        <v>10552</v>
      </c>
    </row>
    <row r="753" spans="1:12">
      <c r="A753" s="106"/>
      <c r="B753" s="35" t="s">
        <v>32</v>
      </c>
      <c r="C753" s="35" t="s">
        <v>868</v>
      </c>
      <c r="D753" s="19" t="s">
        <v>166</v>
      </c>
      <c r="E753" s="19" t="s">
        <v>869</v>
      </c>
      <c r="F753" s="21"/>
      <c r="G753" s="19" t="s">
        <v>74</v>
      </c>
      <c r="H753" s="57" t="str">
        <f>IF(RIGHT(G753,1)="M", LEFT(G753,LEN(G753)-1), G753)</f>
        <v>DC400</v>
      </c>
      <c r="I753" s="57" t="str">
        <f>IF(RIGHT(G753,1)="M","M","Non-M")</f>
        <v>M</v>
      </c>
      <c r="J753" s="58"/>
      <c r="K753" s="33">
        <v>10552</v>
      </c>
    </row>
    <row r="754" spans="1:12">
      <c r="A754" s="106"/>
      <c r="B754" s="35" t="s">
        <v>32</v>
      </c>
      <c r="C754" s="35" t="s">
        <v>868</v>
      </c>
      <c r="D754" s="19" t="s">
        <v>166</v>
      </c>
      <c r="E754" s="19" t="s">
        <v>869</v>
      </c>
      <c r="F754" s="21"/>
      <c r="G754" s="19" t="s">
        <v>718</v>
      </c>
      <c r="H754" s="57" t="str">
        <f>IF(RIGHT(G754,1)="M", LEFT(G754,LEN(G754)-1), G754)</f>
        <v>PK204</v>
      </c>
      <c r="I754" s="57" t="str">
        <f>IF(RIGHT(G754,1)="M","M","Non-M")</f>
        <v>Non-M</v>
      </c>
      <c r="J754" s="58"/>
      <c r="K754" s="33">
        <v>10552</v>
      </c>
    </row>
    <row r="755" spans="1:12">
      <c r="A755" s="106"/>
      <c r="B755" s="35" t="s">
        <v>32</v>
      </c>
      <c r="C755" s="35" t="s">
        <v>868</v>
      </c>
      <c r="D755" s="19" t="s">
        <v>166</v>
      </c>
      <c r="E755" s="19" t="s">
        <v>869</v>
      </c>
      <c r="F755" s="21"/>
      <c r="G755" s="19" t="s">
        <v>157</v>
      </c>
      <c r="H755" s="57" t="str">
        <f>IF(RIGHT(G755,1)="M", LEFT(G755,LEN(G755)-1), G755)</f>
        <v>PB204</v>
      </c>
      <c r="I755" s="57" t="str">
        <f>IF(RIGHT(G755,1)="M","M","Non-M")</f>
        <v>Non-M</v>
      </c>
      <c r="J755" s="58"/>
      <c r="K755" s="33">
        <v>10552</v>
      </c>
    </row>
    <row r="756" spans="1:12">
      <c r="A756" s="106"/>
      <c r="B756" s="35" t="s">
        <v>32</v>
      </c>
      <c r="C756" s="35" t="s">
        <v>868</v>
      </c>
      <c r="D756" s="19" t="s">
        <v>166</v>
      </c>
      <c r="E756" s="35" t="s">
        <v>869</v>
      </c>
      <c r="F756" s="48"/>
      <c r="G756" s="35" t="s">
        <v>206</v>
      </c>
      <c r="H756" s="57" t="str">
        <f>IF(RIGHT(G756,1)="M", LEFT(G756,LEN(G756)-1), G756)</f>
        <v>HM503</v>
      </c>
      <c r="I756" s="57" t="str">
        <f>IF(RIGHT(G756,1)="M","M","Non-M")</f>
        <v>Non-M</v>
      </c>
      <c r="J756" s="58"/>
      <c r="K756" s="33">
        <v>10552</v>
      </c>
    </row>
    <row r="757" spans="1:12">
      <c r="A757" s="106"/>
      <c r="B757" s="35" t="s">
        <v>232</v>
      </c>
      <c r="C757" s="35" t="s">
        <v>868</v>
      </c>
      <c r="D757" s="19" t="s">
        <v>166</v>
      </c>
      <c r="E757" s="19" t="s">
        <v>869</v>
      </c>
      <c r="F757" s="21"/>
      <c r="G757" s="19" t="s">
        <v>491</v>
      </c>
      <c r="H757" s="57" t="str">
        <f>IF(RIGHT(G757,1)="M", LEFT(G757,LEN(G757)-1), G757)</f>
        <v>WB501</v>
      </c>
      <c r="I757" s="57" t="str">
        <f>IF(RIGHT(G757,1)="M","M","Non-M")</f>
        <v>M</v>
      </c>
      <c r="J757" s="58"/>
      <c r="K757" s="33">
        <v>434</v>
      </c>
    </row>
    <row r="758" spans="1:12">
      <c r="A758" s="106"/>
      <c r="B758" s="35" t="s">
        <v>232</v>
      </c>
      <c r="C758" s="35" t="s">
        <v>868</v>
      </c>
      <c r="D758" s="19" t="s">
        <v>166</v>
      </c>
      <c r="E758" s="19" t="s">
        <v>869</v>
      </c>
      <c r="F758" s="21"/>
      <c r="G758" s="19" t="s">
        <v>782</v>
      </c>
      <c r="H758" s="57" t="str">
        <f>IF(RIGHT(G758,1)="M", LEFT(G758,LEN(G758)-1), G758)</f>
        <v>DC101</v>
      </c>
      <c r="I758" s="57" t="str">
        <f>IF(RIGHT(G758,1)="M","M","Non-M")</f>
        <v>M</v>
      </c>
      <c r="J758" s="58"/>
      <c r="K758" s="33">
        <v>434</v>
      </c>
    </row>
    <row r="759" spans="1:12">
      <c r="A759" s="106"/>
      <c r="B759" s="35" t="s">
        <v>232</v>
      </c>
      <c r="C759" s="35" t="s">
        <v>868</v>
      </c>
      <c r="D759" s="19" t="s">
        <v>166</v>
      </c>
      <c r="E759" s="19" t="s">
        <v>869</v>
      </c>
      <c r="F759" s="21"/>
      <c r="G759" s="19" t="s">
        <v>97</v>
      </c>
      <c r="H759" s="57" t="str">
        <f>IF(RIGHT(G759,1)="M", LEFT(G759,LEN(G759)-1), G759)</f>
        <v>DC300</v>
      </c>
      <c r="I759" s="57" t="str">
        <f>IF(RIGHT(G759,1)="M","M","Non-M")</f>
        <v>Non-M</v>
      </c>
      <c r="J759" s="58"/>
      <c r="K759" s="33">
        <v>434</v>
      </c>
    </row>
    <row r="760" spans="1:12">
      <c r="A760" s="106"/>
      <c r="B760" s="35" t="s">
        <v>232</v>
      </c>
      <c r="C760" s="35" t="s">
        <v>868</v>
      </c>
      <c r="D760" s="19" t="s">
        <v>166</v>
      </c>
      <c r="E760" s="19" t="s">
        <v>869</v>
      </c>
      <c r="F760" s="21"/>
      <c r="G760" s="19" t="s">
        <v>95</v>
      </c>
      <c r="H760" s="57" t="str">
        <f>IF(RIGHT(G760,1)="M", LEFT(G760,LEN(G760)-1), G760)</f>
        <v>DC202</v>
      </c>
      <c r="I760" s="57" t="str">
        <f>IF(RIGHT(G760,1)="M","M","Non-M")</f>
        <v>Non-M</v>
      </c>
      <c r="J760" s="58"/>
      <c r="K760" s="33">
        <v>434</v>
      </c>
    </row>
    <row r="761" spans="1:12">
      <c r="A761" s="106"/>
      <c r="B761" s="35" t="s">
        <v>232</v>
      </c>
      <c r="C761" s="35" t="s">
        <v>868</v>
      </c>
      <c r="D761" s="19" t="s">
        <v>166</v>
      </c>
      <c r="E761" s="19" t="s">
        <v>869</v>
      </c>
      <c r="F761" s="21"/>
      <c r="G761" s="19" t="s">
        <v>74</v>
      </c>
      <c r="H761" s="57" t="str">
        <f>IF(RIGHT(G761,1)="M", LEFT(G761,LEN(G761)-1), G761)</f>
        <v>DC400</v>
      </c>
      <c r="I761" s="57" t="str">
        <f>IF(RIGHT(G761,1)="M","M","Non-M")</f>
        <v>M</v>
      </c>
      <c r="J761" s="58"/>
      <c r="K761" s="33">
        <v>434</v>
      </c>
    </row>
    <row r="762" spans="1:12">
      <c r="A762" s="106"/>
      <c r="B762" s="35" t="s">
        <v>232</v>
      </c>
      <c r="C762" s="35" t="s">
        <v>868</v>
      </c>
      <c r="D762" s="19" t="s">
        <v>166</v>
      </c>
      <c r="E762" s="19" t="s">
        <v>869</v>
      </c>
      <c r="F762" s="21"/>
      <c r="G762" s="19" t="s">
        <v>718</v>
      </c>
      <c r="H762" s="57" t="str">
        <f>IF(RIGHT(G762,1)="M", LEFT(G762,LEN(G762)-1), G762)</f>
        <v>PK204</v>
      </c>
      <c r="I762" s="57" t="str">
        <f>IF(RIGHT(G762,1)="M","M","Non-M")</f>
        <v>Non-M</v>
      </c>
      <c r="J762" s="58"/>
      <c r="K762" s="33">
        <v>434</v>
      </c>
    </row>
    <row r="763" spans="1:12">
      <c r="A763" s="106"/>
      <c r="B763" s="35" t="s">
        <v>232</v>
      </c>
      <c r="C763" s="35" t="s">
        <v>868</v>
      </c>
      <c r="D763" s="19" t="s">
        <v>166</v>
      </c>
      <c r="E763" s="19" t="s">
        <v>869</v>
      </c>
      <c r="F763" s="21"/>
      <c r="G763" s="19" t="s">
        <v>157</v>
      </c>
      <c r="H763" s="57" t="str">
        <f>IF(RIGHT(G763,1)="M", LEFT(G763,LEN(G763)-1), G763)</f>
        <v>PB204</v>
      </c>
      <c r="I763" s="57" t="str">
        <f>IF(RIGHT(G763,1)="M","M","Non-M")</f>
        <v>Non-M</v>
      </c>
      <c r="J763" s="58"/>
      <c r="K763" s="33">
        <v>434</v>
      </c>
    </row>
    <row r="764" spans="1:12">
      <c r="A764" s="106"/>
      <c r="B764" s="35" t="s">
        <v>232</v>
      </c>
      <c r="C764" s="35" t="s">
        <v>868</v>
      </c>
      <c r="D764" s="19" t="s">
        <v>166</v>
      </c>
      <c r="E764" s="35" t="s">
        <v>869</v>
      </c>
      <c r="F764" s="48"/>
      <c r="G764" s="35" t="s">
        <v>206</v>
      </c>
      <c r="H764" s="57" t="str">
        <f>IF(RIGHT(G764,1)="M", LEFT(G764,LEN(G764)-1), G764)</f>
        <v>HM503</v>
      </c>
      <c r="I764" s="57" t="str">
        <f>IF(RIGHT(G764,1)="M","M","Non-M")</f>
        <v>Non-M</v>
      </c>
      <c r="J764" s="58"/>
      <c r="K764" s="33">
        <v>434</v>
      </c>
    </row>
    <row r="765" spans="1:12">
      <c r="A765" s="18" t="s">
        <v>877</v>
      </c>
      <c r="B765" s="19" t="s">
        <v>137</v>
      </c>
      <c r="C765" s="19" t="s">
        <v>868</v>
      </c>
      <c r="D765" s="19"/>
      <c r="E765" s="19" t="s">
        <v>878</v>
      </c>
      <c r="F765" s="21"/>
      <c r="G765" s="19" t="s">
        <v>879</v>
      </c>
      <c r="H765" s="25" t="str">
        <f t="shared" si="16"/>
        <v>WB501</v>
      </c>
      <c r="I765" s="25" t="str">
        <f t="shared" si="17"/>
        <v>Non-M</v>
      </c>
      <c r="J765" s="25"/>
      <c r="K765" s="26">
        <v>46590</v>
      </c>
      <c r="L765" s="70">
        <f>IF(COUNTIF($E$3:E765,E765)=1,K765,"")</f>
        <v>46590</v>
      </c>
    </row>
    <row r="766" spans="1:12">
      <c r="A766" s="18" t="s">
        <v>880</v>
      </c>
      <c r="B766" s="19" t="s">
        <v>137</v>
      </c>
      <c r="C766" s="19" t="s">
        <v>868</v>
      </c>
      <c r="D766" s="19"/>
      <c r="E766" s="19" t="s">
        <v>878</v>
      </c>
      <c r="F766" s="21"/>
      <c r="G766" s="19" t="s">
        <v>62</v>
      </c>
      <c r="H766" s="25" t="str">
        <f t="shared" si="16"/>
        <v>DC101</v>
      </c>
      <c r="I766" s="25" t="str">
        <f t="shared" si="17"/>
        <v>Non-M</v>
      </c>
      <c r="J766" s="25"/>
      <c r="K766" s="26">
        <v>46590</v>
      </c>
      <c r="L766" s="70" t="str">
        <f>IF(COUNTIF($E$3:E766,E766)=1,K766,"")</f>
        <v/>
      </c>
    </row>
    <row r="767" spans="1:12">
      <c r="A767" s="18" t="s">
        <v>881</v>
      </c>
      <c r="B767" s="19" t="s">
        <v>137</v>
      </c>
      <c r="C767" s="19" t="s">
        <v>868</v>
      </c>
      <c r="D767" s="19"/>
      <c r="E767" s="19" t="s">
        <v>878</v>
      </c>
      <c r="F767" s="21"/>
      <c r="G767" s="19" t="s">
        <v>97</v>
      </c>
      <c r="H767" s="25" t="str">
        <f t="shared" si="16"/>
        <v>DC300</v>
      </c>
      <c r="I767" s="25" t="str">
        <f t="shared" si="17"/>
        <v>Non-M</v>
      </c>
      <c r="J767" s="25"/>
      <c r="K767" s="26">
        <v>46590</v>
      </c>
      <c r="L767" s="70" t="str">
        <f>IF(COUNTIF($E$3:E767,E767)=1,K767,"")</f>
        <v/>
      </c>
    </row>
    <row r="768" spans="1:12">
      <c r="A768" s="18" t="s">
        <v>882</v>
      </c>
      <c r="B768" s="19" t="s">
        <v>137</v>
      </c>
      <c r="C768" s="19" t="s">
        <v>868</v>
      </c>
      <c r="D768" s="19"/>
      <c r="E768" s="19" t="s">
        <v>878</v>
      </c>
      <c r="F768" s="21"/>
      <c r="G768" s="19" t="s">
        <v>95</v>
      </c>
      <c r="H768" s="25" t="str">
        <f t="shared" si="16"/>
        <v>DC202</v>
      </c>
      <c r="I768" s="25" t="str">
        <f t="shared" si="17"/>
        <v>Non-M</v>
      </c>
      <c r="J768" s="25"/>
      <c r="K768" s="26">
        <v>46590</v>
      </c>
      <c r="L768" s="70" t="str">
        <f>IF(COUNTIF($E$3:E768,E768)=1,K768,"")</f>
        <v/>
      </c>
    </row>
    <row r="769" spans="1:12">
      <c r="A769" s="18" t="s">
        <v>883</v>
      </c>
      <c r="B769" s="19" t="s">
        <v>137</v>
      </c>
      <c r="C769" s="19" t="s">
        <v>868</v>
      </c>
      <c r="D769" s="19"/>
      <c r="E769" s="19" t="s">
        <v>878</v>
      </c>
      <c r="F769" s="21"/>
      <c r="G769" s="19" t="s">
        <v>74</v>
      </c>
      <c r="H769" s="25" t="str">
        <f t="shared" si="16"/>
        <v>DC400</v>
      </c>
      <c r="I769" s="25" t="str">
        <f t="shared" si="17"/>
        <v>M</v>
      </c>
      <c r="J769" s="25"/>
      <c r="K769" s="26">
        <v>46590</v>
      </c>
      <c r="L769" s="70" t="str">
        <f>IF(COUNTIF($E$3:E769,E769)=1,K769,"")</f>
        <v/>
      </c>
    </row>
    <row r="770" spans="1:12">
      <c r="A770" s="18" t="s">
        <v>884</v>
      </c>
      <c r="B770" s="19" t="s">
        <v>137</v>
      </c>
      <c r="C770" s="19" t="s">
        <v>868</v>
      </c>
      <c r="D770" s="19"/>
      <c r="E770" s="19" t="s">
        <v>878</v>
      </c>
      <c r="F770" s="21"/>
      <c r="G770" s="19" t="s">
        <v>885</v>
      </c>
      <c r="H770" s="25" t="str">
        <f t="shared" si="16"/>
        <v>VT302</v>
      </c>
      <c r="I770" s="25" t="str">
        <f t="shared" si="17"/>
        <v>M</v>
      </c>
      <c r="J770" s="25"/>
      <c r="K770" s="26">
        <v>46590</v>
      </c>
      <c r="L770" s="70" t="str">
        <f>IF(COUNTIF($E$3:E770,E770)=1,K770,"")</f>
        <v/>
      </c>
    </row>
    <row r="771" spans="1:12">
      <c r="A771" s="18" t="s">
        <v>886</v>
      </c>
      <c r="B771" s="19" t="s">
        <v>137</v>
      </c>
      <c r="C771" s="19" t="s">
        <v>868</v>
      </c>
      <c r="D771" s="19"/>
      <c r="E771" s="19" t="s">
        <v>878</v>
      </c>
      <c r="F771" s="21"/>
      <c r="G771" s="19" t="s">
        <v>157</v>
      </c>
      <c r="H771" s="25" t="str">
        <f t="shared" si="16"/>
        <v>PB204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06" t="s">
        <v>887</v>
      </c>
      <c r="B772" s="35" t="s">
        <v>137</v>
      </c>
      <c r="C772" s="35" t="s">
        <v>868</v>
      </c>
      <c r="D772" s="35"/>
      <c r="E772" s="35" t="s">
        <v>878</v>
      </c>
      <c r="F772" s="48"/>
      <c r="G772" s="35" t="s">
        <v>206</v>
      </c>
      <c r="H772" s="57" t="str">
        <f t="shared" si="16"/>
        <v>HM503</v>
      </c>
      <c r="I772" s="57" t="str">
        <f t="shared" si="17"/>
        <v>Non-M</v>
      </c>
      <c r="J772" s="57"/>
      <c r="K772" s="33">
        <v>46590</v>
      </c>
      <c r="L772" s="70" t="str">
        <f>IF(COUNTIF($E$3:E772,E772)=1,K772,"")</f>
        <v/>
      </c>
    </row>
    <row r="773" spans="1:12">
      <c r="A773" s="106"/>
      <c r="B773" s="35" t="s">
        <v>13</v>
      </c>
      <c r="C773" s="35" t="s">
        <v>868</v>
      </c>
      <c r="D773" s="19" t="s">
        <v>166</v>
      </c>
      <c r="E773" s="19" t="s">
        <v>878</v>
      </c>
      <c r="F773" s="21"/>
      <c r="G773" s="19" t="s">
        <v>879</v>
      </c>
      <c r="H773" s="57" t="str">
        <f>IF(RIGHT(G773,1)="M", LEFT(G773,LEN(G773)-1), G773)</f>
        <v>WB501</v>
      </c>
      <c r="I773" s="57" t="str">
        <f>IF(RIGHT(G773,1)="M","M","Non-M")</f>
        <v>Non-M</v>
      </c>
      <c r="J773" s="58"/>
      <c r="K773" s="33">
        <v>5130</v>
      </c>
    </row>
    <row r="774" spans="1:12">
      <c r="A774" s="106"/>
      <c r="B774" s="35" t="s">
        <v>13</v>
      </c>
      <c r="C774" s="35" t="s">
        <v>868</v>
      </c>
      <c r="D774" s="19" t="s">
        <v>166</v>
      </c>
      <c r="E774" s="19" t="s">
        <v>878</v>
      </c>
      <c r="F774" s="21"/>
      <c r="G774" s="19" t="s">
        <v>62</v>
      </c>
      <c r="H774" s="57" t="str">
        <f>IF(RIGHT(G774,1)="M", LEFT(G774,LEN(G774)-1), G774)</f>
        <v>DC101</v>
      </c>
      <c r="I774" s="57" t="str">
        <f>IF(RIGHT(G774,1)="M","M","Non-M")</f>
        <v>Non-M</v>
      </c>
      <c r="J774" s="58"/>
      <c r="K774" s="33">
        <v>5130</v>
      </c>
    </row>
    <row r="775" spans="1:12">
      <c r="A775" s="106"/>
      <c r="B775" s="35" t="s">
        <v>13</v>
      </c>
      <c r="C775" s="35" t="s">
        <v>868</v>
      </c>
      <c r="D775" s="19" t="s">
        <v>166</v>
      </c>
      <c r="E775" s="19" t="s">
        <v>878</v>
      </c>
      <c r="F775" s="21"/>
      <c r="G775" s="19" t="s">
        <v>97</v>
      </c>
      <c r="H775" s="57" t="str">
        <f>IF(RIGHT(G775,1)="M", LEFT(G775,LEN(G775)-1), G775)</f>
        <v>DC300</v>
      </c>
      <c r="I775" s="57" t="str">
        <f>IF(RIGHT(G775,1)="M","M","Non-M")</f>
        <v>Non-M</v>
      </c>
      <c r="J775" s="58"/>
      <c r="K775" s="33">
        <v>5130</v>
      </c>
    </row>
    <row r="776" spans="1:12">
      <c r="A776" s="106"/>
      <c r="B776" s="35" t="s">
        <v>13</v>
      </c>
      <c r="C776" s="35" t="s">
        <v>868</v>
      </c>
      <c r="D776" s="19" t="s">
        <v>166</v>
      </c>
      <c r="E776" s="19" t="s">
        <v>878</v>
      </c>
      <c r="F776" s="21"/>
      <c r="G776" s="19" t="s">
        <v>95</v>
      </c>
      <c r="H776" s="57" t="str">
        <f>IF(RIGHT(G776,1)="M", LEFT(G776,LEN(G776)-1), G776)</f>
        <v>DC202</v>
      </c>
      <c r="I776" s="57" t="str">
        <f>IF(RIGHT(G776,1)="M","M","Non-M")</f>
        <v>Non-M</v>
      </c>
      <c r="J776" s="58"/>
      <c r="K776" s="33">
        <v>5130</v>
      </c>
    </row>
    <row r="777" spans="1:12">
      <c r="A777" s="106"/>
      <c r="B777" s="35" t="s">
        <v>13</v>
      </c>
      <c r="C777" s="35" t="s">
        <v>868</v>
      </c>
      <c r="D777" s="19" t="s">
        <v>166</v>
      </c>
      <c r="E777" s="19" t="s">
        <v>878</v>
      </c>
      <c r="F777" s="21"/>
      <c r="G777" s="19" t="s">
        <v>74</v>
      </c>
      <c r="H777" s="57" t="str">
        <f>IF(RIGHT(G777,1)="M", LEFT(G777,LEN(G777)-1), G777)</f>
        <v>DC400</v>
      </c>
      <c r="I777" s="57" t="str">
        <f>IF(RIGHT(G777,1)="M","M","Non-M")</f>
        <v>M</v>
      </c>
      <c r="J777" s="58"/>
      <c r="K777" s="33">
        <v>5130</v>
      </c>
    </row>
    <row r="778" spans="1:12">
      <c r="A778" s="106"/>
      <c r="B778" s="35" t="s">
        <v>13</v>
      </c>
      <c r="C778" s="35" t="s">
        <v>868</v>
      </c>
      <c r="D778" s="19" t="s">
        <v>166</v>
      </c>
      <c r="E778" s="19" t="s">
        <v>878</v>
      </c>
      <c r="F778" s="21"/>
      <c r="G778" s="19" t="s">
        <v>885</v>
      </c>
      <c r="H778" s="57" t="str">
        <f>IF(RIGHT(G778,1)="M", LEFT(G778,LEN(G778)-1), G778)</f>
        <v>VT302</v>
      </c>
      <c r="I778" s="57" t="str">
        <f>IF(RIGHT(G778,1)="M","M","Non-M")</f>
        <v>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166</v>
      </c>
      <c r="E779" s="19" t="s">
        <v>878</v>
      </c>
      <c r="F779" s="21"/>
      <c r="G779" s="19" t="s">
        <v>157</v>
      </c>
      <c r="H779" s="57" t="str">
        <f>IF(RIGHT(G779,1)="M", LEFT(G779,LEN(G779)-1), G779)</f>
        <v>PB204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166</v>
      </c>
      <c r="E780" s="35" t="s">
        <v>878</v>
      </c>
      <c r="F780" s="48"/>
      <c r="G780" s="35" t="s">
        <v>206</v>
      </c>
      <c r="H780" s="57" t="str">
        <f>IF(RIGHT(G780,1)="M", LEFT(G780,LEN(G780)-1), G780)</f>
        <v>HM503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32</v>
      </c>
      <c r="C781" s="35" t="s">
        <v>868</v>
      </c>
      <c r="D781" s="19" t="s">
        <v>166</v>
      </c>
      <c r="E781" s="19" t="s">
        <v>878</v>
      </c>
      <c r="F781" s="21"/>
      <c r="G781" s="19" t="s">
        <v>879</v>
      </c>
      <c r="H781" s="57" t="str">
        <f>IF(RIGHT(G781,1)="M", LEFT(G781,LEN(G781)-1), G781)</f>
        <v>WB501</v>
      </c>
      <c r="I781" s="57" t="str">
        <f>IF(RIGHT(G781,1)="M","M","Non-M")</f>
        <v>Non-M</v>
      </c>
      <c r="J781" s="58"/>
      <c r="K781" s="33">
        <v>9201</v>
      </c>
    </row>
    <row r="782" spans="1:12">
      <c r="A782" s="106"/>
      <c r="B782" s="35" t="s">
        <v>32</v>
      </c>
      <c r="C782" s="35" t="s">
        <v>868</v>
      </c>
      <c r="D782" s="19" t="s">
        <v>166</v>
      </c>
      <c r="E782" s="19" t="s">
        <v>878</v>
      </c>
      <c r="F782" s="21"/>
      <c r="G782" s="19" t="s">
        <v>62</v>
      </c>
      <c r="H782" s="57" t="str">
        <f>IF(RIGHT(G782,1)="M", LEFT(G782,LEN(G782)-1), G782)</f>
        <v>DC101</v>
      </c>
      <c r="I782" s="57" t="str">
        <f>IF(RIGHT(G782,1)="M","M","Non-M")</f>
        <v>Non-M</v>
      </c>
      <c r="J782" s="58"/>
      <c r="K782" s="33">
        <v>9201</v>
      </c>
    </row>
    <row r="783" spans="1:12">
      <c r="A783" s="106"/>
      <c r="B783" s="35" t="s">
        <v>32</v>
      </c>
      <c r="C783" s="35" t="s">
        <v>868</v>
      </c>
      <c r="D783" s="19" t="s">
        <v>166</v>
      </c>
      <c r="E783" s="19" t="s">
        <v>878</v>
      </c>
      <c r="F783" s="21"/>
      <c r="G783" s="19" t="s">
        <v>97</v>
      </c>
      <c r="H783" s="57" t="str">
        <f>IF(RIGHT(G783,1)="M", LEFT(G783,LEN(G783)-1), G783)</f>
        <v>DC300</v>
      </c>
      <c r="I783" s="57" t="str">
        <f>IF(RIGHT(G783,1)="M","M","Non-M")</f>
        <v>Non-M</v>
      </c>
      <c r="J783" s="58"/>
      <c r="K783" s="33">
        <v>9201</v>
      </c>
    </row>
    <row r="784" spans="1:12">
      <c r="A784" s="106"/>
      <c r="B784" s="35" t="s">
        <v>32</v>
      </c>
      <c r="C784" s="35" t="s">
        <v>868</v>
      </c>
      <c r="D784" s="19" t="s">
        <v>166</v>
      </c>
      <c r="E784" s="19" t="s">
        <v>878</v>
      </c>
      <c r="F784" s="21"/>
      <c r="G784" s="19" t="s">
        <v>95</v>
      </c>
      <c r="H784" s="57" t="str">
        <f>IF(RIGHT(G784,1)="M", LEFT(G784,LEN(G784)-1), G784)</f>
        <v>DC202</v>
      </c>
      <c r="I784" s="57" t="str">
        <f>IF(RIGHT(G784,1)="M","M","Non-M")</f>
        <v>Non-M</v>
      </c>
      <c r="J784" s="58"/>
      <c r="K784" s="33">
        <v>9201</v>
      </c>
    </row>
    <row r="785" spans="1:12">
      <c r="A785" s="106"/>
      <c r="B785" s="35" t="s">
        <v>32</v>
      </c>
      <c r="C785" s="35" t="s">
        <v>868</v>
      </c>
      <c r="D785" s="19" t="s">
        <v>166</v>
      </c>
      <c r="E785" s="19" t="s">
        <v>878</v>
      </c>
      <c r="F785" s="21"/>
      <c r="G785" s="19" t="s">
        <v>74</v>
      </c>
      <c r="H785" s="57" t="str">
        <f>IF(RIGHT(G785,1)="M", LEFT(G785,LEN(G785)-1), G785)</f>
        <v>DC400</v>
      </c>
      <c r="I785" s="57" t="str">
        <f>IF(RIGHT(G785,1)="M","M","Non-M")</f>
        <v>M</v>
      </c>
      <c r="J785" s="58"/>
      <c r="K785" s="33">
        <v>9201</v>
      </c>
    </row>
    <row r="786" spans="1:12">
      <c r="A786" s="106"/>
      <c r="B786" s="35" t="s">
        <v>32</v>
      </c>
      <c r="C786" s="35" t="s">
        <v>868</v>
      </c>
      <c r="D786" s="19" t="s">
        <v>166</v>
      </c>
      <c r="E786" s="19" t="s">
        <v>878</v>
      </c>
      <c r="F786" s="21"/>
      <c r="G786" s="19" t="s">
        <v>885</v>
      </c>
      <c r="H786" s="57" t="str">
        <f>IF(RIGHT(G786,1)="M", LEFT(G786,LEN(G786)-1), G786)</f>
        <v>VT302</v>
      </c>
      <c r="I786" s="57" t="str">
        <f>IF(RIGHT(G786,1)="M","M","Non-M")</f>
        <v>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166</v>
      </c>
      <c r="E787" s="19" t="s">
        <v>878</v>
      </c>
      <c r="F787" s="21"/>
      <c r="G787" s="19" t="s">
        <v>157</v>
      </c>
      <c r="H787" s="57" t="str">
        <f>IF(RIGHT(G787,1)="M", LEFT(G787,LEN(G787)-1), G787)</f>
        <v>PB204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166</v>
      </c>
      <c r="E788" s="35" t="s">
        <v>878</v>
      </c>
      <c r="F788" s="48"/>
      <c r="G788" s="35" t="s">
        <v>206</v>
      </c>
      <c r="H788" s="57" t="str">
        <f>IF(RIGHT(G788,1)="M", LEFT(G788,LEN(G788)-1), G788)</f>
        <v>HM503</v>
      </c>
      <c r="I788" s="57" t="str">
        <f>IF(RIGHT(G788,1)="M","M","Non-M")</f>
        <v>Non-M</v>
      </c>
      <c r="J788" s="58"/>
      <c r="K788" s="33">
        <v>9201</v>
      </c>
    </row>
    <row r="789" spans="1:12">
      <c r="A789" s="18" t="s">
        <v>888</v>
      </c>
      <c r="B789" s="19" t="s">
        <v>137</v>
      </c>
      <c r="C789" s="19" t="s">
        <v>868</v>
      </c>
      <c r="D789" s="19"/>
      <c r="E789" s="19" t="s">
        <v>889</v>
      </c>
      <c r="F789" s="21"/>
      <c r="G789" s="19" t="s">
        <v>890</v>
      </c>
      <c r="H789" s="25" t="str">
        <f t="shared" si="16"/>
        <v>ZP207</v>
      </c>
      <c r="I789" s="25" t="str">
        <f t="shared" si="17"/>
        <v>Non-M</v>
      </c>
      <c r="J789" s="25"/>
      <c r="K789" s="26">
        <v>4350</v>
      </c>
      <c r="L789" s="70">
        <f>IF(COUNTIF($E$3:E789,E789)=1,K789,"")</f>
        <v>4350</v>
      </c>
    </row>
    <row r="790" spans="1:12">
      <c r="A790" s="18" t="s">
        <v>891</v>
      </c>
      <c r="B790" s="19" t="s">
        <v>137</v>
      </c>
      <c r="C790" s="19" t="s">
        <v>868</v>
      </c>
      <c r="D790" s="19"/>
      <c r="E790" s="19" t="s">
        <v>889</v>
      </c>
      <c r="F790" s="21"/>
      <c r="G790" s="19" t="s">
        <v>892</v>
      </c>
      <c r="H790" s="25" t="str">
        <f t="shared" si="16"/>
        <v>CL407</v>
      </c>
      <c r="I790" s="25" t="str">
        <f t="shared" si="17"/>
        <v>M</v>
      </c>
      <c r="J790" s="25"/>
      <c r="K790" s="26">
        <v>4350</v>
      </c>
      <c r="L790" s="70" t="str">
        <f>IF(COUNTIF($E$3:E790,E790)=1,K790,"")</f>
        <v/>
      </c>
    </row>
    <row r="791" spans="1:12">
      <c r="A791" s="18" t="s">
        <v>893</v>
      </c>
      <c r="B791" s="19" t="s">
        <v>137</v>
      </c>
      <c r="C791" s="19" t="s">
        <v>868</v>
      </c>
      <c r="D791" s="19"/>
      <c r="E791" s="19" t="s">
        <v>889</v>
      </c>
      <c r="F791" s="21"/>
      <c r="G791" s="19" t="s">
        <v>303</v>
      </c>
      <c r="H791" s="25" t="str">
        <f t="shared" si="16"/>
        <v>HM202</v>
      </c>
      <c r="I791" s="25" t="str">
        <f t="shared" si="17"/>
        <v>M</v>
      </c>
      <c r="J791" s="25"/>
      <c r="K791" s="26">
        <v>4350</v>
      </c>
      <c r="L791" s="70" t="str">
        <f>IF(COUNTIF($E$3:E791,E791)=1,K791,"")</f>
        <v/>
      </c>
    </row>
    <row r="792" spans="1:12">
      <c r="A792" s="18" t="s">
        <v>894</v>
      </c>
      <c r="B792" s="19" t="s">
        <v>137</v>
      </c>
      <c r="C792" s="19" t="s">
        <v>868</v>
      </c>
      <c r="D792" s="19"/>
      <c r="E792" s="19" t="s">
        <v>889</v>
      </c>
      <c r="F792" s="21"/>
      <c r="G792" s="19" t="s">
        <v>895</v>
      </c>
      <c r="H792" s="25" t="str">
        <f t="shared" si="16"/>
        <v>PK209</v>
      </c>
      <c r="I792" s="25" t="str">
        <f t="shared" si="17"/>
        <v>Non-M</v>
      </c>
      <c r="J792" s="25"/>
      <c r="K792" s="26">
        <v>4350</v>
      </c>
      <c r="L792" s="70" t="str">
        <f>IF(COUNTIF($E$3:E792,E792)=1,K792,"")</f>
        <v/>
      </c>
    </row>
    <row r="793" spans="1:12">
      <c r="A793" s="18" t="s">
        <v>896</v>
      </c>
      <c r="B793" s="19" t="s">
        <v>137</v>
      </c>
      <c r="C793" s="19" t="s">
        <v>868</v>
      </c>
      <c r="D793" s="19"/>
      <c r="E793" s="19" t="s">
        <v>897</v>
      </c>
      <c r="F793" s="21"/>
      <c r="G793" s="19" t="s">
        <v>97</v>
      </c>
      <c r="H793" s="25" t="str">
        <f t="shared" si="16"/>
        <v>DC300</v>
      </c>
      <c r="I793" s="25" t="str">
        <f t="shared" si="17"/>
        <v>Non-M</v>
      </c>
      <c r="J793" s="25"/>
      <c r="K793" s="26">
        <v>7417</v>
      </c>
      <c r="L793" s="70">
        <f>IF(COUNTIF($E$3:E793,E793)=1,K793,"")</f>
        <v>7417</v>
      </c>
    </row>
    <row r="794" spans="1:12">
      <c r="A794" s="18" t="s">
        <v>898</v>
      </c>
      <c r="B794" s="19" t="s">
        <v>137</v>
      </c>
      <c r="C794" s="19" t="s">
        <v>868</v>
      </c>
      <c r="D794" s="19"/>
      <c r="E794" s="19" t="s">
        <v>897</v>
      </c>
      <c r="F794" s="21"/>
      <c r="G794" s="19" t="s">
        <v>899</v>
      </c>
      <c r="H794" s="25" t="str">
        <f t="shared" si="16"/>
        <v>DC102</v>
      </c>
      <c r="I794" s="25" t="str">
        <f t="shared" si="17"/>
        <v>Non-M</v>
      </c>
      <c r="J794" s="25"/>
      <c r="K794" s="26">
        <v>7417</v>
      </c>
      <c r="L794" s="70" t="str">
        <f>IF(COUNTIF($E$3:E794,E794)=1,K794,"")</f>
        <v/>
      </c>
    </row>
    <row r="795" spans="1:12">
      <c r="A795" s="18" t="s">
        <v>900</v>
      </c>
      <c r="B795" s="19" t="s">
        <v>137</v>
      </c>
      <c r="C795" s="19" t="s">
        <v>868</v>
      </c>
      <c r="D795" s="19"/>
      <c r="E795" s="19" t="s">
        <v>897</v>
      </c>
      <c r="F795" s="21"/>
      <c r="G795" s="19" t="s">
        <v>100</v>
      </c>
      <c r="H795" s="25" t="str">
        <f t="shared" si="16"/>
        <v>PK201</v>
      </c>
      <c r="I795" s="25" t="str">
        <f t="shared" si="17"/>
        <v>Non-M</v>
      </c>
      <c r="J795" s="25"/>
      <c r="K795" s="26">
        <v>7417</v>
      </c>
      <c r="L795" s="70" t="str">
        <f>IF(COUNTIF($E$3:E795,E795)=1,K795,"")</f>
        <v/>
      </c>
    </row>
    <row r="796" spans="1:12">
      <c r="A796" s="18" t="s">
        <v>901</v>
      </c>
      <c r="B796" s="19" t="s">
        <v>137</v>
      </c>
      <c r="C796" s="19" t="s">
        <v>868</v>
      </c>
      <c r="D796" s="19"/>
      <c r="E796" s="19" t="s">
        <v>897</v>
      </c>
      <c r="F796" s="21"/>
      <c r="G796" s="19" t="s">
        <v>206</v>
      </c>
      <c r="H796" s="25" t="str">
        <f t="shared" si="16"/>
        <v>HM503</v>
      </c>
      <c r="I796" s="25" t="str">
        <f t="shared" si="17"/>
        <v>Non-M</v>
      </c>
      <c r="J796" s="25"/>
      <c r="K796" s="26">
        <v>7417</v>
      </c>
      <c r="L796" s="70" t="str">
        <f>IF(COUNTIF($E$3:E796,E796)=1,K796,"")</f>
        <v/>
      </c>
    </row>
    <row r="797" spans="1:12">
      <c r="A797" s="18" t="s">
        <v>902</v>
      </c>
      <c r="B797" s="19" t="s">
        <v>137</v>
      </c>
      <c r="C797" s="19" t="s">
        <v>868</v>
      </c>
      <c r="D797" s="19"/>
      <c r="E797" s="19" t="s">
        <v>903</v>
      </c>
      <c r="F797" s="21"/>
      <c r="G797" s="19" t="s">
        <v>51</v>
      </c>
      <c r="H797" s="25" t="str">
        <f t="shared" si="16"/>
        <v>HM311</v>
      </c>
      <c r="I797" s="25" t="str">
        <f t="shared" si="17"/>
        <v>Non-M</v>
      </c>
      <c r="J797" s="25"/>
      <c r="K797" s="26"/>
      <c r="L797" s="70">
        <f>IF(COUNTIF($E$3:E797,E797)=1,K797,"")</f>
        <v>0</v>
      </c>
    </row>
    <row r="798" spans="1:12">
      <c r="A798" s="18" t="s">
        <v>904</v>
      </c>
      <c r="B798" s="19" t="s">
        <v>137</v>
      </c>
      <c r="C798" s="19" t="s">
        <v>868</v>
      </c>
      <c r="D798" s="19"/>
      <c r="E798" s="19" t="s">
        <v>903</v>
      </c>
      <c r="F798" s="21"/>
      <c r="G798" s="19" t="s">
        <v>879</v>
      </c>
      <c r="H798" s="25" t="str">
        <f t="shared" si="16"/>
        <v>WB501</v>
      </c>
      <c r="I798" s="25" t="str">
        <f t="shared" si="17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905</v>
      </c>
      <c r="B799" s="19" t="s">
        <v>137</v>
      </c>
      <c r="C799" s="19" t="s">
        <v>868</v>
      </c>
      <c r="D799" s="19"/>
      <c r="E799" s="19" t="s">
        <v>903</v>
      </c>
      <c r="F799" s="21"/>
      <c r="G799" s="19" t="s">
        <v>62</v>
      </c>
      <c r="H799" s="25" t="str">
        <f t="shared" si="16"/>
        <v>DC101</v>
      </c>
      <c r="I799" s="25" t="str">
        <f t="shared" si="17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906</v>
      </c>
      <c r="B800" s="19" t="s">
        <v>137</v>
      </c>
      <c r="C800" s="19" t="s">
        <v>868</v>
      </c>
      <c r="D800" s="19"/>
      <c r="E800" s="19" t="s">
        <v>903</v>
      </c>
      <c r="F800" s="21"/>
      <c r="G800" s="19" t="s">
        <v>154</v>
      </c>
      <c r="H800" s="25" t="str">
        <f t="shared" si="16"/>
        <v>DC400</v>
      </c>
      <c r="I800" s="25" t="str">
        <f t="shared" si="17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907</v>
      </c>
      <c r="B801" s="19" t="s">
        <v>137</v>
      </c>
      <c r="C801" s="19" t="s">
        <v>868</v>
      </c>
      <c r="D801" s="19"/>
      <c r="E801" s="19" t="s">
        <v>903</v>
      </c>
      <c r="F801" s="21"/>
      <c r="G801" s="19" t="s">
        <v>97</v>
      </c>
      <c r="H801" s="25" t="str">
        <f t="shared" si="16"/>
        <v>DC300</v>
      </c>
      <c r="I801" s="25" t="str">
        <f t="shared" si="17"/>
        <v>Non-M</v>
      </c>
      <c r="J801" s="25"/>
      <c r="K801" s="26"/>
      <c r="L801" s="70" t="str">
        <f>IF(COUNTIF($E$3:E801,E801)=1,K801,"")</f>
        <v/>
      </c>
    </row>
    <row r="802" spans="1:12">
      <c r="A802" s="18" t="s">
        <v>908</v>
      </c>
      <c r="B802" s="19" t="s">
        <v>137</v>
      </c>
      <c r="C802" s="19" t="s">
        <v>868</v>
      </c>
      <c r="D802" s="19"/>
      <c r="E802" s="19" t="s">
        <v>903</v>
      </c>
      <c r="F802" s="21"/>
      <c r="G802" s="19" t="s">
        <v>698</v>
      </c>
      <c r="H802" s="25" t="str">
        <f t="shared" si="16"/>
        <v>PK100</v>
      </c>
      <c r="I802" s="25" t="str">
        <f t="shared" si="17"/>
        <v>Non-M</v>
      </c>
      <c r="J802" s="25"/>
      <c r="K802" s="26"/>
      <c r="L802" s="70" t="str">
        <f>IF(COUNTIF($E$3:E802,E802)=1,K802,"")</f>
        <v/>
      </c>
    </row>
    <row r="803" spans="1:12">
      <c r="A803" s="18" t="s">
        <v>909</v>
      </c>
      <c r="B803" s="19" t="s">
        <v>13</v>
      </c>
      <c r="C803" s="19" t="s">
        <v>868</v>
      </c>
      <c r="D803" s="19"/>
      <c r="E803" s="19" t="s">
        <v>910</v>
      </c>
      <c r="F803" s="21"/>
      <c r="G803" s="19" t="s">
        <v>16</v>
      </c>
      <c r="H803" s="25" t="str">
        <f t="shared" si="16"/>
        <v>ZP200</v>
      </c>
      <c r="I803" s="25" t="str">
        <f t="shared" si="17"/>
        <v>Non-M</v>
      </c>
      <c r="J803" s="25"/>
      <c r="K803" s="26">
        <v>360</v>
      </c>
      <c r="L803" s="70">
        <f>IF(COUNTIF($E$3:E803,E803)=1,K803,"")</f>
        <v>360</v>
      </c>
    </row>
    <row r="804" spans="1:12">
      <c r="A804" s="18" t="s">
        <v>911</v>
      </c>
      <c r="B804" s="19" t="s">
        <v>13</v>
      </c>
      <c r="C804" s="19" t="s">
        <v>868</v>
      </c>
      <c r="D804" s="19"/>
      <c r="E804" s="19" t="s">
        <v>910</v>
      </c>
      <c r="F804" s="21"/>
      <c r="G804" s="19" t="s">
        <v>912</v>
      </c>
      <c r="H804" s="25" t="str">
        <f t="shared" ref="H804:H867" si="18">IF(RIGHT(G804,1)="M", LEFT(G804,LEN(G804)-1), G804)</f>
        <v>CL504</v>
      </c>
      <c r="I804" s="25" t="str">
        <f t="shared" si="17"/>
        <v>Non-M</v>
      </c>
      <c r="J804" s="25"/>
      <c r="K804" s="26">
        <v>360</v>
      </c>
      <c r="L804" s="70" t="str">
        <f>IF(COUNTIF($E$3:E804,E804)=1,K804,"")</f>
        <v/>
      </c>
    </row>
    <row r="805" spans="1:12">
      <c r="A805" s="18" t="s">
        <v>913</v>
      </c>
      <c r="B805" s="19" t="s">
        <v>13</v>
      </c>
      <c r="C805" s="19" t="s">
        <v>868</v>
      </c>
      <c r="D805" s="19"/>
      <c r="E805" s="19" t="s">
        <v>910</v>
      </c>
      <c r="F805" s="21"/>
      <c r="G805" s="19" t="s">
        <v>159</v>
      </c>
      <c r="H805" s="25" t="str">
        <f t="shared" si="18"/>
        <v>HM504</v>
      </c>
      <c r="I805" s="25" t="str">
        <f t="shared" ref="I805:I868" si="19">IF(RIGHT(G805,1)="M","M","Non-M")</f>
        <v>Non-M</v>
      </c>
      <c r="J805" s="25"/>
      <c r="K805" s="26">
        <v>360</v>
      </c>
      <c r="L805" s="70" t="str">
        <f>IF(COUNTIF($E$3:E805,E805)=1,K805,"")</f>
        <v/>
      </c>
    </row>
    <row r="806" spans="1:12">
      <c r="A806" s="18" t="s">
        <v>914</v>
      </c>
      <c r="B806" s="19" t="s">
        <v>13</v>
      </c>
      <c r="C806" s="19" t="s">
        <v>868</v>
      </c>
      <c r="D806" s="19"/>
      <c r="E806" s="19" t="s">
        <v>910</v>
      </c>
      <c r="F806" s="21"/>
      <c r="G806" s="19" t="s">
        <v>698</v>
      </c>
      <c r="H806" s="25" t="str">
        <f t="shared" si="18"/>
        <v>PK100</v>
      </c>
      <c r="I806" s="25" t="str">
        <f t="shared" si="19"/>
        <v>Non-M</v>
      </c>
      <c r="J806" s="25"/>
      <c r="K806" s="26">
        <v>360</v>
      </c>
      <c r="L806" s="70" t="str">
        <f>IF(COUNTIF($E$3:E806,E806)=1,K806,"")</f>
        <v/>
      </c>
    </row>
    <row r="807" spans="1:12">
      <c r="A807" s="18" t="s">
        <v>915</v>
      </c>
      <c r="B807" s="19" t="s">
        <v>137</v>
      </c>
      <c r="C807" s="19" t="s">
        <v>868</v>
      </c>
      <c r="D807" s="19"/>
      <c r="E807" s="19" t="s">
        <v>916</v>
      </c>
      <c r="F807" s="21"/>
      <c r="G807" s="19" t="s">
        <v>16</v>
      </c>
      <c r="H807" s="25" t="str">
        <f t="shared" si="18"/>
        <v>ZP200</v>
      </c>
      <c r="I807" s="25" t="str">
        <f t="shared" si="19"/>
        <v>Non-M</v>
      </c>
      <c r="J807" s="25"/>
      <c r="K807" s="26">
        <v>2144</v>
      </c>
      <c r="L807" s="70">
        <f>IF(COUNTIF($E$3:E807,E807)=1,K807,"")</f>
        <v>2144</v>
      </c>
    </row>
    <row r="808" spans="1:12">
      <c r="A808" s="18" t="s">
        <v>917</v>
      </c>
      <c r="B808" s="19" t="s">
        <v>137</v>
      </c>
      <c r="C808" s="19" t="s">
        <v>868</v>
      </c>
      <c r="D808" s="19"/>
      <c r="E808" s="19" t="s">
        <v>916</v>
      </c>
      <c r="F808" s="21"/>
      <c r="G808" s="19" t="s">
        <v>912</v>
      </c>
      <c r="H808" s="25" t="str">
        <f t="shared" si="18"/>
        <v>CL504</v>
      </c>
      <c r="I808" s="25" t="str">
        <f t="shared" si="19"/>
        <v>Non-M</v>
      </c>
      <c r="J808" s="25"/>
      <c r="K808" s="26">
        <v>2144</v>
      </c>
      <c r="L808" s="70" t="str">
        <f>IF(COUNTIF($E$3:E808,E808)=1,K808,"")</f>
        <v/>
      </c>
    </row>
    <row r="809" spans="1:12">
      <c r="A809" s="18" t="s">
        <v>918</v>
      </c>
      <c r="B809" s="19" t="s">
        <v>137</v>
      </c>
      <c r="C809" s="19" t="s">
        <v>868</v>
      </c>
      <c r="D809" s="19"/>
      <c r="E809" s="19" t="s">
        <v>916</v>
      </c>
      <c r="F809" s="21"/>
      <c r="G809" s="19" t="s">
        <v>159</v>
      </c>
      <c r="H809" s="25" t="str">
        <f t="shared" si="18"/>
        <v>HM504</v>
      </c>
      <c r="I809" s="25" t="str">
        <f t="shared" si="19"/>
        <v>Non-M</v>
      </c>
      <c r="J809" s="25"/>
      <c r="K809" s="26">
        <v>2144</v>
      </c>
      <c r="L809" s="70" t="str">
        <f>IF(COUNTIF($E$3:E809,E809)=1,K809,"")</f>
        <v/>
      </c>
    </row>
    <row r="810" spans="1:12">
      <c r="A810" s="18" t="s">
        <v>919</v>
      </c>
      <c r="B810" s="19" t="s">
        <v>137</v>
      </c>
      <c r="C810" s="19" t="s">
        <v>868</v>
      </c>
      <c r="D810" s="19"/>
      <c r="E810" s="19" t="s">
        <v>916</v>
      </c>
      <c r="F810" s="21"/>
      <c r="G810" s="19" t="s">
        <v>698</v>
      </c>
      <c r="H810" s="25" t="str">
        <f t="shared" si="18"/>
        <v>PK100</v>
      </c>
      <c r="I810" s="25" t="str">
        <f t="shared" si="19"/>
        <v>Non-M</v>
      </c>
      <c r="J810" s="25"/>
      <c r="K810" s="26">
        <v>2144</v>
      </c>
      <c r="L810" s="70" t="str">
        <f>IF(COUNTIF($E$3:E810,E810)=1,K810,"")</f>
        <v/>
      </c>
    </row>
    <row r="811" spans="1:12">
      <c r="A811" s="18" t="s">
        <v>920</v>
      </c>
      <c r="B811" s="19" t="s">
        <v>137</v>
      </c>
      <c r="C811" s="19" t="s">
        <v>868</v>
      </c>
      <c r="D811" s="19"/>
      <c r="E811" s="19" t="s">
        <v>921</v>
      </c>
      <c r="F811" s="21"/>
      <c r="G811" s="19" t="s">
        <v>922</v>
      </c>
      <c r="H811" s="25" t="str">
        <f t="shared" si="18"/>
        <v>WB503</v>
      </c>
      <c r="I811" s="25" t="str">
        <f t="shared" si="19"/>
        <v>Non-M</v>
      </c>
      <c r="J811" s="25"/>
      <c r="K811" s="26"/>
      <c r="L811" s="70">
        <f>IF(COUNTIF($E$3:E811,E811)=1,K811,"")</f>
        <v>0</v>
      </c>
    </row>
    <row r="812" spans="1:12">
      <c r="A812" s="18" t="s">
        <v>923</v>
      </c>
      <c r="B812" s="19" t="s">
        <v>137</v>
      </c>
      <c r="C812" s="19" t="s">
        <v>868</v>
      </c>
      <c r="D812" s="19"/>
      <c r="E812" s="19" t="s">
        <v>921</v>
      </c>
      <c r="F812" s="21"/>
      <c r="G812" s="19" t="s">
        <v>100</v>
      </c>
      <c r="H812" s="25" t="str">
        <f t="shared" si="18"/>
        <v>PK201</v>
      </c>
      <c r="I812" s="25" t="str">
        <f t="shared" si="19"/>
        <v>Non-M</v>
      </c>
      <c r="J812" s="25"/>
      <c r="K812" s="26"/>
      <c r="L812" s="70" t="str">
        <f>IF(COUNTIF($E$3:E812,E812)=1,K812,"")</f>
        <v/>
      </c>
    </row>
    <row r="813" spans="1:12">
      <c r="A813" s="18" t="s">
        <v>924</v>
      </c>
      <c r="B813" s="19" t="s">
        <v>137</v>
      </c>
      <c r="C813" s="19" t="s">
        <v>868</v>
      </c>
      <c r="D813" s="19"/>
      <c r="E813" s="19" t="s">
        <v>921</v>
      </c>
      <c r="F813" s="21"/>
      <c r="G813" s="19" t="s">
        <v>925</v>
      </c>
      <c r="H813" s="25" t="str">
        <f t="shared" si="18"/>
        <v>VT102</v>
      </c>
      <c r="I813" s="25" t="str">
        <f t="shared" si="19"/>
        <v>Non-M</v>
      </c>
      <c r="J813" s="25"/>
      <c r="K813" s="26"/>
      <c r="L813" s="70" t="str">
        <f>IF(COUNTIF($E$3:E813,E813)=1,K813,"")</f>
        <v/>
      </c>
    </row>
    <row r="814" spans="1:12">
      <c r="A814" s="18" t="s">
        <v>926</v>
      </c>
      <c r="B814" s="19" t="s">
        <v>137</v>
      </c>
      <c r="C814" s="19" t="s">
        <v>868</v>
      </c>
      <c r="D814" s="19"/>
      <c r="E814" s="19" t="s">
        <v>921</v>
      </c>
      <c r="F814" s="21"/>
      <c r="G814" s="19" t="s">
        <v>193</v>
      </c>
      <c r="H814" s="25" t="str">
        <f t="shared" si="18"/>
        <v>HM402</v>
      </c>
      <c r="I814" s="25" t="str">
        <f t="shared" si="19"/>
        <v>Non-M</v>
      </c>
      <c r="J814" s="25"/>
      <c r="K814" s="26"/>
      <c r="L814" s="70" t="str">
        <f>IF(COUNTIF($E$3:E814,E814)=1,K814,"")</f>
        <v/>
      </c>
    </row>
    <row r="815" spans="1:12">
      <c r="A815" s="18" t="s">
        <v>927</v>
      </c>
      <c r="B815" s="19" t="s">
        <v>137</v>
      </c>
      <c r="C815" s="19" t="s">
        <v>868</v>
      </c>
      <c r="D815" s="19"/>
      <c r="E815" s="19" t="s">
        <v>921</v>
      </c>
      <c r="F815" s="21"/>
      <c r="G815" s="19" t="s">
        <v>62</v>
      </c>
      <c r="H815" s="25" t="str">
        <f t="shared" si="18"/>
        <v>DC101</v>
      </c>
      <c r="I815" s="25" t="str">
        <f t="shared" si="19"/>
        <v>Non-M</v>
      </c>
      <c r="J815" s="25"/>
      <c r="K815" s="26"/>
      <c r="L815" s="70" t="str">
        <f>IF(COUNTIF($E$3:E815,E815)=1,K815,"")</f>
        <v/>
      </c>
    </row>
    <row r="816" spans="1:12">
      <c r="A816" s="18" t="s">
        <v>928</v>
      </c>
      <c r="B816" s="19" t="s">
        <v>137</v>
      </c>
      <c r="C816" s="19" t="s">
        <v>868</v>
      </c>
      <c r="D816" s="19"/>
      <c r="E816" s="19" t="s">
        <v>921</v>
      </c>
      <c r="F816" s="21"/>
      <c r="G816" s="19" t="s">
        <v>157</v>
      </c>
      <c r="H816" s="25" t="str">
        <f t="shared" si="18"/>
        <v>PB204</v>
      </c>
      <c r="I816" s="25" t="str">
        <f t="shared" si="19"/>
        <v>Non-M</v>
      </c>
      <c r="J816" s="25"/>
      <c r="K816" s="26"/>
      <c r="L816" s="70" t="str">
        <f>IF(COUNTIF($E$3:E816,E816)=1,K816,"")</f>
        <v/>
      </c>
    </row>
    <row r="817" spans="1:12">
      <c r="A817" s="18" t="s">
        <v>929</v>
      </c>
      <c r="B817" s="19" t="s">
        <v>137</v>
      </c>
      <c r="C817" s="19" t="s">
        <v>868</v>
      </c>
      <c r="D817" s="19"/>
      <c r="E817" s="19" t="s">
        <v>921</v>
      </c>
      <c r="F817" s="21"/>
      <c r="G817" s="19" t="s">
        <v>95</v>
      </c>
      <c r="H817" s="25" t="str">
        <f t="shared" si="18"/>
        <v>DC202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930</v>
      </c>
      <c r="B818" s="19" t="s">
        <v>137</v>
      </c>
      <c r="C818" s="19" t="s">
        <v>868</v>
      </c>
      <c r="D818" s="19"/>
      <c r="E818" s="19" t="s">
        <v>921</v>
      </c>
      <c r="F818" s="21"/>
      <c r="G818" s="19" t="s">
        <v>154</v>
      </c>
      <c r="H818" s="25" t="str">
        <f t="shared" si="18"/>
        <v>DC400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931</v>
      </c>
      <c r="B819" s="19" t="s">
        <v>137</v>
      </c>
      <c r="C819" s="19" t="s">
        <v>868</v>
      </c>
      <c r="D819" s="19"/>
      <c r="E819" s="19" t="s">
        <v>932</v>
      </c>
      <c r="F819" s="21"/>
      <c r="G819" s="19" t="s">
        <v>62</v>
      </c>
      <c r="H819" s="25" t="str">
        <f t="shared" si="18"/>
        <v>DC101</v>
      </c>
      <c r="I819" s="25" t="str">
        <f t="shared" si="19"/>
        <v>Non-M</v>
      </c>
      <c r="J819" s="25"/>
      <c r="K819" s="26">
        <v>110</v>
      </c>
      <c r="L819" s="70">
        <f>IF(COUNTIF($E$3:E819,E819)=1,K819,"")</f>
        <v>110</v>
      </c>
    </row>
    <row r="820" spans="1:12">
      <c r="A820" s="18" t="s">
        <v>933</v>
      </c>
      <c r="B820" s="19" t="s">
        <v>137</v>
      </c>
      <c r="C820" s="19" t="s">
        <v>868</v>
      </c>
      <c r="D820" s="19"/>
      <c r="E820" s="19" t="s">
        <v>932</v>
      </c>
      <c r="F820" s="21"/>
      <c r="G820" s="19" t="s">
        <v>97</v>
      </c>
      <c r="H820" s="25" t="str">
        <f t="shared" si="18"/>
        <v>DC300</v>
      </c>
      <c r="I820" s="25" t="str">
        <f t="shared" si="19"/>
        <v>Non-M</v>
      </c>
      <c r="J820" s="25"/>
      <c r="K820" s="26">
        <v>110</v>
      </c>
      <c r="L820" s="70" t="str">
        <f>IF(COUNTIF($E$3:E820,E820)=1,K820,"")</f>
        <v/>
      </c>
    </row>
    <row r="821" spans="1:12">
      <c r="A821" s="18" t="s">
        <v>934</v>
      </c>
      <c r="B821" s="19" t="s">
        <v>137</v>
      </c>
      <c r="C821" s="19" t="s">
        <v>868</v>
      </c>
      <c r="D821" s="19"/>
      <c r="E821" s="19" t="s">
        <v>932</v>
      </c>
      <c r="F821" s="21"/>
      <c r="G821" s="19" t="s">
        <v>744</v>
      </c>
      <c r="H821" s="25" t="str">
        <f t="shared" si="18"/>
        <v>PK101</v>
      </c>
      <c r="I821" s="25" t="str">
        <f t="shared" si="19"/>
        <v>Non-M</v>
      </c>
      <c r="J821" s="25"/>
      <c r="K821" s="26">
        <v>110</v>
      </c>
      <c r="L821" s="70" t="str">
        <f>IF(COUNTIF($E$3:E821,E821)=1,K821,"")</f>
        <v/>
      </c>
    </row>
    <row r="822" spans="1:12">
      <c r="A822" s="18" t="s">
        <v>935</v>
      </c>
      <c r="B822" s="19" t="s">
        <v>137</v>
      </c>
      <c r="C822" s="19" t="s">
        <v>868</v>
      </c>
      <c r="D822" s="19"/>
      <c r="E822" s="19" t="s">
        <v>932</v>
      </c>
      <c r="F822" s="21"/>
      <c r="G822" s="19" t="s">
        <v>936</v>
      </c>
      <c r="H822" s="25" t="str">
        <f t="shared" si="18"/>
        <v>WB301</v>
      </c>
      <c r="I822" s="25" t="str">
        <f t="shared" si="19"/>
        <v>Non-M</v>
      </c>
      <c r="J822" s="25"/>
      <c r="K822" s="26">
        <v>110</v>
      </c>
      <c r="L822" s="70" t="str">
        <f>IF(COUNTIF($E$3:E822,E822)=1,K822,"")</f>
        <v/>
      </c>
    </row>
    <row r="823" spans="1:12">
      <c r="A823" s="18" t="s">
        <v>937</v>
      </c>
      <c r="B823" s="19" t="s">
        <v>137</v>
      </c>
      <c r="C823" s="19" t="s">
        <v>868</v>
      </c>
      <c r="D823" s="19"/>
      <c r="E823" s="19" t="s">
        <v>932</v>
      </c>
      <c r="F823" s="21"/>
      <c r="G823" s="19" t="s">
        <v>51</v>
      </c>
      <c r="H823" s="25" t="str">
        <f t="shared" si="18"/>
        <v>HM311</v>
      </c>
      <c r="I823" s="25" t="str">
        <f t="shared" si="19"/>
        <v>Non-M</v>
      </c>
      <c r="J823" s="25"/>
      <c r="K823" s="26">
        <v>110</v>
      </c>
      <c r="L823" s="70" t="str">
        <f>IF(COUNTIF($E$3:E823,E823)=1,K823,"")</f>
        <v/>
      </c>
    </row>
    <row r="824" spans="1:12">
      <c r="A824" s="18" t="s">
        <v>938</v>
      </c>
      <c r="B824" s="19" t="s">
        <v>137</v>
      </c>
      <c r="C824" s="19" t="s">
        <v>868</v>
      </c>
      <c r="D824" s="19"/>
      <c r="E824" s="19" t="s">
        <v>932</v>
      </c>
      <c r="F824" s="21"/>
      <c r="G824" s="19" t="s">
        <v>72</v>
      </c>
      <c r="H824" s="25" t="str">
        <f t="shared" si="18"/>
        <v>HM500</v>
      </c>
      <c r="I824" s="25" t="str">
        <f t="shared" si="19"/>
        <v>Non-M</v>
      </c>
      <c r="J824" s="25"/>
      <c r="K824" s="26">
        <v>110</v>
      </c>
      <c r="L824" s="70" t="str">
        <f>IF(COUNTIF($E$3:E824,E824)=1,K824,"")</f>
        <v/>
      </c>
    </row>
    <row r="825" spans="1:12">
      <c r="A825" s="18" t="s">
        <v>939</v>
      </c>
      <c r="B825" s="19" t="s">
        <v>137</v>
      </c>
      <c r="C825" s="19" t="s">
        <v>868</v>
      </c>
      <c r="D825" s="19"/>
      <c r="E825" s="19" t="s">
        <v>940</v>
      </c>
      <c r="F825" s="21"/>
      <c r="G825" s="19" t="s">
        <v>97</v>
      </c>
      <c r="H825" s="25" t="str">
        <f t="shared" si="18"/>
        <v>DC300</v>
      </c>
      <c r="I825" s="25" t="str">
        <f t="shared" si="19"/>
        <v>Non-M</v>
      </c>
      <c r="J825" s="25"/>
      <c r="K825" s="26">
        <v>245</v>
      </c>
      <c r="L825" s="70">
        <f>IF(COUNTIF($E$3:E825,E825)=1,K825,"")</f>
        <v>245</v>
      </c>
    </row>
    <row r="826" spans="1:12">
      <c r="A826" s="18" t="s">
        <v>941</v>
      </c>
      <c r="B826" s="19" t="s">
        <v>137</v>
      </c>
      <c r="C826" s="19" t="s">
        <v>868</v>
      </c>
      <c r="D826" s="19"/>
      <c r="E826" s="19" t="s">
        <v>940</v>
      </c>
      <c r="F826" s="21"/>
      <c r="G826" s="19" t="s">
        <v>154</v>
      </c>
      <c r="H826" s="25" t="str">
        <f t="shared" si="18"/>
        <v>DC400</v>
      </c>
      <c r="I826" s="25" t="str">
        <f t="shared" si="19"/>
        <v>Non-M</v>
      </c>
      <c r="J826" s="25"/>
      <c r="K826" s="26">
        <v>245</v>
      </c>
      <c r="L826" s="70" t="str">
        <f>IF(COUNTIF($E$3:E826,E826)=1,K826,"")</f>
        <v/>
      </c>
    </row>
    <row r="827" spans="1:12">
      <c r="A827" s="18" t="s">
        <v>942</v>
      </c>
      <c r="B827" s="19" t="s">
        <v>137</v>
      </c>
      <c r="C827" s="19" t="s">
        <v>868</v>
      </c>
      <c r="D827" s="19"/>
      <c r="E827" s="19" t="s">
        <v>940</v>
      </c>
      <c r="F827" s="21"/>
      <c r="G827" s="19" t="s">
        <v>206</v>
      </c>
      <c r="H827" s="25" t="str">
        <f t="shared" si="18"/>
        <v>HM503</v>
      </c>
      <c r="I827" s="25" t="str">
        <f t="shared" si="19"/>
        <v>Non-M</v>
      </c>
      <c r="J827" s="25"/>
      <c r="K827" s="26">
        <v>245</v>
      </c>
      <c r="L827" s="70" t="str">
        <f>IF(COUNTIF($E$3:E827,E827)=1,K827,"")</f>
        <v/>
      </c>
    </row>
    <row r="828" spans="1:12">
      <c r="A828" s="18" t="s">
        <v>943</v>
      </c>
      <c r="B828" s="19" t="s">
        <v>137</v>
      </c>
      <c r="C828" s="19" t="s">
        <v>868</v>
      </c>
      <c r="D828" s="19"/>
      <c r="E828" s="19" t="s">
        <v>940</v>
      </c>
      <c r="F828" s="21"/>
      <c r="G828" s="19" t="s">
        <v>737</v>
      </c>
      <c r="H828" s="25" t="str">
        <f t="shared" si="18"/>
        <v>PK214</v>
      </c>
      <c r="I828" s="25" t="str">
        <f t="shared" si="19"/>
        <v>Non-M</v>
      </c>
      <c r="J828" s="25"/>
      <c r="K828" s="26">
        <v>245</v>
      </c>
      <c r="L828" s="70" t="str">
        <f>IF(COUNTIF($E$3:E828,E828)=1,K828,"")</f>
        <v/>
      </c>
    </row>
    <row r="829" spans="1:12">
      <c r="A829" s="18" t="s">
        <v>944</v>
      </c>
      <c r="B829" s="19" t="s">
        <v>137</v>
      </c>
      <c r="C829" s="19" t="s">
        <v>868</v>
      </c>
      <c r="D829" s="19"/>
      <c r="E829" s="19" t="s">
        <v>940</v>
      </c>
      <c r="F829" s="21"/>
      <c r="G829" s="19" t="s">
        <v>945</v>
      </c>
      <c r="H829" s="25" t="str">
        <f t="shared" si="18"/>
        <v>WB202</v>
      </c>
      <c r="I829" s="25" t="str">
        <f t="shared" si="19"/>
        <v>Non-M</v>
      </c>
      <c r="J829" s="25"/>
      <c r="K829" s="26">
        <v>245</v>
      </c>
      <c r="L829" s="70" t="str">
        <f>IF(COUNTIF($E$3:E829,E829)=1,K829,"")</f>
        <v/>
      </c>
    </row>
    <row r="830" spans="1:12">
      <c r="A830" s="18" t="s">
        <v>946</v>
      </c>
      <c r="B830" s="19" t="s">
        <v>137</v>
      </c>
      <c r="C830" s="19" t="s">
        <v>868</v>
      </c>
      <c r="D830" s="19"/>
      <c r="E830" s="19" t="s">
        <v>947</v>
      </c>
      <c r="F830" s="21"/>
      <c r="G830" s="19" t="s">
        <v>752</v>
      </c>
      <c r="H830" s="25" t="str">
        <f t="shared" si="18"/>
        <v>HM508</v>
      </c>
      <c r="I830" s="25" t="str">
        <f t="shared" si="19"/>
        <v>Non-M</v>
      </c>
      <c r="J830" s="25"/>
      <c r="K830" s="26">
        <v>8234</v>
      </c>
      <c r="L830" s="70">
        <f>IF(COUNTIF($E$3:E830,E830)=1,K830,"")</f>
        <v>8234</v>
      </c>
    </row>
    <row r="831" spans="1:12">
      <c r="A831" s="18" t="s">
        <v>948</v>
      </c>
      <c r="B831" s="19" t="s">
        <v>137</v>
      </c>
      <c r="C831" s="19" t="s">
        <v>868</v>
      </c>
      <c r="D831" s="19"/>
      <c r="E831" s="19" t="s">
        <v>947</v>
      </c>
      <c r="F831" s="21"/>
      <c r="G831" s="19" t="s">
        <v>949</v>
      </c>
      <c r="H831" s="25" t="str">
        <f t="shared" si="18"/>
        <v>HM507</v>
      </c>
      <c r="I831" s="25" t="str">
        <f t="shared" si="19"/>
        <v>M</v>
      </c>
      <c r="J831" s="25"/>
      <c r="K831" s="26">
        <v>8234</v>
      </c>
      <c r="L831" s="70" t="str">
        <f>IF(COUNTIF($E$3:E831,E831)=1,K831,"")</f>
        <v/>
      </c>
    </row>
    <row r="832" spans="1:12">
      <c r="A832" s="18" t="s">
        <v>950</v>
      </c>
      <c r="B832" s="19" t="s">
        <v>137</v>
      </c>
      <c r="C832" s="19" t="s">
        <v>868</v>
      </c>
      <c r="D832" s="19"/>
      <c r="E832" s="19" t="s">
        <v>947</v>
      </c>
      <c r="F832" s="21"/>
      <c r="G832" s="19" t="s">
        <v>493</v>
      </c>
      <c r="H832" s="25" t="str">
        <f t="shared" si="18"/>
        <v>HM703</v>
      </c>
      <c r="I832" s="25" t="str">
        <f t="shared" si="19"/>
        <v>M</v>
      </c>
      <c r="J832" s="25"/>
      <c r="K832" s="26">
        <v>8234</v>
      </c>
      <c r="L832" s="70" t="str">
        <f>IF(COUNTIF($E$3:E832,E832)=1,K832,"")</f>
        <v/>
      </c>
    </row>
    <row r="833" spans="1:12">
      <c r="A833" s="18" t="s">
        <v>951</v>
      </c>
      <c r="B833" s="19" t="s">
        <v>137</v>
      </c>
      <c r="C833" s="19" t="s">
        <v>868</v>
      </c>
      <c r="D833" s="19"/>
      <c r="E833" s="19" t="s">
        <v>947</v>
      </c>
      <c r="F833" s="21"/>
      <c r="G833" s="19" t="s">
        <v>952</v>
      </c>
      <c r="H833" s="25" t="str">
        <f t="shared" si="18"/>
        <v>NK107</v>
      </c>
      <c r="I833" s="25" t="str">
        <f t="shared" si="19"/>
        <v>Non-M</v>
      </c>
      <c r="J833" s="25"/>
      <c r="K833" s="26">
        <v>8234</v>
      </c>
      <c r="L833" s="70" t="str">
        <f>IF(COUNTIF($E$3:E833,E833)=1,K833,"")</f>
        <v/>
      </c>
    </row>
    <row r="834" spans="1:12">
      <c r="A834" s="18" t="s">
        <v>953</v>
      </c>
      <c r="B834" s="19" t="s">
        <v>137</v>
      </c>
      <c r="C834" s="19" t="s">
        <v>868</v>
      </c>
      <c r="D834" s="19"/>
      <c r="E834" s="19" t="s">
        <v>954</v>
      </c>
      <c r="F834" s="21"/>
      <c r="G834" s="19" t="s">
        <v>706</v>
      </c>
      <c r="H834" s="25" t="str">
        <f t="shared" si="18"/>
        <v>JS107</v>
      </c>
      <c r="I834" s="25" t="str">
        <f t="shared" si="19"/>
        <v>Non-M</v>
      </c>
      <c r="J834" s="25"/>
      <c r="K834" s="26"/>
      <c r="L834" s="70">
        <f>IF(COUNTIF($E$3:E834,E834)=1,K834,"")</f>
        <v>0</v>
      </c>
    </row>
    <row r="835" spans="1:12">
      <c r="A835" s="18" t="s">
        <v>955</v>
      </c>
      <c r="B835" s="19" t="s">
        <v>137</v>
      </c>
      <c r="C835" s="19" t="s">
        <v>868</v>
      </c>
      <c r="D835" s="19"/>
      <c r="E835" s="19" t="s">
        <v>954</v>
      </c>
      <c r="F835" s="21"/>
      <c r="G835" s="19" t="s">
        <v>956</v>
      </c>
      <c r="H835" s="25" t="str">
        <f t="shared" si="18"/>
        <v>LV101</v>
      </c>
      <c r="I835" s="25" t="str">
        <f t="shared" si="19"/>
        <v>M</v>
      </c>
      <c r="J835" s="25"/>
      <c r="K835" s="26"/>
      <c r="L835" s="70" t="str">
        <f>IF(COUNTIF($E$3:E835,E835)=1,K835,"")</f>
        <v/>
      </c>
    </row>
    <row r="836" spans="1:12">
      <c r="A836" s="18" t="s">
        <v>957</v>
      </c>
      <c r="B836" s="19" t="s">
        <v>137</v>
      </c>
      <c r="C836" s="19" t="s">
        <v>868</v>
      </c>
      <c r="D836" s="19"/>
      <c r="E836" s="19" t="s">
        <v>954</v>
      </c>
      <c r="F836" s="21"/>
      <c r="G836" s="19" t="s">
        <v>958</v>
      </c>
      <c r="H836" s="25" t="str">
        <f t="shared" si="18"/>
        <v>LP202</v>
      </c>
      <c r="I836" s="25" t="str">
        <f t="shared" si="19"/>
        <v>M</v>
      </c>
      <c r="J836" s="25"/>
      <c r="K836" s="26"/>
      <c r="L836" s="70" t="str">
        <f>IF(COUNTIF($E$3:E836,E836)=1,K836,"")</f>
        <v/>
      </c>
    </row>
    <row r="837" spans="1:12">
      <c r="A837" s="18" t="s">
        <v>959</v>
      </c>
      <c r="B837" s="19" t="s">
        <v>137</v>
      </c>
      <c r="C837" s="19" t="s">
        <v>868</v>
      </c>
      <c r="D837" s="19"/>
      <c r="E837" s="19" t="s">
        <v>954</v>
      </c>
      <c r="F837" s="21"/>
      <c r="G837" s="19" t="s">
        <v>72</v>
      </c>
      <c r="H837" s="25" t="str">
        <f t="shared" si="18"/>
        <v>HM500</v>
      </c>
      <c r="I837" s="25" t="str">
        <f t="shared" si="19"/>
        <v>Non-M</v>
      </c>
      <c r="J837" s="25"/>
      <c r="K837" s="26"/>
      <c r="L837" s="70" t="str">
        <f>IF(COUNTIF($E$3:E837,E837)=1,K837,"")</f>
        <v/>
      </c>
    </row>
    <row r="838" spans="1:12">
      <c r="A838" s="18" t="s">
        <v>960</v>
      </c>
      <c r="B838" s="19" t="s">
        <v>137</v>
      </c>
      <c r="C838" s="19" t="s">
        <v>868</v>
      </c>
      <c r="D838" s="19"/>
      <c r="E838" s="19" t="s">
        <v>954</v>
      </c>
      <c r="F838" s="21"/>
      <c r="G838" s="19" t="s">
        <v>961</v>
      </c>
      <c r="H838" s="25" t="str">
        <f t="shared" si="18"/>
        <v>PK405</v>
      </c>
      <c r="I838" s="25" t="str">
        <f t="shared" si="19"/>
        <v>M</v>
      </c>
      <c r="J838" s="25"/>
      <c r="K838" s="26"/>
      <c r="L838" s="70" t="str">
        <f>IF(COUNTIF($E$3:E838,E838)=1,K838,"")</f>
        <v/>
      </c>
    </row>
    <row r="839" spans="1:12">
      <c r="A839" s="18" t="s">
        <v>962</v>
      </c>
      <c r="B839" s="19" t="s">
        <v>137</v>
      </c>
      <c r="C839" s="19" t="s">
        <v>868</v>
      </c>
      <c r="D839" s="19"/>
      <c r="E839" s="19" t="s">
        <v>954</v>
      </c>
      <c r="F839" s="21"/>
      <c r="G839" s="19" t="s">
        <v>963</v>
      </c>
      <c r="H839" s="25" t="str">
        <f t="shared" si="18"/>
        <v>PK304</v>
      </c>
      <c r="I839" s="25" t="str">
        <f t="shared" si="19"/>
        <v>Non-M</v>
      </c>
      <c r="J839" s="25"/>
      <c r="K839" s="26"/>
      <c r="L839" s="70" t="str">
        <f>IF(COUNTIF($E$3:E839,E839)=1,K839,"")</f>
        <v/>
      </c>
    </row>
    <row r="840" spans="1:12">
      <c r="A840" s="18" t="s">
        <v>964</v>
      </c>
      <c r="B840" s="19" t="s">
        <v>137</v>
      </c>
      <c r="C840" s="19" t="s">
        <v>868</v>
      </c>
      <c r="D840" s="19"/>
      <c r="E840" s="19" t="s">
        <v>965</v>
      </c>
      <c r="F840" s="21"/>
      <c r="G840" s="19" t="s">
        <v>706</v>
      </c>
      <c r="H840" s="25" t="str">
        <f t="shared" si="18"/>
        <v>JS107</v>
      </c>
      <c r="I840" s="25" t="str">
        <f t="shared" si="19"/>
        <v>Non-M</v>
      </c>
      <c r="J840" s="25"/>
      <c r="K840" s="26">
        <v>10830</v>
      </c>
      <c r="L840" s="70">
        <f>IF(COUNTIF($E$3:E840,E840)=1,K840,"")</f>
        <v>10830</v>
      </c>
    </row>
    <row r="841" spans="1:12">
      <c r="A841" s="18" t="s">
        <v>966</v>
      </c>
      <c r="B841" s="19" t="s">
        <v>137</v>
      </c>
      <c r="C841" s="19" t="s">
        <v>868</v>
      </c>
      <c r="D841" s="19"/>
      <c r="E841" s="19" t="s">
        <v>965</v>
      </c>
      <c r="F841" s="21"/>
      <c r="G841" s="19" t="s">
        <v>956</v>
      </c>
      <c r="H841" s="25" t="str">
        <f t="shared" si="18"/>
        <v>LV101</v>
      </c>
      <c r="I841" s="25" t="str">
        <f t="shared" si="19"/>
        <v>M</v>
      </c>
      <c r="J841" s="25"/>
      <c r="K841" s="26">
        <v>10830</v>
      </c>
      <c r="L841" s="70" t="str">
        <f>IF(COUNTIF($E$3:E841,E841)=1,K841,"")</f>
        <v/>
      </c>
    </row>
    <row r="842" spans="1:12">
      <c r="A842" s="18" t="s">
        <v>967</v>
      </c>
      <c r="B842" s="19" t="s">
        <v>137</v>
      </c>
      <c r="C842" s="19" t="s">
        <v>868</v>
      </c>
      <c r="D842" s="19"/>
      <c r="E842" s="19" t="s">
        <v>965</v>
      </c>
      <c r="F842" s="21"/>
      <c r="G842" s="19" t="s">
        <v>958</v>
      </c>
      <c r="H842" s="25" t="str">
        <f t="shared" si="18"/>
        <v>LP202</v>
      </c>
      <c r="I842" s="25" t="str">
        <f t="shared" si="19"/>
        <v>M</v>
      </c>
      <c r="J842" s="25"/>
      <c r="K842" s="26">
        <v>10830</v>
      </c>
      <c r="L842" s="70" t="str">
        <f>IF(COUNTIF($E$3:E842,E842)=1,K842,"")</f>
        <v/>
      </c>
    </row>
    <row r="843" spans="1:12">
      <c r="A843" s="18" t="s">
        <v>968</v>
      </c>
      <c r="B843" s="19" t="s">
        <v>137</v>
      </c>
      <c r="C843" s="19" t="s">
        <v>868</v>
      </c>
      <c r="D843" s="19"/>
      <c r="E843" s="19" t="s">
        <v>965</v>
      </c>
      <c r="F843" s="21"/>
      <c r="G843" s="19" t="s">
        <v>72</v>
      </c>
      <c r="H843" s="25" t="str">
        <f t="shared" si="18"/>
        <v>HM500</v>
      </c>
      <c r="I843" s="25" t="str">
        <f t="shared" si="19"/>
        <v>Non-M</v>
      </c>
      <c r="J843" s="25"/>
      <c r="K843" s="26">
        <v>10830</v>
      </c>
      <c r="L843" s="70" t="str">
        <f>IF(COUNTIF($E$3:E843,E843)=1,K843,"")</f>
        <v/>
      </c>
    </row>
    <row r="844" spans="1:12">
      <c r="A844" s="18" t="s">
        <v>969</v>
      </c>
      <c r="B844" s="19" t="s">
        <v>137</v>
      </c>
      <c r="C844" s="19" t="s">
        <v>868</v>
      </c>
      <c r="D844" s="19"/>
      <c r="E844" s="19" t="s">
        <v>965</v>
      </c>
      <c r="F844" s="21"/>
      <c r="G844" s="19" t="s">
        <v>961</v>
      </c>
      <c r="H844" s="25" t="str">
        <f t="shared" si="18"/>
        <v>PK405</v>
      </c>
      <c r="I844" s="25" t="str">
        <f t="shared" si="19"/>
        <v>M</v>
      </c>
      <c r="J844" s="25"/>
      <c r="K844" s="26">
        <v>10830</v>
      </c>
      <c r="L844" s="70" t="str">
        <f>IF(COUNTIF($E$3:E844,E844)=1,K844,"")</f>
        <v/>
      </c>
    </row>
    <row r="845" spans="1:12">
      <c r="A845" s="18" t="s">
        <v>970</v>
      </c>
      <c r="B845" s="19" t="s">
        <v>137</v>
      </c>
      <c r="C845" s="19" t="s">
        <v>868</v>
      </c>
      <c r="D845" s="19"/>
      <c r="E845" s="19" t="s">
        <v>965</v>
      </c>
      <c r="F845" s="21"/>
      <c r="G845" s="19" t="s">
        <v>963</v>
      </c>
      <c r="H845" s="25" t="str">
        <f t="shared" si="18"/>
        <v>PK304</v>
      </c>
      <c r="I845" s="25" t="str">
        <f t="shared" si="19"/>
        <v>Non-M</v>
      </c>
      <c r="J845" s="25"/>
      <c r="K845" s="26">
        <v>10830</v>
      </c>
      <c r="L845" s="70" t="str">
        <f>IF(COUNTIF($E$3:E845,E845)=1,K845,"")</f>
        <v/>
      </c>
    </row>
    <row r="846" spans="1:12">
      <c r="A846" s="18" t="s">
        <v>971</v>
      </c>
      <c r="B846" s="19" t="s">
        <v>137</v>
      </c>
      <c r="C846" s="19" t="s">
        <v>868</v>
      </c>
      <c r="D846" s="19"/>
      <c r="E846" s="19" t="s">
        <v>972</v>
      </c>
      <c r="F846" s="21"/>
      <c r="G846" s="19" t="s">
        <v>973</v>
      </c>
      <c r="H846" s="25" t="str">
        <f t="shared" si="18"/>
        <v>NK107</v>
      </c>
      <c r="I846" s="25" t="str">
        <f t="shared" si="19"/>
        <v>M</v>
      </c>
      <c r="J846" s="25"/>
      <c r="K846" s="26">
        <v>16414</v>
      </c>
      <c r="L846" s="70">
        <f>IF(COUNTIF($E$3:E846,E846)=1,K846,"")</f>
        <v>16414</v>
      </c>
    </row>
    <row r="847" spans="1:12">
      <c r="A847" s="18" t="s">
        <v>974</v>
      </c>
      <c r="B847" s="19" t="s">
        <v>137</v>
      </c>
      <c r="C847" s="19" t="s">
        <v>868</v>
      </c>
      <c r="D847" s="19"/>
      <c r="E847" s="19" t="s">
        <v>972</v>
      </c>
      <c r="F847" s="21"/>
      <c r="G847" s="19" t="s">
        <v>133</v>
      </c>
      <c r="H847" s="25" t="str">
        <f t="shared" si="18"/>
        <v>HM420</v>
      </c>
      <c r="I847" s="25" t="str">
        <f t="shared" si="19"/>
        <v>M</v>
      </c>
      <c r="J847" s="25"/>
      <c r="K847" s="26">
        <v>16414</v>
      </c>
      <c r="L847" s="70" t="str">
        <f>IF(COUNTIF($E$3:E847,E847)=1,K847,"")</f>
        <v/>
      </c>
    </row>
    <row r="848" spans="1:12">
      <c r="A848" s="18" t="s">
        <v>975</v>
      </c>
      <c r="B848" s="19" t="s">
        <v>137</v>
      </c>
      <c r="C848" s="19" t="s">
        <v>868</v>
      </c>
      <c r="D848" s="19"/>
      <c r="E848" s="19" t="s">
        <v>972</v>
      </c>
      <c r="F848" s="21"/>
      <c r="G848" s="19" t="s">
        <v>382</v>
      </c>
      <c r="H848" s="25" t="str">
        <f t="shared" si="18"/>
        <v>HM509</v>
      </c>
      <c r="I848" s="25" t="str">
        <f t="shared" si="19"/>
        <v>Non-M</v>
      </c>
      <c r="J848" s="25"/>
      <c r="K848" s="26">
        <v>16414</v>
      </c>
      <c r="L848" s="70" t="str">
        <f>IF(COUNTIF($E$3:E848,E848)=1,K848,"")</f>
        <v/>
      </c>
    </row>
    <row r="849" spans="1:12">
      <c r="A849" s="18" t="s">
        <v>976</v>
      </c>
      <c r="B849" s="19" t="s">
        <v>137</v>
      </c>
      <c r="C849" s="19" t="s">
        <v>868</v>
      </c>
      <c r="D849" s="19"/>
      <c r="E849" s="19" t="s">
        <v>977</v>
      </c>
      <c r="F849" s="21"/>
      <c r="G849" s="19" t="s">
        <v>978</v>
      </c>
      <c r="H849" s="25" t="str">
        <f t="shared" si="18"/>
        <v>CU103</v>
      </c>
      <c r="I849" s="25" t="str">
        <f t="shared" si="19"/>
        <v>M</v>
      </c>
      <c r="J849" s="25"/>
      <c r="K849" s="26">
        <v>16414</v>
      </c>
      <c r="L849" s="70">
        <f>IF(COUNTIF($E$3:E849,E849)=1,K849,"")</f>
        <v>16414</v>
      </c>
    </row>
    <row r="850" spans="1:12">
      <c r="A850" s="18" t="s">
        <v>979</v>
      </c>
      <c r="B850" s="19" t="s">
        <v>137</v>
      </c>
      <c r="C850" s="19" t="s">
        <v>868</v>
      </c>
      <c r="D850" s="19"/>
      <c r="E850" s="19" t="s">
        <v>977</v>
      </c>
      <c r="F850" s="21"/>
      <c r="G850" s="19" t="s">
        <v>980</v>
      </c>
      <c r="H850" s="25" t="str">
        <f t="shared" si="18"/>
        <v>PU400</v>
      </c>
      <c r="I850" s="25" t="str">
        <f t="shared" si="19"/>
        <v>Non-M</v>
      </c>
      <c r="J850" s="25"/>
      <c r="K850" s="26">
        <v>16414</v>
      </c>
      <c r="L850" s="70" t="str">
        <f>IF(COUNTIF($E$3:E850,E850)=1,K850,"")</f>
        <v/>
      </c>
    </row>
    <row r="851" spans="1:12">
      <c r="A851" s="18" t="s">
        <v>981</v>
      </c>
      <c r="B851" s="19" t="s">
        <v>137</v>
      </c>
      <c r="C851" s="19" t="s">
        <v>868</v>
      </c>
      <c r="D851" s="19"/>
      <c r="E851" s="19" t="s">
        <v>977</v>
      </c>
      <c r="F851" s="21"/>
      <c r="G851" s="19" t="s">
        <v>366</v>
      </c>
      <c r="H851" s="25" t="str">
        <f t="shared" si="18"/>
        <v>HM500</v>
      </c>
      <c r="I851" s="25" t="str">
        <f t="shared" si="19"/>
        <v>M</v>
      </c>
      <c r="J851" s="25"/>
      <c r="K851" s="26">
        <v>16414</v>
      </c>
      <c r="L851" s="70" t="str">
        <f>IF(COUNTIF($E$3:E851,E851)=1,K851,"")</f>
        <v/>
      </c>
    </row>
    <row r="852" spans="1:12">
      <c r="A852" s="18" t="s">
        <v>982</v>
      </c>
      <c r="B852" s="19" t="s">
        <v>137</v>
      </c>
      <c r="C852" s="19" t="s">
        <v>868</v>
      </c>
      <c r="D852" s="19"/>
      <c r="E852" s="19" t="s">
        <v>977</v>
      </c>
      <c r="F852" s="21"/>
      <c r="G852" s="19" t="s">
        <v>961</v>
      </c>
      <c r="H852" s="25" t="str">
        <f t="shared" si="18"/>
        <v>PK405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983</v>
      </c>
      <c r="B853" s="19" t="s">
        <v>137</v>
      </c>
      <c r="C853" s="19" t="s">
        <v>868</v>
      </c>
      <c r="D853" s="19"/>
      <c r="E853" s="19" t="s">
        <v>977</v>
      </c>
      <c r="F853" s="21"/>
      <c r="G853" s="19" t="s">
        <v>706</v>
      </c>
      <c r="H853" s="25" t="str">
        <f t="shared" si="18"/>
        <v>JS107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984</v>
      </c>
      <c r="B854" s="19" t="s">
        <v>137</v>
      </c>
      <c r="C854" s="19" t="s">
        <v>868</v>
      </c>
      <c r="D854" s="19"/>
      <c r="E854" s="19" t="s">
        <v>985</v>
      </c>
      <c r="F854" s="21"/>
      <c r="G854" s="19" t="s">
        <v>366</v>
      </c>
      <c r="H854" s="25" t="str">
        <f t="shared" si="18"/>
        <v>HM500</v>
      </c>
      <c r="I854" s="25" t="str">
        <f t="shared" si="19"/>
        <v>M</v>
      </c>
      <c r="J854" s="25"/>
      <c r="K854" s="26">
        <v>6885</v>
      </c>
      <c r="L854" s="70">
        <f>IF(COUNTIF($E$3:E854,E854)=1,K854,"")</f>
        <v>6885</v>
      </c>
    </row>
    <row r="855" spans="1:12">
      <c r="A855" s="18" t="s">
        <v>986</v>
      </c>
      <c r="B855" s="19" t="s">
        <v>137</v>
      </c>
      <c r="C855" s="19" t="s">
        <v>868</v>
      </c>
      <c r="D855" s="19"/>
      <c r="E855" s="19" t="s">
        <v>987</v>
      </c>
      <c r="F855" s="21"/>
      <c r="G855" s="19" t="s">
        <v>879</v>
      </c>
      <c r="H855" s="25" t="str">
        <f t="shared" si="18"/>
        <v>WB501</v>
      </c>
      <c r="I855" s="25" t="str">
        <f t="shared" si="19"/>
        <v>Non-M</v>
      </c>
      <c r="J855" s="25"/>
      <c r="K855" s="26">
        <v>6885</v>
      </c>
      <c r="L855" s="70">
        <f>IF(COUNTIF($E$3:E855,E855)=1,K855,"")</f>
        <v>6885</v>
      </c>
    </row>
    <row r="856" spans="1:12">
      <c r="A856" s="18" t="s">
        <v>988</v>
      </c>
      <c r="B856" s="19" t="s">
        <v>137</v>
      </c>
      <c r="C856" s="19" t="s">
        <v>868</v>
      </c>
      <c r="D856" s="19"/>
      <c r="E856" s="19" t="s">
        <v>987</v>
      </c>
      <c r="F856" s="21"/>
      <c r="G856" s="19" t="s">
        <v>692</v>
      </c>
      <c r="H856" s="25" t="str">
        <f t="shared" si="18"/>
        <v>PK602</v>
      </c>
      <c r="I856" s="25" t="str">
        <f t="shared" si="19"/>
        <v>Non-M</v>
      </c>
      <c r="J856" s="25"/>
      <c r="K856" s="26">
        <v>6885</v>
      </c>
      <c r="L856" s="70" t="str">
        <f>IF(COUNTIF($E$3:E856,E856)=1,K856,"")</f>
        <v/>
      </c>
    </row>
    <row r="857" spans="1:12">
      <c r="A857" s="18" t="s">
        <v>989</v>
      </c>
      <c r="B857" s="19" t="s">
        <v>137</v>
      </c>
      <c r="C857" s="19" t="s">
        <v>868</v>
      </c>
      <c r="D857" s="19"/>
      <c r="E857" s="19" t="s">
        <v>987</v>
      </c>
      <c r="F857" s="21"/>
      <c r="G857" s="19" t="s">
        <v>206</v>
      </c>
      <c r="H857" s="25" t="str">
        <f t="shared" si="18"/>
        <v>HM503</v>
      </c>
      <c r="I857" s="25" t="str">
        <f t="shared" si="19"/>
        <v>Non-M</v>
      </c>
      <c r="J857" s="25"/>
      <c r="K857" s="26">
        <v>6885</v>
      </c>
      <c r="L857" s="70" t="str">
        <f>IF(COUNTIF($E$3:E857,E857)=1,K857,"")</f>
        <v/>
      </c>
    </row>
    <row r="858" spans="1:12">
      <c r="A858" s="18" t="s">
        <v>990</v>
      </c>
      <c r="B858" s="19" t="s">
        <v>137</v>
      </c>
      <c r="C858" s="19" t="s">
        <v>868</v>
      </c>
      <c r="D858" s="19"/>
      <c r="E858" s="19" t="s">
        <v>987</v>
      </c>
      <c r="F858" s="21"/>
      <c r="G858" s="19" t="s">
        <v>62</v>
      </c>
      <c r="H858" s="25" t="str">
        <f t="shared" si="18"/>
        <v>DC101</v>
      </c>
      <c r="I858" s="25" t="str">
        <f t="shared" si="19"/>
        <v>Non-M</v>
      </c>
      <c r="J858" s="25"/>
      <c r="K858" s="26">
        <v>6885</v>
      </c>
      <c r="L858" s="70" t="str">
        <f>IF(COUNTIF($E$3:E858,E858)=1,K858,"")</f>
        <v/>
      </c>
    </row>
    <row r="859" spans="1:12">
      <c r="A859" s="18" t="s">
        <v>991</v>
      </c>
      <c r="B859" s="19" t="s">
        <v>137</v>
      </c>
      <c r="C859" s="19" t="s">
        <v>868</v>
      </c>
      <c r="D859" s="19"/>
      <c r="E859" s="19" t="s">
        <v>987</v>
      </c>
      <c r="F859" s="21"/>
      <c r="G859" s="19" t="s">
        <v>992</v>
      </c>
      <c r="H859" s="25" t="str">
        <f t="shared" si="18"/>
        <v>DC402</v>
      </c>
      <c r="I859" s="25" t="str">
        <f t="shared" si="19"/>
        <v>M</v>
      </c>
      <c r="J859" s="25"/>
      <c r="K859" s="26">
        <v>6885</v>
      </c>
      <c r="L859" s="70" t="str">
        <f>IF(COUNTIF($E$3:E859,E859)=1,K859,"")</f>
        <v/>
      </c>
    </row>
    <row r="860" spans="1:12">
      <c r="A860" s="18" t="s">
        <v>993</v>
      </c>
      <c r="B860" s="19" t="s">
        <v>137</v>
      </c>
      <c r="C860" s="19" t="s">
        <v>868</v>
      </c>
      <c r="D860" s="19"/>
      <c r="E860" s="19" t="s">
        <v>987</v>
      </c>
      <c r="F860" s="21"/>
      <c r="G860" s="19" t="s">
        <v>706</v>
      </c>
      <c r="H860" s="25" t="str">
        <f t="shared" si="18"/>
        <v>JS107</v>
      </c>
      <c r="I860" s="25" t="str">
        <f t="shared" si="19"/>
        <v>Non-M</v>
      </c>
      <c r="J860" s="25"/>
      <c r="K860" s="26">
        <v>6885</v>
      </c>
      <c r="L860" s="70" t="str">
        <f>IF(COUNTIF($E$3:E860,E860)=1,K860,"")</f>
        <v/>
      </c>
    </row>
    <row r="861" spans="1:12">
      <c r="A861" s="18" t="s">
        <v>994</v>
      </c>
      <c r="B861" s="19" t="s">
        <v>137</v>
      </c>
      <c r="C861" s="19" t="s">
        <v>868</v>
      </c>
      <c r="D861" s="19"/>
      <c r="E861" s="19" t="s">
        <v>995</v>
      </c>
      <c r="F861" s="21"/>
      <c r="G861" s="19" t="s">
        <v>124</v>
      </c>
      <c r="H861" s="25" t="str">
        <f t="shared" si="18"/>
        <v>HD104</v>
      </c>
      <c r="I861" s="25" t="str">
        <f t="shared" si="19"/>
        <v>M</v>
      </c>
      <c r="J861" s="25"/>
      <c r="K861" s="26">
        <v>8663</v>
      </c>
      <c r="L861" s="70">
        <f>IF(COUNTIF($E$3:E861,E861)=1,K861,"")</f>
        <v>8663</v>
      </c>
    </row>
    <row r="862" spans="1:12">
      <c r="A862" s="18" t="s">
        <v>996</v>
      </c>
      <c r="B862" s="19" t="s">
        <v>137</v>
      </c>
      <c r="C862" s="19" t="s">
        <v>868</v>
      </c>
      <c r="D862" s="19"/>
      <c r="E862" s="19" t="s">
        <v>995</v>
      </c>
      <c r="F862" s="21"/>
      <c r="G862" s="19" t="s">
        <v>133</v>
      </c>
      <c r="H862" s="25" t="str">
        <f t="shared" si="18"/>
        <v>HM420</v>
      </c>
      <c r="I862" s="25" t="str">
        <f t="shared" si="19"/>
        <v>M</v>
      </c>
      <c r="J862" s="25"/>
      <c r="K862" s="26">
        <v>8663</v>
      </c>
      <c r="L862" s="70" t="str">
        <f>IF(COUNTIF($E$3:E862,E862)=1,K862,"")</f>
        <v/>
      </c>
    </row>
    <row r="863" spans="1:12">
      <c r="A863" s="18" t="s">
        <v>997</v>
      </c>
      <c r="B863" s="19" t="s">
        <v>137</v>
      </c>
      <c r="C863" s="19" t="s">
        <v>868</v>
      </c>
      <c r="D863" s="19"/>
      <c r="E863" s="19" t="s">
        <v>995</v>
      </c>
      <c r="F863" s="21"/>
      <c r="G863" s="19" t="s">
        <v>698</v>
      </c>
      <c r="H863" s="25" t="str">
        <f t="shared" si="18"/>
        <v>PK100</v>
      </c>
      <c r="I863" s="25" t="str">
        <f t="shared" si="19"/>
        <v>Non-M</v>
      </c>
      <c r="J863" s="25"/>
      <c r="K863" s="26">
        <v>8663</v>
      </c>
      <c r="L863" s="70" t="str">
        <f>IF(COUNTIF($E$3:E863,E863)=1,K863,"")</f>
        <v/>
      </c>
    </row>
    <row r="864" spans="1:12">
      <c r="A864" s="18" t="s">
        <v>998</v>
      </c>
      <c r="B864" s="19" t="s">
        <v>137</v>
      </c>
      <c r="C864" s="19" t="s">
        <v>868</v>
      </c>
      <c r="D864" s="19"/>
      <c r="E864" s="19" t="s">
        <v>995</v>
      </c>
      <c r="F864" s="21"/>
      <c r="G864" s="19" t="s">
        <v>999</v>
      </c>
      <c r="H864" s="25" t="str">
        <f t="shared" si="18"/>
        <v>HM803</v>
      </c>
      <c r="I864" s="25" t="str">
        <f t="shared" si="19"/>
        <v>Non-M</v>
      </c>
      <c r="J864" s="25"/>
      <c r="K864" s="26">
        <v>8663</v>
      </c>
      <c r="L864" s="70" t="str">
        <f>IF(COUNTIF($E$3:E864,E864)=1,K864,"")</f>
        <v/>
      </c>
    </row>
    <row r="865" spans="1:12">
      <c r="A865" s="18" t="s">
        <v>1000</v>
      </c>
      <c r="B865" s="19" t="s">
        <v>137</v>
      </c>
      <c r="C865" s="19" t="s">
        <v>868</v>
      </c>
      <c r="D865" s="19"/>
      <c r="E865" s="19" t="s">
        <v>1001</v>
      </c>
      <c r="F865" s="21"/>
      <c r="G865" s="19" t="s">
        <v>140</v>
      </c>
      <c r="H865" s="25" t="str">
        <f t="shared" si="18"/>
        <v>WB406</v>
      </c>
      <c r="I865" s="25" t="str">
        <f t="shared" si="19"/>
        <v>M</v>
      </c>
      <c r="J865" s="25"/>
      <c r="K865" s="26">
        <v>4679</v>
      </c>
      <c r="L865" s="70">
        <f>IF(COUNTIF($E$3:E865,E865)=1,K865,"")</f>
        <v>4679</v>
      </c>
    </row>
    <row r="866" spans="1:12">
      <c r="A866" s="18" t="s">
        <v>1002</v>
      </c>
      <c r="B866" s="19" t="s">
        <v>137</v>
      </c>
      <c r="C866" s="19" t="s">
        <v>868</v>
      </c>
      <c r="D866" s="19"/>
      <c r="E866" s="19" t="s">
        <v>1001</v>
      </c>
      <c r="F866" s="21"/>
      <c r="G866" s="19" t="s">
        <v>362</v>
      </c>
      <c r="H866" s="25" t="str">
        <f t="shared" si="18"/>
        <v>DC100</v>
      </c>
      <c r="I866" s="25" t="str">
        <f t="shared" si="19"/>
        <v>Non-M</v>
      </c>
      <c r="J866" s="25"/>
      <c r="K866" s="26">
        <v>4679</v>
      </c>
      <c r="L866" s="70" t="str">
        <f>IF(COUNTIF($E$3:E866,E866)=1,K866,"")</f>
        <v/>
      </c>
    </row>
    <row r="867" spans="1:12">
      <c r="A867" s="18" t="s">
        <v>1003</v>
      </c>
      <c r="B867" s="19" t="s">
        <v>137</v>
      </c>
      <c r="C867" s="19" t="s">
        <v>868</v>
      </c>
      <c r="D867" s="19"/>
      <c r="E867" s="19" t="s">
        <v>1001</v>
      </c>
      <c r="F867" s="21"/>
      <c r="G867" s="19" t="s">
        <v>693</v>
      </c>
      <c r="H867" s="25" t="str">
        <f t="shared" si="18"/>
        <v>HM508</v>
      </c>
      <c r="I867" s="25" t="str">
        <f t="shared" si="19"/>
        <v>M</v>
      </c>
      <c r="J867" s="25"/>
      <c r="K867" s="26">
        <v>4679</v>
      </c>
      <c r="L867" s="70" t="str">
        <f>IF(COUNTIF($E$3:E867,E867)=1,K867,"")</f>
        <v/>
      </c>
    </row>
    <row r="868" spans="1:12">
      <c r="A868" s="18" t="s">
        <v>1004</v>
      </c>
      <c r="B868" s="19" t="s">
        <v>137</v>
      </c>
      <c r="C868" s="19" t="s">
        <v>868</v>
      </c>
      <c r="D868" s="19"/>
      <c r="E868" s="19" t="s">
        <v>1001</v>
      </c>
      <c r="F868" s="21"/>
      <c r="G868" s="19" t="s">
        <v>698</v>
      </c>
      <c r="H868" s="25" t="str">
        <f t="shared" ref="H868:H884" si="20">IF(RIGHT(G868,1)="M", LEFT(G868,LEN(G868)-1), G868)</f>
        <v>PK100</v>
      </c>
      <c r="I868" s="25" t="str">
        <f t="shared" si="19"/>
        <v>Non-M</v>
      </c>
      <c r="J868" s="25"/>
      <c r="K868" s="26">
        <v>4679</v>
      </c>
      <c r="L868" s="70" t="str">
        <f>IF(COUNTIF($E$3:E868,E868)=1,K868,"")</f>
        <v/>
      </c>
    </row>
    <row r="869" spans="1:12">
      <c r="A869" s="18" t="s">
        <v>1005</v>
      </c>
      <c r="B869" s="19" t="s">
        <v>137</v>
      </c>
      <c r="C869" s="19" t="s">
        <v>868</v>
      </c>
      <c r="D869" s="19"/>
      <c r="E869" s="19" t="s">
        <v>1001</v>
      </c>
      <c r="F869" s="21"/>
      <c r="G869" s="19" t="s">
        <v>574</v>
      </c>
      <c r="H869" s="25" t="str">
        <f t="shared" si="20"/>
        <v>PK103</v>
      </c>
      <c r="I869" s="25" t="str">
        <f t="shared" ref="I869:I884" si="21">IF(RIGHT(G869,1)="M","M","Non-M")</f>
        <v>Non-M</v>
      </c>
      <c r="J869" s="25"/>
      <c r="K869" s="26">
        <v>4679</v>
      </c>
      <c r="L869" s="70" t="str">
        <f>IF(COUNTIF($E$3:E869,E869)=1,K869,"")</f>
        <v/>
      </c>
    </row>
    <row r="870" spans="1:12">
      <c r="A870" s="18" t="s">
        <v>1006</v>
      </c>
      <c r="B870" s="19" t="s">
        <v>137</v>
      </c>
      <c r="C870" s="19" t="s">
        <v>868</v>
      </c>
      <c r="D870" s="19"/>
      <c r="E870" s="19" t="s">
        <v>1001</v>
      </c>
      <c r="F870" s="21"/>
      <c r="G870" s="19" t="s">
        <v>682</v>
      </c>
      <c r="H870" s="25" t="str">
        <f t="shared" si="20"/>
        <v>HM802</v>
      </c>
      <c r="I870" s="25" t="str">
        <f t="shared" si="21"/>
        <v>M</v>
      </c>
      <c r="J870" s="25"/>
      <c r="K870" s="26">
        <v>4679</v>
      </c>
      <c r="L870" s="70" t="str">
        <f>IF(COUNTIF($E$3:E870,E870)=1,K870,"")</f>
        <v/>
      </c>
    </row>
    <row r="871" spans="1:12">
      <c r="A871" s="18" t="s">
        <v>1007</v>
      </c>
      <c r="B871" s="19" t="s">
        <v>137</v>
      </c>
      <c r="C871" s="19" t="s">
        <v>233</v>
      </c>
      <c r="D871" s="19"/>
      <c r="E871" s="19" t="s">
        <v>1008</v>
      </c>
      <c r="F871" s="21"/>
      <c r="G871" s="19" t="s">
        <v>60</v>
      </c>
      <c r="H871" s="25" t="str">
        <f t="shared" si="20"/>
        <v>WB309</v>
      </c>
      <c r="I871" s="25" t="str">
        <f t="shared" si="21"/>
        <v>M</v>
      </c>
      <c r="J871" s="25"/>
      <c r="K871" s="26">
        <v>35</v>
      </c>
      <c r="L871" s="70">
        <f>IF(COUNTIF($E$3:E871,E871)=1,K871,"")</f>
        <v>35</v>
      </c>
    </row>
    <row r="872" spans="1:12">
      <c r="A872" s="18" t="s">
        <v>1009</v>
      </c>
      <c r="B872" s="19" t="s">
        <v>137</v>
      </c>
      <c r="C872" s="19" t="s">
        <v>233</v>
      </c>
      <c r="D872" s="19"/>
      <c r="E872" s="19" t="s">
        <v>1008</v>
      </c>
      <c r="F872" s="21"/>
      <c r="G872" s="19" t="s">
        <v>224</v>
      </c>
      <c r="H872" s="25" t="str">
        <f t="shared" si="20"/>
        <v>PK200</v>
      </c>
      <c r="I872" s="25" t="str">
        <f t="shared" si="21"/>
        <v>M</v>
      </c>
      <c r="J872" s="25"/>
      <c r="K872" s="26">
        <v>35</v>
      </c>
      <c r="L872" s="70" t="str">
        <f>IF(COUNTIF($E$3:E872,E872)=1,K872,"")</f>
        <v/>
      </c>
    </row>
    <row r="873" spans="1:12">
      <c r="A873" s="18" t="s">
        <v>1010</v>
      </c>
      <c r="B873" s="19" t="s">
        <v>137</v>
      </c>
      <c r="C873" s="19" t="s">
        <v>233</v>
      </c>
      <c r="D873" s="19"/>
      <c r="E873" s="19" t="s">
        <v>1008</v>
      </c>
      <c r="F873" s="21"/>
      <c r="G873" s="19" t="s">
        <v>157</v>
      </c>
      <c r="H873" s="25" t="str">
        <f t="shared" si="20"/>
        <v>PB204</v>
      </c>
      <c r="I873" s="25" t="str">
        <f t="shared" si="21"/>
        <v>Non-M</v>
      </c>
      <c r="J873" s="25"/>
      <c r="K873" s="26">
        <v>35</v>
      </c>
      <c r="L873" s="70" t="str">
        <f>IF(COUNTIF($E$3:E873,E873)=1,K873,"")</f>
        <v/>
      </c>
    </row>
    <row r="874" spans="1:12">
      <c r="A874" s="18" t="s">
        <v>1011</v>
      </c>
      <c r="B874" s="19" t="s">
        <v>137</v>
      </c>
      <c r="C874" s="19" t="s">
        <v>233</v>
      </c>
      <c r="D874" s="19"/>
      <c r="E874" s="19" t="s">
        <v>1008</v>
      </c>
      <c r="F874" s="21"/>
      <c r="G874" s="19" t="s">
        <v>693</v>
      </c>
      <c r="H874" s="25" t="str">
        <f t="shared" si="20"/>
        <v>HM508</v>
      </c>
      <c r="I874" s="25" t="str">
        <f t="shared" si="21"/>
        <v>M</v>
      </c>
      <c r="J874" s="25"/>
      <c r="K874" s="26">
        <v>35</v>
      </c>
      <c r="L874" s="70" t="str">
        <f>IF(COUNTIF($E$3:E874,E874)=1,K874,"")</f>
        <v/>
      </c>
    </row>
    <row r="875" spans="1:12">
      <c r="A875" s="18" t="s">
        <v>1012</v>
      </c>
      <c r="B875" s="19" t="s">
        <v>137</v>
      </c>
      <c r="C875" s="19" t="s">
        <v>233</v>
      </c>
      <c r="D875" s="19"/>
      <c r="E875" s="19" t="s">
        <v>1008</v>
      </c>
      <c r="F875" s="21"/>
      <c r="G875" s="19" t="s">
        <v>62</v>
      </c>
      <c r="H875" s="25" t="str">
        <f t="shared" si="20"/>
        <v>DC101</v>
      </c>
      <c r="I875" s="25" t="str">
        <f t="shared" si="21"/>
        <v>Non-M</v>
      </c>
      <c r="J875" s="25"/>
      <c r="K875" s="26">
        <v>35</v>
      </c>
      <c r="L875" s="70" t="str">
        <f>IF(COUNTIF($E$3:E875,E875)=1,K875,"")</f>
        <v/>
      </c>
    </row>
    <row r="876" spans="1:12">
      <c r="A876" s="18" t="s">
        <v>1013</v>
      </c>
      <c r="B876" s="19" t="s">
        <v>137</v>
      </c>
      <c r="C876" s="19" t="s">
        <v>233</v>
      </c>
      <c r="D876" s="19"/>
      <c r="E876" s="19" t="s">
        <v>1008</v>
      </c>
      <c r="F876" s="21"/>
      <c r="G876" s="19" t="s">
        <v>95</v>
      </c>
      <c r="H876" s="25" t="str">
        <f t="shared" si="20"/>
        <v>DC202</v>
      </c>
      <c r="I876" s="25" t="str">
        <f t="shared" si="21"/>
        <v>Non-M</v>
      </c>
      <c r="J876" s="25"/>
      <c r="K876" s="26">
        <v>35</v>
      </c>
      <c r="L876" s="70" t="str">
        <f>IF(COUNTIF($E$3:E876,E876)=1,K876,"")</f>
        <v/>
      </c>
    </row>
    <row r="877" spans="1:12">
      <c r="A877" s="18" t="s">
        <v>1014</v>
      </c>
      <c r="B877" s="19" t="s">
        <v>137</v>
      </c>
      <c r="C877" s="19" t="s">
        <v>233</v>
      </c>
      <c r="D877" s="19"/>
      <c r="E877" s="19" t="s">
        <v>1008</v>
      </c>
      <c r="F877" s="21"/>
      <c r="G877" s="19" t="s">
        <v>97</v>
      </c>
      <c r="H877" s="25" t="str">
        <f t="shared" si="20"/>
        <v>DC300</v>
      </c>
      <c r="I877" s="25" t="str">
        <f t="shared" si="21"/>
        <v>Non-M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1015</v>
      </c>
      <c r="B878" s="19" t="s">
        <v>137</v>
      </c>
      <c r="C878" s="19" t="s">
        <v>233</v>
      </c>
      <c r="D878" s="19"/>
      <c r="E878" s="19" t="s">
        <v>1008</v>
      </c>
      <c r="F878" s="21"/>
      <c r="G878" s="19" t="s">
        <v>154</v>
      </c>
      <c r="H878" s="25" t="str">
        <f t="shared" si="20"/>
        <v>DC400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1016</v>
      </c>
      <c r="B879" s="19" t="s">
        <v>137</v>
      </c>
      <c r="C879" s="19" t="s">
        <v>233</v>
      </c>
      <c r="D879" s="19"/>
      <c r="E879" s="19" t="s">
        <v>1017</v>
      </c>
      <c r="F879" s="21"/>
      <c r="G879" s="19" t="s">
        <v>303</v>
      </c>
      <c r="H879" s="25" t="str">
        <f t="shared" si="20"/>
        <v>HM202</v>
      </c>
      <c r="I879" s="25" t="str">
        <f t="shared" si="21"/>
        <v>M</v>
      </c>
      <c r="J879" s="25"/>
      <c r="K879" s="26">
        <v>5425</v>
      </c>
      <c r="L879" s="70">
        <f>IF(COUNTIF($E$3:E879,E879)=1,K879,"")</f>
        <v>5425</v>
      </c>
    </row>
    <row r="880" spans="1:12">
      <c r="A880" s="18" t="s">
        <v>1018</v>
      </c>
      <c r="B880" s="19" t="s">
        <v>137</v>
      </c>
      <c r="C880" s="19" t="s">
        <v>233</v>
      </c>
      <c r="D880" s="19"/>
      <c r="E880" s="19" t="s">
        <v>1017</v>
      </c>
      <c r="F880" s="21"/>
      <c r="G880" s="19" t="s">
        <v>16</v>
      </c>
      <c r="H880" s="25" t="str">
        <f t="shared" si="20"/>
        <v>ZP200</v>
      </c>
      <c r="I880" s="25" t="str">
        <f t="shared" si="21"/>
        <v>Non-M</v>
      </c>
      <c r="J880" s="25"/>
      <c r="K880" s="26">
        <v>5425</v>
      </c>
      <c r="L880" s="70" t="str">
        <f>IF(COUNTIF($E$3:E880,E880)=1,K880,"")</f>
        <v/>
      </c>
    </row>
    <row r="881" spans="1:12">
      <c r="A881" s="18" t="s">
        <v>1019</v>
      </c>
      <c r="B881" s="19" t="s">
        <v>137</v>
      </c>
      <c r="C881" s="19" t="s">
        <v>233</v>
      </c>
      <c r="D881" s="19"/>
      <c r="E881" s="19" t="s">
        <v>1017</v>
      </c>
      <c r="F881" s="21"/>
      <c r="G881" s="19" t="s">
        <v>26</v>
      </c>
      <c r="H881" s="25" t="str">
        <f t="shared" si="20"/>
        <v>HD106</v>
      </c>
      <c r="I881" s="25" t="str">
        <f t="shared" si="21"/>
        <v>Non-M</v>
      </c>
      <c r="J881" s="25"/>
      <c r="K881" s="26">
        <v>5425</v>
      </c>
      <c r="L881" s="70" t="str">
        <f>IF(COUNTIF($E$3:E881,E881)=1,K881,"")</f>
        <v/>
      </c>
    </row>
    <row r="882" spans="1:12">
      <c r="A882" s="18" t="s">
        <v>1020</v>
      </c>
      <c r="B882" s="19" t="s">
        <v>137</v>
      </c>
      <c r="C882" s="19" t="s">
        <v>233</v>
      </c>
      <c r="D882" s="19"/>
      <c r="E882" s="19" t="s">
        <v>1017</v>
      </c>
      <c r="F882" s="21"/>
      <c r="G882" s="19" t="s">
        <v>348</v>
      </c>
      <c r="H882" s="25" t="str">
        <f t="shared" si="20"/>
        <v>HM202</v>
      </c>
      <c r="I882" s="25" t="str">
        <f t="shared" si="21"/>
        <v>Non-M</v>
      </c>
      <c r="J882" s="25"/>
      <c r="K882" s="26">
        <v>5425</v>
      </c>
      <c r="L882" s="70" t="str">
        <f>IF(COUNTIF($E$3:E882,E882)=1,K882,"")</f>
        <v/>
      </c>
    </row>
    <row r="883" spans="1:12">
      <c r="A883" s="18" t="s">
        <v>1021</v>
      </c>
      <c r="B883" s="19" t="s">
        <v>137</v>
      </c>
      <c r="C883" s="19" t="s">
        <v>233</v>
      </c>
      <c r="D883" s="19"/>
      <c r="E883" s="19" t="s">
        <v>1017</v>
      </c>
      <c r="F883" s="21"/>
      <c r="G883" s="19" t="s">
        <v>718</v>
      </c>
      <c r="H883" s="25" t="str">
        <f t="shared" si="20"/>
        <v>PK204</v>
      </c>
      <c r="I883" s="25" t="str">
        <f t="shared" si="21"/>
        <v>Non-M</v>
      </c>
      <c r="J883" s="25"/>
      <c r="K883" s="26">
        <v>5425</v>
      </c>
      <c r="L883" s="70" t="str">
        <f>IF(COUNTIF($E$3:E883,E883)=1,K883,"")</f>
        <v/>
      </c>
    </row>
    <row r="884" spans="1:12">
      <c r="A884" s="18" t="s">
        <v>1022</v>
      </c>
      <c r="B884" s="19" t="s">
        <v>13</v>
      </c>
      <c r="C884" s="19" t="s">
        <v>189</v>
      </c>
      <c r="D884" s="19"/>
      <c r="E884" s="19" t="s">
        <v>190</v>
      </c>
      <c r="F884" s="21"/>
      <c r="G884" s="20" t="s">
        <v>191</v>
      </c>
      <c r="H884" s="27" t="str">
        <f t="shared" si="20"/>
        <v>PK301</v>
      </c>
      <c r="I884" s="25" t="str">
        <f t="shared" si="21"/>
        <v>M</v>
      </c>
      <c r="J884" s="25"/>
      <c r="K884" s="26">
        <v>1054</v>
      </c>
      <c r="L884" s="70" t="str">
        <f>IF(COUNTIF($E$3:E884,E884)=1,K884,"")</f>
        <v/>
      </c>
    </row>
    <row r="885" spans="1:12">
      <c r="A885" s="18" t="s">
        <v>1023</v>
      </c>
      <c r="B885" s="19" t="s">
        <v>13</v>
      </c>
      <c r="C885" s="19" t="s">
        <v>189</v>
      </c>
      <c r="D885" s="19"/>
      <c r="E885" s="19" t="s">
        <v>190</v>
      </c>
      <c r="F885" s="21"/>
      <c r="G885" s="19" t="s">
        <v>193</v>
      </c>
      <c r="H885" s="25" t="str">
        <f>IF(RIGHT(G885,1)="M", LEFT(G885,LEN(G885)-1), G885)</f>
        <v>HM402</v>
      </c>
      <c r="I885" s="25" t="str">
        <f>IF(RIGHT(G885,1)="M","M","Non-M")</f>
        <v>Non-M</v>
      </c>
      <c r="J885" s="25"/>
      <c r="K885" s="26">
        <v>1054</v>
      </c>
      <c r="L885" s="70" t="str">
        <f>IF(COUNTIF($E$3:E885,E885)=1,K885,"")</f>
        <v/>
      </c>
    </row>
    <row r="886" spans="1:12">
      <c r="A886" s="18" t="s">
        <v>1024</v>
      </c>
      <c r="B886" s="19" t="s">
        <v>13</v>
      </c>
      <c r="C886" s="19" t="s">
        <v>189</v>
      </c>
      <c r="D886" s="19"/>
      <c r="E886" s="19" t="s">
        <v>190</v>
      </c>
      <c r="F886" s="21"/>
      <c r="G886" s="19" t="s">
        <v>195</v>
      </c>
      <c r="H886" s="25" t="str">
        <f>IF(RIGHT(G886,1)="M", LEFT(G886,LEN(G886)-1), G886)</f>
        <v>WB300</v>
      </c>
      <c r="I886" s="25" t="str">
        <f>IF(RIGHT(G886,1)="M","M","Non-M")</f>
        <v>M</v>
      </c>
      <c r="J886" s="25"/>
      <c r="K886" s="26">
        <v>1054</v>
      </c>
      <c r="L886" s="70" t="str">
        <f>IF(COUNTIF($E$3:E886,E886)=1,K886,"")</f>
        <v/>
      </c>
    </row>
    <row r="887" spans="1:12">
      <c r="A887" s="18" t="s">
        <v>1025</v>
      </c>
      <c r="B887" s="19" t="s">
        <v>13</v>
      </c>
      <c r="C887" s="19" t="s">
        <v>189</v>
      </c>
      <c r="D887" s="19"/>
      <c r="E887" s="19" t="s">
        <v>190</v>
      </c>
      <c r="F887" s="21"/>
      <c r="G887" s="19" t="s">
        <v>197</v>
      </c>
      <c r="H887" s="25" t="str">
        <f>IF(RIGHT(G887,1)="M", LEFT(G887,LEN(G887)-1), G887)</f>
        <v>WB208</v>
      </c>
      <c r="I887" s="25" t="str">
        <f>IF(RIGHT(G887,1)="M","M","Non-M")</f>
        <v>Non-M</v>
      </c>
      <c r="J887" s="25"/>
      <c r="K887" s="26">
        <v>1054</v>
      </c>
      <c r="L887" s="70" t="str">
        <f>IF(COUNTIF($E$3:E887,E887)=1,K887,"")</f>
        <v/>
      </c>
    </row>
    <row r="888" spans="1:12">
      <c r="A888" s="18" t="s">
        <v>1026</v>
      </c>
      <c r="B888" s="19" t="s">
        <v>13</v>
      </c>
      <c r="C888" s="19" t="s">
        <v>189</v>
      </c>
      <c r="D888" s="19"/>
      <c r="E888" s="19" t="s">
        <v>190</v>
      </c>
      <c r="F888" s="21"/>
      <c r="G888" s="19" t="s">
        <v>95</v>
      </c>
      <c r="H888" s="25" t="str">
        <f>IF(RIGHT(G888,1)="M", LEFT(G888,LEN(G888)-1), G888)</f>
        <v>DC202</v>
      </c>
      <c r="I888" s="25" t="str">
        <f>IF(RIGHT(G888,1)="M","M","Non-M")</f>
        <v>Non-M</v>
      </c>
      <c r="J888" s="25"/>
      <c r="K888" s="26">
        <v>1054</v>
      </c>
      <c r="L888" s="70" t="str">
        <f>IF(COUNTIF($E$3:E888,E888)=1,K888,"")</f>
        <v/>
      </c>
    </row>
    <row r="889" spans="1:12">
      <c r="A889" s="18" t="s">
        <v>1027</v>
      </c>
      <c r="B889" s="19" t="s">
        <v>13</v>
      </c>
      <c r="C889" s="19" t="s">
        <v>189</v>
      </c>
      <c r="D889" s="19"/>
      <c r="E889" s="19" t="s">
        <v>190</v>
      </c>
      <c r="F889" s="21"/>
      <c r="G889" s="19" t="s">
        <v>200</v>
      </c>
      <c r="H889" s="25" t="str">
        <f>IF(RIGHT(G889,1)="M", LEFT(G889,LEN(G889)-1), G889)</f>
        <v>JS207</v>
      </c>
      <c r="I889" s="25" t="str">
        <f>IF(RIGHT(G889,1)="M","M","Non-M")</f>
        <v>Non-M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1028</v>
      </c>
      <c r="B890" s="19" t="s">
        <v>13</v>
      </c>
      <c r="C890" s="19" t="s">
        <v>189</v>
      </c>
      <c r="D890" s="19"/>
      <c r="E890" s="19" t="s">
        <v>190</v>
      </c>
      <c r="F890" s="21"/>
      <c r="G890" s="19" t="s">
        <v>202</v>
      </c>
      <c r="H890" s="25" t="str">
        <f t="shared" ref="H890:H972" si="22">IF(RIGHT(G890,1)="M", LEFT(G890,LEN(G890)-1), G890)</f>
        <v>DC107</v>
      </c>
      <c r="I890" s="25" t="str">
        <f t="shared" ref="I890:I972" si="23"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1029</v>
      </c>
      <c r="B891" s="19" t="s">
        <v>13</v>
      </c>
      <c r="C891" s="19" t="s">
        <v>189</v>
      </c>
      <c r="D891" s="19"/>
      <c r="E891" s="19" t="s">
        <v>1030</v>
      </c>
      <c r="F891" s="21"/>
      <c r="G891" s="20" t="s">
        <v>1031</v>
      </c>
      <c r="H891" s="27" t="str">
        <f t="shared" si="22"/>
        <v>VT301</v>
      </c>
      <c r="I891" s="25" t="str">
        <f t="shared" si="23"/>
        <v>M</v>
      </c>
      <c r="J891" s="25"/>
      <c r="K891" s="26">
        <v>4394</v>
      </c>
      <c r="L891" s="70">
        <f>IF(COUNTIF($E$3:E891,E891)=1,K891,"")</f>
        <v>4394</v>
      </c>
    </row>
    <row r="892" spans="1:12">
      <c r="A892" s="18" t="s">
        <v>1032</v>
      </c>
      <c r="B892" s="19" t="s">
        <v>13</v>
      </c>
      <c r="C892" s="19" t="s">
        <v>189</v>
      </c>
      <c r="D892" s="19"/>
      <c r="E892" s="19" t="s">
        <v>1030</v>
      </c>
      <c r="F892" s="21"/>
      <c r="G892" s="20" t="s">
        <v>193</v>
      </c>
      <c r="H892" s="27" t="str">
        <f t="shared" si="22"/>
        <v>HM402</v>
      </c>
      <c r="I892" s="25" t="str">
        <f t="shared" si="23"/>
        <v>Non-M</v>
      </c>
      <c r="J892" s="25"/>
      <c r="K892" s="26">
        <v>4394</v>
      </c>
      <c r="L892" s="70" t="str">
        <f>IF(COUNTIF($E$3:E892,E892)=1,K892,"")</f>
        <v/>
      </c>
    </row>
    <row r="893" spans="1:12">
      <c r="A893" s="18" t="s">
        <v>1033</v>
      </c>
      <c r="B893" s="19" t="s">
        <v>13</v>
      </c>
      <c r="C893" s="19" t="s">
        <v>189</v>
      </c>
      <c r="D893" s="19"/>
      <c r="E893" s="19" t="s">
        <v>1030</v>
      </c>
      <c r="F893" s="21"/>
      <c r="G893" s="20" t="s">
        <v>200</v>
      </c>
      <c r="H893" s="27" t="str">
        <f t="shared" si="22"/>
        <v>JS207</v>
      </c>
      <c r="I893" s="25" t="str">
        <f t="shared" si="23"/>
        <v>Non-M</v>
      </c>
      <c r="J893" s="25"/>
      <c r="K893" s="26">
        <v>4394</v>
      </c>
      <c r="L893" s="70" t="str">
        <f>IF(COUNTIF($E$3:E893,E893)=1,K893,"")</f>
        <v/>
      </c>
    </row>
    <row r="894" spans="1:12">
      <c r="A894" s="18" t="s">
        <v>1034</v>
      </c>
      <c r="B894" s="19" t="s">
        <v>13</v>
      </c>
      <c r="C894" s="19" t="s">
        <v>189</v>
      </c>
      <c r="D894" s="19"/>
      <c r="E894" s="19" t="s">
        <v>1030</v>
      </c>
      <c r="F894" s="21"/>
      <c r="G894" s="20" t="s">
        <v>202</v>
      </c>
      <c r="H894" s="27" t="str">
        <f t="shared" si="22"/>
        <v>DC107</v>
      </c>
      <c r="I894" s="25" t="str">
        <f t="shared" si="23"/>
        <v>Non-M</v>
      </c>
      <c r="J894" s="25"/>
      <c r="K894" s="26">
        <v>4394</v>
      </c>
      <c r="L894" s="70" t="str">
        <f>IF(COUNTIF($E$3:E894,E894)=1,K894,"")</f>
        <v/>
      </c>
    </row>
    <row r="895" spans="1:12">
      <c r="A895" s="18" t="s">
        <v>1035</v>
      </c>
      <c r="B895" s="19" t="s">
        <v>13</v>
      </c>
      <c r="C895" s="19" t="s">
        <v>189</v>
      </c>
      <c r="D895" s="19"/>
      <c r="E895" s="19" t="s">
        <v>1036</v>
      </c>
      <c r="F895" s="21"/>
      <c r="G895" s="20" t="s">
        <v>197</v>
      </c>
      <c r="H895" s="27" t="str">
        <f t="shared" si="22"/>
        <v>WB208</v>
      </c>
      <c r="I895" s="25" t="str">
        <f t="shared" si="23"/>
        <v>Non-M</v>
      </c>
      <c r="J895" s="25"/>
      <c r="K895" s="26">
        <v>4394</v>
      </c>
      <c r="L895" s="70">
        <f>IF(COUNTIF($E$3:E895,E895)=1,K895,"")</f>
        <v>4394</v>
      </c>
    </row>
    <row r="896" spans="1:12">
      <c r="A896" s="18" t="s">
        <v>1037</v>
      </c>
      <c r="B896" s="19" t="s">
        <v>13</v>
      </c>
      <c r="C896" s="19" t="s">
        <v>189</v>
      </c>
      <c r="D896" s="19"/>
      <c r="E896" s="19" t="s">
        <v>1036</v>
      </c>
      <c r="F896" s="21"/>
      <c r="G896" s="20" t="s">
        <v>95</v>
      </c>
      <c r="H896" s="27" t="str">
        <f t="shared" si="22"/>
        <v>DC202</v>
      </c>
      <c r="I896" s="25" t="str">
        <f t="shared" si="23"/>
        <v>Non-M</v>
      </c>
      <c r="J896" s="25"/>
      <c r="K896" s="26">
        <v>4394</v>
      </c>
      <c r="L896" s="70" t="str">
        <f>IF(COUNTIF($E$3:E896,E896)=1,K896,"")</f>
        <v/>
      </c>
    </row>
    <row r="897" spans="1:15">
      <c r="A897" s="18" t="s">
        <v>1038</v>
      </c>
      <c r="B897" s="19" t="s">
        <v>13</v>
      </c>
      <c r="C897" s="19" t="s">
        <v>189</v>
      </c>
      <c r="D897" s="19"/>
      <c r="E897" s="19" t="s">
        <v>1036</v>
      </c>
      <c r="F897" s="21"/>
      <c r="G897" s="20" t="s">
        <v>191</v>
      </c>
      <c r="H897" s="27" t="str">
        <f t="shared" si="22"/>
        <v>PK301</v>
      </c>
      <c r="I897" s="25" t="str">
        <f t="shared" si="23"/>
        <v>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1039</v>
      </c>
      <c r="B898" s="19" t="s">
        <v>13</v>
      </c>
      <c r="C898" s="19" t="s">
        <v>189</v>
      </c>
      <c r="D898" s="19"/>
      <c r="E898" s="19" t="s">
        <v>1036</v>
      </c>
      <c r="F898" s="21"/>
      <c r="G898" s="20" t="s">
        <v>195</v>
      </c>
      <c r="H898" s="27" t="str">
        <f t="shared" si="22"/>
        <v>WB300</v>
      </c>
      <c r="I898" s="25" t="str">
        <f t="shared" si="23"/>
        <v>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1040</v>
      </c>
      <c r="B899" s="19" t="s">
        <v>13</v>
      </c>
      <c r="C899" s="19" t="s">
        <v>189</v>
      </c>
      <c r="D899" s="19"/>
      <c r="E899" s="19" t="s">
        <v>1036</v>
      </c>
      <c r="F899" s="21"/>
      <c r="G899" s="20" t="s">
        <v>200</v>
      </c>
      <c r="H899" s="27" t="str">
        <f t="shared" si="22"/>
        <v>JS207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1041</v>
      </c>
      <c r="B900" s="19" t="s">
        <v>13</v>
      </c>
      <c r="C900" s="19" t="s">
        <v>189</v>
      </c>
      <c r="D900" s="19"/>
      <c r="E900" s="19" t="s">
        <v>1036</v>
      </c>
      <c r="F900" s="21"/>
      <c r="G900" s="20" t="s">
        <v>202</v>
      </c>
      <c r="H900" s="27" t="str">
        <f t="shared" si="22"/>
        <v>DC107</v>
      </c>
      <c r="I900" s="25" t="str">
        <f t="shared" si="23"/>
        <v>Non-M</v>
      </c>
      <c r="J900" s="25"/>
      <c r="K900" s="26">
        <v>4394</v>
      </c>
      <c r="L900" s="70" t="str">
        <f>IF(COUNTIF($E$3:E900,E900)=1,K900,"")</f>
        <v/>
      </c>
    </row>
    <row r="901" spans="1:15">
      <c r="A901" s="18" t="s">
        <v>1042</v>
      </c>
      <c r="B901" s="19" t="s">
        <v>32</v>
      </c>
      <c r="C901" s="20" t="s">
        <v>1043</v>
      </c>
      <c r="D901" s="20" t="s">
        <v>1044</v>
      </c>
      <c r="E901" s="19" t="s">
        <v>1045</v>
      </c>
      <c r="F901" s="21"/>
      <c r="G901" s="20" t="s">
        <v>772</v>
      </c>
      <c r="H901" s="27" t="str">
        <f t="shared" si="22"/>
        <v>CL500</v>
      </c>
      <c r="I901" s="25" t="str">
        <f t="shared" si="23"/>
        <v>Non-M</v>
      </c>
      <c r="J901" s="25"/>
      <c r="K901" s="26">
        <v>200</v>
      </c>
      <c r="L901" s="70">
        <f>IF(COUNTIF($E$3:E901,E901)=1,K901,"")</f>
        <v>200</v>
      </c>
    </row>
    <row r="902" spans="1:15">
      <c r="A902" s="18" t="s">
        <v>1046</v>
      </c>
      <c r="B902" s="19" t="s">
        <v>32</v>
      </c>
      <c r="C902" s="20" t="s">
        <v>1043</v>
      </c>
      <c r="D902" s="20" t="s">
        <v>1044</v>
      </c>
      <c r="E902" s="19" t="s">
        <v>1045</v>
      </c>
      <c r="F902" s="21"/>
      <c r="G902" s="20" t="s">
        <v>1047</v>
      </c>
      <c r="H902" s="27" t="str">
        <f t="shared" si="22"/>
        <v>ZP101</v>
      </c>
      <c r="I902" s="25" t="str">
        <f t="shared" si="23"/>
        <v>M</v>
      </c>
      <c r="J902" s="25"/>
      <c r="K902" s="26">
        <v>200</v>
      </c>
      <c r="L902" s="70" t="str">
        <f>IF(COUNTIF($E$3:E902,E902)=1,K902,"")</f>
        <v/>
      </c>
    </row>
    <row r="903" spans="1:15">
      <c r="A903" s="18" t="s">
        <v>1048</v>
      </c>
      <c r="B903" s="19" t="s">
        <v>32</v>
      </c>
      <c r="C903" s="20" t="s">
        <v>1043</v>
      </c>
      <c r="D903" s="20" t="s">
        <v>1044</v>
      </c>
      <c r="E903" s="19" t="s">
        <v>1045</v>
      </c>
      <c r="F903" s="21"/>
      <c r="G903" s="20" t="s">
        <v>1049</v>
      </c>
      <c r="H903" s="27" t="str">
        <f t="shared" si="22"/>
        <v>PK214</v>
      </c>
      <c r="I903" s="25" t="str">
        <f t="shared" si="23"/>
        <v>M</v>
      </c>
      <c r="J903" s="25"/>
      <c r="K903" s="26">
        <v>200</v>
      </c>
      <c r="L903" s="70" t="str">
        <f>IF(COUNTIF($E$3:E903,E903)=1,K903,"")</f>
        <v/>
      </c>
    </row>
    <row r="904" spans="1:15">
      <c r="A904" s="18" t="s">
        <v>1050</v>
      </c>
      <c r="B904" s="19" t="s">
        <v>32</v>
      </c>
      <c r="C904" s="20" t="s">
        <v>1043</v>
      </c>
      <c r="D904" s="20" t="s">
        <v>1044</v>
      </c>
      <c r="E904" s="19" t="s">
        <v>1045</v>
      </c>
      <c r="F904" s="21"/>
      <c r="G904" s="19" t="s">
        <v>1051</v>
      </c>
      <c r="H904" s="25" t="str">
        <f t="shared" si="22"/>
        <v>PB206</v>
      </c>
      <c r="I904" s="25" t="str">
        <f t="shared" si="23"/>
        <v>M</v>
      </c>
      <c r="J904" s="25"/>
      <c r="K904" s="26">
        <v>200</v>
      </c>
      <c r="L904" s="70" t="str">
        <f>IF(COUNTIF($E$3:E904,E904)=1,K904,"")</f>
        <v/>
      </c>
    </row>
    <row r="905" spans="1:15">
      <c r="A905" s="18" t="s">
        <v>1052</v>
      </c>
      <c r="B905" s="19" t="s">
        <v>32</v>
      </c>
      <c r="C905" s="20" t="s">
        <v>1043</v>
      </c>
      <c r="D905" s="20" t="s">
        <v>1044</v>
      </c>
      <c r="E905" s="19" t="s">
        <v>1045</v>
      </c>
      <c r="F905" s="21"/>
      <c r="G905" s="19" t="s">
        <v>1053</v>
      </c>
      <c r="H905" s="25" t="str">
        <f t="shared" si="22"/>
        <v>JS111</v>
      </c>
      <c r="I905" s="25" t="str">
        <f t="shared" si="23"/>
        <v>Non-M</v>
      </c>
      <c r="J905" s="25"/>
      <c r="K905" s="26">
        <v>200</v>
      </c>
      <c r="L905" s="70" t="str">
        <f>IF(COUNTIF($E$3:E905,E905)=1,K905,"")</f>
        <v/>
      </c>
    </row>
    <row r="906" spans="1:15">
      <c r="A906" s="18" t="s">
        <v>1054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19" t="s">
        <v>22</v>
      </c>
      <c r="H906" s="25" t="str">
        <f t="shared" si="22"/>
        <v>HM309</v>
      </c>
      <c r="I906" s="25" t="str">
        <f t="shared" si="23"/>
        <v>Non-M</v>
      </c>
      <c r="J906" s="25"/>
      <c r="K906" s="26">
        <v>200</v>
      </c>
      <c r="L906" s="70" t="str">
        <f>IF(COUNTIF($E$3:E906,E906)=1,K906,"")</f>
        <v/>
      </c>
    </row>
    <row r="907" spans="1:15">
      <c r="A907" s="18" t="s">
        <v>1055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19" t="s">
        <v>193</v>
      </c>
      <c r="H907" s="25" t="str">
        <f t="shared" si="22"/>
        <v>HM402</v>
      </c>
      <c r="I907" s="25" t="str">
        <f t="shared" si="23"/>
        <v>Non-M</v>
      </c>
      <c r="J907" s="25"/>
      <c r="K907" s="26">
        <v>200</v>
      </c>
      <c r="L907" s="70" t="str">
        <f>IF(COUNTIF($E$3:E907,E907)=1,K907,"")</f>
        <v/>
      </c>
      <c r="M907" s="28"/>
      <c r="N907" s="28"/>
      <c r="O907" s="29"/>
    </row>
    <row r="908" spans="1:15">
      <c r="A908" s="18" t="s">
        <v>1056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19" t="s">
        <v>24</v>
      </c>
      <c r="H908" s="25" t="str">
        <f t="shared" si="22"/>
        <v>PK207</v>
      </c>
      <c r="I908" s="25" t="str">
        <f t="shared" si="23"/>
        <v>Non-M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1057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1058</v>
      </c>
      <c r="H909" s="25" t="str">
        <f t="shared" si="22"/>
        <v>ZP301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1059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1060</v>
      </c>
      <c r="H910" s="25" t="str">
        <f t="shared" si="22"/>
        <v>TH406</v>
      </c>
      <c r="I910" s="25" t="str">
        <f t="shared" si="23"/>
        <v>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1061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16</v>
      </c>
      <c r="H911" s="25" t="str">
        <f t="shared" si="22"/>
        <v>ZP200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1062</v>
      </c>
      <c r="B912" s="19" t="s">
        <v>13</v>
      </c>
      <c r="C912" s="30" t="s">
        <v>1063</v>
      </c>
      <c r="D912" s="30"/>
      <c r="E912" s="31" t="s">
        <v>1064</v>
      </c>
      <c r="F912" s="32"/>
      <c r="G912" s="20" t="s">
        <v>197</v>
      </c>
      <c r="H912" s="27" t="str">
        <f t="shared" si="22"/>
        <v>WB208</v>
      </c>
      <c r="I912" s="25" t="str">
        <f t="shared" si="23"/>
        <v>Non-M</v>
      </c>
      <c r="J912" s="25"/>
      <c r="K912" s="26">
        <v>21000</v>
      </c>
      <c r="L912" s="70">
        <f>IF(COUNTIF($E$3:E912,E912)=1,K912,"")</f>
        <v>21000</v>
      </c>
    </row>
    <row r="913" spans="1:12">
      <c r="A913" s="18" t="s">
        <v>1065</v>
      </c>
      <c r="B913" s="19" t="s">
        <v>13</v>
      </c>
      <c r="C913" s="30" t="s">
        <v>1063</v>
      </c>
      <c r="D913" s="30"/>
      <c r="E913" s="31" t="s">
        <v>1064</v>
      </c>
      <c r="F913" s="32"/>
      <c r="G913" s="20" t="s">
        <v>248</v>
      </c>
      <c r="H913" s="27" t="str">
        <f t="shared" si="22"/>
        <v>JS200</v>
      </c>
      <c r="I913" s="25" t="str">
        <f t="shared" si="23"/>
        <v>M</v>
      </c>
      <c r="J913" s="25"/>
      <c r="K913" s="26">
        <v>21000</v>
      </c>
      <c r="L913" s="70" t="str">
        <f>IF(COUNTIF($E$3:E913,E913)=1,K913,"")</f>
        <v/>
      </c>
    </row>
    <row r="914" spans="1:12">
      <c r="A914" s="18" t="s">
        <v>1066</v>
      </c>
      <c r="B914" s="19" t="s">
        <v>13</v>
      </c>
      <c r="C914" s="30" t="s">
        <v>1063</v>
      </c>
      <c r="D914" s="30"/>
      <c r="E914" s="31" t="s">
        <v>1064</v>
      </c>
      <c r="F914" s="32"/>
      <c r="G914" s="20" t="s">
        <v>1067</v>
      </c>
      <c r="H914" s="27" t="str">
        <f t="shared" si="22"/>
        <v>JS302</v>
      </c>
      <c r="I914" s="25" t="str">
        <f t="shared" si="23"/>
        <v>M</v>
      </c>
      <c r="J914" s="25"/>
      <c r="K914" s="26">
        <v>21000</v>
      </c>
      <c r="L914" s="70" t="str">
        <f>IF(COUNTIF($E$3:E914,E914)=1,K914,"")</f>
        <v/>
      </c>
    </row>
    <row r="915" spans="1:12">
      <c r="A915" s="18" t="s">
        <v>1068</v>
      </c>
      <c r="B915" s="19" t="s">
        <v>13</v>
      </c>
      <c r="C915" s="30" t="s">
        <v>1063</v>
      </c>
      <c r="D915" s="30"/>
      <c r="E915" s="31" t="s">
        <v>1064</v>
      </c>
      <c r="F915" s="32"/>
      <c r="G915" s="20" t="s">
        <v>97</v>
      </c>
      <c r="H915" s="27" t="str">
        <f t="shared" si="22"/>
        <v>DC300</v>
      </c>
      <c r="I915" s="25" t="str">
        <f t="shared" si="23"/>
        <v>Non-M</v>
      </c>
      <c r="J915" s="25"/>
      <c r="K915" s="26">
        <v>21000</v>
      </c>
      <c r="L915" s="70" t="str">
        <f>IF(COUNTIF($E$3:E915,E915)=1,K915,"")</f>
        <v/>
      </c>
    </row>
    <row r="916" spans="1:12">
      <c r="A916" s="18" t="s">
        <v>1069</v>
      </c>
      <c r="B916" s="19" t="s">
        <v>13</v>
      </c>
      <c r="C916" s="30" t="s">
        <v>1063</v>
      </c>
      <c r="D916" s="30"/>
      <c r="E916" s="31" t="s">
        <v>1064</v>
      </c>
      <c r="F916" s="32"/>
      <c r="G916" s="20" t="s">
        <v>95</v>
      </c>
      <c r="H916" s="27" t="str">
        <f t="shared" si="22"/>
        <v>DC202</v>
      </c>
      <c r="I916" s="25" t="str">
        <f t="shared" si="23"/>
        <v>Non-M</v>
      </c>
      <c r="J916" s="25"/>
      <c r="K916" s="26">
        <v>21000</v>
      </c>
      <c r="L916" s="70" t="str">
        <f>IF(COUNTIF($E$3:E916,E916)=1,K916,"")</f>
        <v/>
      </c>
    </row>
    <row r="917" spans="1:12">
      <c r="A917" s="18" t="s">
        <v>1070</v>
      </c>
      <c r="B917" s="19" t="s">
        <v>13</v>
      </c>
      <c r="C917" s="19" t="s">
        <v>351</v>
      </c>
      <c r="D917" s="19"/>
      <c r="E917" s="19" t="s">
        <v>1071</v>
      </c>
      <c r="F917" s="21"/>
      <c r="G917" s="20" t="s">
        <v>1072</v>
      </c>
      <c r="H917" s="27" t="str">
        <f t="shared" si="22"/>
        <v>HM800</v>
      </c>
      <c r="I917" s="25" t="str">
        <f t="shared" si="23"/>
        <v>M</v>
      </c>
      <c r="J917" s="25"/>
      <c r="K917" s="26">
        <v>9450</v>
      </c>
      <c r="L917" s="70">
        <f>IF(COUNTIF($E$3:E917,E917)=1,K917,"")</f>
        <v>9450</v>
      </c>
    </row>
    <row r="918" spans="1:12">
      <c r="A918" s="18" t="s">
        <v>1073</v>
      </c>
      <c r="B918" s="19" t="s">
        <v>13</v>
      </c>
      <c r="C918" s="19" t="s">
        <v>351</v>
      </c>
      <c r="D918" s="19"/>
      <c r="E918" s="19" t="s">
        <v>1071</v>
      </c>
      <c r="F918" s="21"/>
      <c r="G918" s="20" t="s">
        <v>1074</v>
      </c>
      <c r="H918" s="27" t="str">
        <f t="shared" si="22"/>
        <v>WB406</v>
      </c>
      <c r="I918" s="25" t="str">
        <f t="shared" si="23"/>
        <v>Non-M</v>
      </c>
      <c r="J918" s="25"/>
      <c r="K918" s="26">
        <v>9450</v>
      </c>
      <c r="L918" s="70" t="str">
        <f>IF(COUNTIF($E$3:E918,E918)=1,K918,"")</f>
        <v/>
      </c>
    </row>
    <row r="919" spans="1:12">
      <c r="A919" s="18" t="s">
        <v>1075</v>
      </c>
      <c r="B919" s="19" t="s">
        <v>13</v>
      </c>
      <c r="C919" s="19" t="s">
        <v>351</v>
      </c>
      <c r="D919" s="19"/>
      <c r="E919" s="19" t="s">
        <v>1071</v>
      </c>
      <c r="F919" s="21"/>
      <c r="G919" s="20" t="s">
        <v>136</v>
      </c>
      <c r="H919" s="27" t="str">
        <f t="shared" si="22"/>
        <v>DC200</v>
      </c>
      <c r="I919" s="25" t="str">
        <f t="shared" si="23"/>
        <v>Non-M</v>
      </c>
      <c r="J919" s="25"/>
      <c r="K919" s="26">
        <v>9450</v>
      </c>
      <c r="L919" s="70" t="str">
        <f>IF(COUNTIF($E$3:E919,E919)=1,K919,"")</f>
        <v/>
      </c>
    </row>
    <row r="920" spans="1:12">
      <c r="A920" s="18" t="s">
        <v>1076</v>
      </c>
      <c r="B920" s="19" t="s">
        <v>13</v>
      </c>
      <c r="C920" s="19" t="s">
        <v>351</v>
      </c>
      <c r="D920" s="19"/>
      <c r="E920" s="19" t="s">
        <v>1071</v>
      </c>
      <c r="F920" s="21"/>
      <c r="G920" s="20" t="s">
        <v>362</v>
      </c>
      <c r="H920" s="27" t="str">
        <f t="shared" si="22"/>
        <v>DC100</v>
      </c>
      <c r="I920" s="25" t="str">
        <f t="shared" si="23"/>
        <v>Non-M</v>
      </c>
      <c r="J920" s="25"/>
      <c r="K920" s="26">
        <v>9450</v>
      </c>
      <c r="L920" s="70" t="str">
        <f>IF(COUNTIF($E$3:E920,E920)=1,K920,"")</f>
        <v/>
      </c>
    </row>
    <row r="921" spans="1:12">
      <c r="A921" s="18" t="s">
        <v>1077</v>
      </c>
      <c r="B921" s="19" t="s">
        <v>13</v>
      </c>
      <c r="C921" s="19" t="s">
        <v>351</v>
      </c>
      <c r="D921" s="19"/>
      <c r="E921" s="19" t="s">
        <v>1071</v>
      </c>
      <c r="F921" s="21"/>
      <c r="G921" s="20" t="s">
        <v>100</v>
      </c>
      <c r="H921" s="27" t="str">
        <f t="shared" si="22"/>
        <v>PK201</v>
      </c>
      <c r="I921" s="25" t="str">
        <f t="shared" si="23"/>
        <v>Non-M</v>
      </c>
      <c r="J921" s="25"/>
      <c r="K921" s="26">
        <v>9450</v>
      </c>
      <c r="L921" s="70" t="str">
        <f>IF(COUNTIF($E$3:E921,E921)=1,K921,"")</f>
        <v/>
      </c>
    </row>
    <row r="922" spans="1:12">
      <c r="B922" s="19" t="s">
        <v>32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5" t="str">
        <f>IF(RIGHT(G922,1)="M", LEFT(G922,LEN(G922)-1), G922)</f>
        <v>HM800</v>
      </c>
      <c r="I922" s="25" t="str">
        <f>IF(RIGHT(G922,1)="M","M","Non-M")</f>
        <v>M</v>
      </c>
      <c r="J922" s="34"/>
      <c r="K922" s="26">
        <v>7929</v>
      </c>
    </row>
    <row r="923" spans="1:12">
      <c r="B923" s="19" t="s">
        <v>32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5" t="str">
        <f>IF(RIGHT(G923,1)="M", LEFT(G923,LEN(G923)-1), G923)</f>
        <v>WB406</v>
      </c>
      <c r="I923" s="25" t="str">
        <f>IF(RIGHT(G923,1)="M","M","Non-M")</f>
        <v>Non-M</v>
      </c>
      <c r="J923" s="34"/>
      <c r="K923" s="26">
        <v>7929</v>
      </c>
    </row>
    <row r="924" spans="1:12">
      <c r="B924" s="19" t="s">
        <v>32</v>
      </c>
      <c r="C924" s="19" t="s">
        <v>351</v>
      </c>
      <c r="D924" s="19"/>
      <c r="E924" s="19" t="s">
        <v>1071</v>
      </c>
      <c r="F924" s="21"/>
      <c r="G924" s="20" t="s">
        <v>136</v>
      </c>
      <c r="H924" s="25" t="str">
        <f>IF(RIGHT(G924,1)="M", LEFT(G924,LEN(G924)-1), G924)</f>
        <v>DC200</v>
      </c>
      <c r="I924" s="25" t="str">
        <f>IF(RIGHT(G924,1)="M","M","Non-M")</f>
        <v>Non-M</v>
      </c>
      <c r="J924" s="34"/>
      <c r="K924" s="26">
        <v>7929</v>
      </c>
    </row>
    <row r="925" spans="1:12">
      <c r="B925" s="19" t="s">
        <v>32</v>
      </c>
      <c r="C925" s="19" t="s">
        <v>351</v>
      </c>
      <c r="D925" s="19"/>
      <c r="E925" s="19" t="s">
        <v>1071</v>
      </c>
      <c r="F925" s="21"/>
      <c r="G925" s="20" t="s">
        <v>362</v>
      </c>
      <c r="H925" s="25" t="str">
        <f>IF(RIGHT(G925,1)="M", LEFT(G925,LEN(G925)-1), G925)</f>
        <v>DC100</v>
      </c>
      <c r="I925" s="25" t="str">
        <f>IF(RIGHT(G925,1)="M","M","Non-M")</f>
        <v>Non-M</v>
      </c>
      <c r="J925" s="34"/>
      <c r="K925" s="26">
        <v>7929</v>
      </c>
    </row>
    <row r="926" spans="1:12">
      <c r="B926" s="19" t="s">
        <v>32</v>
      </c>
      <c r="C926" s="19" t="s">
        <v>351</v>
      </c>
      <c r="D926" s="19"/>
      <c r="E926" s="19" t="s">
        <v>1071</v>
      </c>
      <c r="F926" s="21"/>
      <c r="G926" s="20" t="s">
        <v>100</v>
      </c>
      <c r="H926" s="25" t="str">
        <f>IF(RIGHT(G926,1)="M", LEFT(G926,LEN(G926)-1), G926)</f>
        <v>PK201</v>
      </c>
      <c r="I926" s="25" t="str">
        <f>IF(RIGHT(G926,1)="M","M","Non-M")</f>
        <v>Non-M</v>
      </c>
      <c r="J926" s="34"/>
      <c r="K926" s="26">
        <v>7929</v>
      </c>
    </row>
    <row r="927" spans="1:12">
      <c r="A927" s="18" t="s">
        <v>1078</v>
      </c>
      <c r="B927" s="19" t="s">
        <v>13</v>
      </c>
      <c r="C927" s="19" t="s">
        <v>351</v>
      </c>
      <c r="D927" s="19"/>
      <c r="E927" s="19" t="s">
        <v>1079</v>
      </c>
      <c r="F927" s="21"/>
      <c r="G927" s="20" t="s">
        <v>140</v>
      </c>
      <c r="H927" s="27" t="str">
        <f t="shared" si="22"/>
        <v>WB406</v>
      </c>
      <c r="I927" s="25" t="str">
        <f t="shared" si="23"/>
        <v>M</v>
      </c>
      <c r="J927" s="25"/>
      <c r="K927" s="76">
        <v>26930</v>
      </c>
      <c r="L927" s="70">
        <f>IF(COUNTIF($E$3:E927,E927)=1,K927,"")</f>
        <v>26930</v>
      </c>
    </row>
    <row r="928" spans="1:12">
      <c r="A928" s="18" t="s">
        <v>1080</v>
      </c>
      <c r="B928" s="19" t="s">
        <v>13</v>
      </c>
      <c r="C928" s="19" t="s">
        <v>351</v>
      </c>
      <c r="D928" s="19"/>
      <c r="E928" s="19" t="s">
        <v>1079</v>
      </c>
      <c r="F928" s="21"/>
      <c r="G928" s="20" t="s">
        <v>362</v>
      </c>
      <c r="H928" s="27" t="str">
        <f t="shared" si="22"/>
        <v>DC100</v>
      </c>
      <c r="I928" s="25" t="str">
        <f t="shared" si="23"/>
        <v>Non-M</v>
      </c>
      <c r="J928" s="25"/>
      <c r="K928" s="76">
        <v>26930</v>
      </c>
      <c r="L928" s="70" t="str">
        <f>IF(COUNTIF($E$3:E928,E928)=1,K928,"")</f>
        <v/>
      </c>
    </row>
    <row r="929" spans="1:12">
      <c r="A929" s="18" t="s">
        <v>1081</v>
      </c>
      <c r="B929" s="19" t="s">
        <v>13</v>
      </c>
      <c r="C929" s="19" t="s">
        <v>351</v>
      </c>
      <c r="D929" s="19"/>
      <c r="E929" s="19" t="s">
        <v>1079</v>
      </c>
      <c r="F929" s="21"/>
      <c r="G929" s="20" t="s">
        <v>97</v>
      </c>
      <c r="H929" s="27" t="str">
        <f t="shared" si="22"/>
        <v>DC300</v>
      </c>
      <c r="I929" s="25" t="str">
        <f t="shared" si="23"/>
        <v>Non-M</v>
      </c>
      <c r="J929" s="25"/>
      <c r="K929" s="76">
        <v>26930</v>
      </c>
      <c r="L929" s="70" t="str">
        <f>IF(COUNTIF($E$3:E929,E929)=1,K929,"")</f>
        <v/>
      </c>
    </row>
    <row r="930" spans="1:12">
      <c r="A930" s="18" t="s">
        <v>1082</v>
      </c>
      <c r="B930" s="19" t="s">
        <v>13</v>
      </c>
      <c r="C930" s="19" t="s">
        <v>351</v>
      </c>
      <c r="D930" s="19"/>
      <c r="E930" s="19" t="s">
        <v>1079</v>
      </c>
      <c r="F930" s="21"/>
      <c r="G930" s="20" t="s">
        <v>136</v>
      </c>
      <c r="H930" s="27" t="str">
        <f t="shared" si="22"/>
        <v>DC200</v>
      </c>
      <c r="I930" s="25" t="str">
        <f t="shared" si="23"/>
        <v>Non-M</v>
      </c>
      <c r="J930" s="25"/>
      <c r="K930" s="76">
        <v>26930</v>
      </c>
      <c r="L930" s="70" t="str">
        <f>IF(COUNTIF($E$3:E930,E930)=1,K930,"")</f>
        <v/>
      </c>
    </row>
    <row r="931" spans="1:12">
      <c r="A931" s="18" t="s">
        <v>1083</v>
      </c>
      <c r="B931" s="19" t="s">
        <v>13</v>
      </c>
      <c r="C931" s="19" t="s">
        <v>351</v>
      </c>
      <c r="D931" s="19"/>
      <c r="E931" s="19" t="s">
        <v>1079</v>
      </c>
      <c r="F931" s="21"/>
      <c r="G931" s="20" t="s">
        <v>154</v>
      </c>
      <c r="H931" s="27" t="str">
        <f t="shared" si="22"/>
        <v>DC400</v>
      </c>
      <c r="I931" s="25" t="str">
        <f t="shared" si="23"/>
        <v>Non-M</v>
      </c>
      <c r="J931" s="25"/>
      <c r="K931" s="76">
        <v>26930</v>
      </c>
      <c r="L931" s="70" t="str">
        <f>IF(COUNTIF($E$3:E931,E931)=1,K931,"")</f>
        <v/>
      </c>
    </row>
    <row r="932" spans="1:12">
      <c r="A932" s="18" t="s">
        <v>1084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100</v>
      </c>
      <c r="H932" s="27" t="str">
        <f t="shared" si="22"/>
        <v>PK201</v>
      </c>
      <c r="I932" s="25" t="str">
        <f t="shared" si="23"/>
        <v>Non-M</v>
      </c>
      <c r="J932" s="25"/>
      <c r="K932" s="76">
        <v>26930</v>
      </c>
      <c r="L932" s="70" t="str">
        <f>IF(COUNTIF($E$3:E932,E932)=1,K932,"")</f>
        <v/>
      </c>
    </row>
    <row r="933" spans="1:12">
      <c r="A933" s="18" t="s">
        <v>1085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243</v>
      </c>
      <c r="H933" s="27" t="str">
        <f t="shared" si="22"/>
        <v>PB204</v>
      </c>
      <c r="I933" s="25" t="str">
        <f t="shared" si="23"/>
        <v>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1086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693</v>
      </c>
      <c r="H934" s="27" t="str">
        <f t="shared" si="22"/>
        <v>HM508</v>
      </c>
      <c r="I934" s="25" t="str">
        <f t="shared" si="23"/>
        <v>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1087</v>
      </c>
      <c r="B935" s="19" t="s">
        <v>13</v>
      </c>
      <c r="C935" s="19" t="s">
        <v>351</v>
      </c>
      <c r="D935" s="19"/>
      <c r="E935" s="19" t="s">
        <v>1079</v>
      </c>
      <c r="F935" s="21"/>
      <c r="G935" s="19" t="s">
        <v>1088</v>
      </c>
      <c r="H935" s="25" t="str">
        <f t="shared" si="22"/>
        <v>PK111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1089</v>
      </c>
      <c r="B936" s="19" t="s">
        <v>13</v>
      </c>
      <c r="C936" s="19" t="s">
        <v>351</v>
      </c>
      <c r="D936" s="19"/>
      <c r="E936" s="19" t="s">
        <v>1079</v>
      </c>
      <c r="F936" s="21"/>
      <c r="G936" s="19" t="s">
        <v>682</v>
      </c>
      <c r="H936" s="25" t="str">
        <f t="shared" si="22"/>
        <v>HM802</v>
      </c>
      <c r="I936" s="25" t="str">
        <f t="shared" si="23"/>
        <v>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1090</v>
      </c>
      <c r="B937" s="19" t="s">
        <v>13</v>
      </c>
      <c r="C937" s="19" t="s">
        <v>351</v>
      </c>
      <c r="D937" s="19"/>
      <c r="E937" s="19" t="s">
        <v>1091</v>
      </c>
      <c r="F937" s="21"/>
      <c r="G937" s="20" t="s">
        <v>1092</v>
      </c>
      <c r="H937" s="27" t="str">
        <f t="shared" si="22"/>
        <v>HD601</v>
      </c>
      <c r="I937" s="25" t="str">
        <f t="shared" si="23"/>
        <v>Non-M</v>
      </c>
      <c r="J937" s="25"/>
      <c r="K937" s="26">
        <v>52630</v>
      </c>
      <c r="L937" s="70">
        <f>IF(COUNTIF($E$3:E937,E937)=1,K937,"")</f>
        <v>52630</v>
      </c>
    </row>
    <row r="938" spans="1:12">
      <c r="A938" s="18" t="s">
        <v>1093</v>
      </c>
      <c r="B938" s="19" t="s">
        <v>13</v>
      </c>
      <c r="C938" s="19" t="s">
        <v>351</v>
      </c>
      <c r="D938" s="19"/>
      <c r="E938" s="19" t="s">
        <v>1091</v>
      </c>
      <c r="F938" s="21"/>
      <c r="G938" s="20" t="s">
        <v>691</v>
      </c>
      <c r="H938" s="27" t="str">
        <f t="shared" si="22"/>
        <v>HD104</v>
      </c>
      <c r="I938" s="25" t="str">
        <f t="shared" si="23"/>
        <v>Non-M</v>
      </c>
      <c r="J938" s="25"/>
      <c r="K938" s="26">
        <v>52630</v>
      </c>
      <c r="L938" s="70" t="str">
        <f>IF(COUNTIF($E$3:E938,E938)=1,K938,"")</f>
        <v/>
      </c>
    </row>
    <row r="939" spans="1:12">
      <c r="A939" s="18" t="s">
        <v>1094</v>
      </c>
      <c r="B939" s="19" t="s">
        <v>13</v>
      </c>
      <c r="C939" s="19" t="s">
        <v>351</v>
      </c>
      <c r="D939" s="19"/>
      <c r="E939" s="19" t="s">
        <v>1091</v>
      </c>
      <c r="F939" s="21"/>
      <c r="G939" s="20" t="s">
        <v>162</v>
      </c>
      <c r="H939" s="27" t="str">
        <f t="shared" si="22"/>
        <v>ZP106</v>
      </c>
      <c r="I939" s="25" t="str">
        <f t="shared" si="23"/>
        <v>M</v>
      </c>
      <c r="J939" s="25"/>
      <c r="K939" s="26">
        <v>52630</v>
      </c>
      <c r="L939" s="70" t="str">
        <f>IF(COUNTIF($E$3:E939,E939)=1,K939,"")</f>
        <v/>
      </c>
    </row>
    <row r="940" spans="1:12">
      <c r="A940" s="18" t="s">
        <v>1095</v>
      </c>
      <c r="B940" s="19" t="s">
        <v>13</v>
      </c>
      <c r="C940" s="19" t="s">
        <v>351</v>
      </c>
      <c r="D940" s="19"/>
      <c r="E940" s="19" t="s">
        <v>1091</v>
      </c>
      <c r="F940" s="21"/>
      <c r="G940" s="20" t="s">
        <v>220</v>
      </c>
      <c r="H940" s="27" t="str">
        <f t="shared" si="22"/>
        <v>ZP200</v>
      </c>
      <c r="I940" s="25" t="str">
        <f t="shared" si="23"/>
        <v>M</v>
      </c>
      <c r="J940" s="25"/>
      <c r="K940" s="26">
        <v>52630</v>
      </c>
      <c r="L940" s="70" t="str">
        <f>IF(COUNTIF($E$3:E940,E940)=1,K940,"")</f>
        <v/>
      </c>
    </row>
    <row r="941" spans="1:12">
      <c r="A941" s="18" t="s">
        <v>1096</v>
      </c>
      <c r="B941" s="19" t="s">
        <v>13</v>
      </c>
      <c r="C941" s="19" t="s">
        <v>351</v>
      </c>
      <c r="D941" s="19"/>
      <c r="E941" s="19" t="s">
        <v>1091</v>
      </c>
      <c r="F941" s="21"/>
      <c r="G941" s="20" t="s">
        <v>692</v>
      </c>
      <c r="H941" s="27" t="str">
        <f t="shared" si="22"/>
        <v>PK602</v>
      </c>
      <c r="I941" s="25" t="str">
        <f t="shared" si="23"/>
        <v>Non-M</v>
      </c>
      <c r="J941" s="25"/>
      <c r="K941" s="26">
        <v>52630</v>
      </c>
      <c r="L941" s="70" t="str">
        <f>IF(COUNTIF($E$3:E941,E941)=1,K941,"")</f>
        <v/>
      </c>
    </row>
    <row r="942" spans="1:12">
      <c r="A942" s="18" t="s">
        <v>1097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131</v>
      </c>
      <c r="H942" s="27" t="str">
        <f t="shared" si="22"/>
        <v>PB201</v>
      </c>
      <c r="I942" s="25" t="str">
        <f t="shared" si="23"/>
        <v>M</v>
      </c>
      <c r="J942" s="25"/>
      <c r="K942" s="26">
        <v>52630</v>
      </c>
      <c r="L942" s="70" t="str">
        <f>IF(COUNTIF($E$3:E942,E942)=1,K942,"")</f>
        <v/>
      </c>
    </row>
    <row r="943" spans="1:12">
      <c r="A943" s="18" t="s">
        <v>1098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674</v>
      </c>
      <c r="H943" s="27" t="str">
        <f t="shared" si="22"/>
        <v>HM315</v>
      </c>
      <c r="I943" s="25" t="str">
        <f t="shared" si="23"/>
        <v>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1099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136</v>
      </c>
      <c r="H944" s="27" t="str">
        <f t="shared" si="22"/>
        <v>DC200</v>
      </c>
      <c r="I944" s="25" t="str">
        <f t="shared" si="23"/>
        <v>Non-M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1100</v>
      </c>
      <c r="B945" s="19" t="s">
        <v>32</v>
      </c>
      <c r="C945" s="19" t="s">
        <v>351</v>
      </c>
      <c r="D945" s="19"/>
      <c r="E945" s="19" t="s">
        <v>1091</v>
      </c>
      <c r="F945" s="21"/>
      <c r="G945" s="20" t="s">
        <v>1092</v>
      </c>
      <c r="H945" s="27" t="str">
        <f t="shared" ref="H945:H952" si="24">IF(RIGHT(G945,1)="M", LEFT(G945,LEN(G945)-1), G945)</f>
        <v>HD601</v>
      </c>
      <c r="I945" s="25" t="str">
        <f t="shared" ref="I945:I946" si="25">IF(RIGHT(G945,1)="M","M","Non-M")</f>
        <v>Non-M</v>
      </c>
      <c r="J945" s="34"/>
      <c r="K945" s="26">
        <v>84109</v>
      </c>
      <c r="L945" s="70" t="str">
        <f>IF(COUNTIF($E$3:E945,E945)=1,K945,"")</f>
        <v/>
      </c>
    </row>
    <row r="946" spans="1:12">
      <c r="A946" s="18" t="s">
        <v>1101</v>
      </c>
      <c r="B946" s="19" t="s">
        <v>32</v>
      </c>
      <c r="C946" s="19" t="s">
        <v>351</v>
      </c>
      <c r="D946" s="19"/>
      <c r="E946" s="19" t="s">
        <v>1091</v>
      </c>
      <c r="F946" s="21"/>
      <c r="G946" s="20" t="s">
        <v>691</v>
      </c>
      <c r="H946" s="27" t="str">
        <f t="shared" si="24"/>
        <v>HD104</v>
      </c>
      <c r="I946" s="25" t="str">
        <f t="shared" si="25"/>
        <v>Non-M</v>
      </c>
      <c r="J946" s="34"/>
      <c r="K946" s="26">
        <v>84109</v>
      </c>
      <c r="L946" s="70" t="str">
        <f>IF(COUNTIF($E$3:E946,E946)=1,K946,"")</f>
        <v/>
      </c>
    </row>
    <row r="947" spans="1:12">
      <c r="A947" s="18" t="s">
        <v>1102</v>
      </c>
      <c r="B947" s="19" t="s">
        <v>32</v>
      </c>
      <c r="C947" s="19" t="s">
        <v>351</v>
      </c>
      <c r="D947" s="19"/>
      <c r="E947" s="19" t="s">
        <v>1091</v>
      </c>
      <c r="F947" s="21"/>
      <c r="G947" s="20" t="s">
        <v>162</v>
      </c>
      <c r="H947" s="27" t="str">
        <f t="shared" si="24"/>
        <v>ZP106</v>
      </c>
      <c r="I947" s="25" t="str">
        <f t="shared" ref="I947:I948" si="26">IF(RIGHT(G947,1)="M","M","Non-M")</f>
        <v>M</v>
      </c>
      <c r="J947" s="34"/>
      <c r="K947" s="26">
        <v>84109</v>
      </c>
      <c r="L947" s="70" t="str">
        <f>IF(COUNTIF($E$3:E947,E947)=1,K947,"")</f>
        <v/>
      </c>
    </row>
    <row r="948" spans="1:12">
      <c r="A948" s="18" t="s">
        <v>1103</v>
      </c>
      <c r="B948" s="19" t="s">
        <v>32</v>
      </c>
      <c r="C948" s="19" t="s">
        <v>351</v>
      </c>
      <c r="D948" s="19"/>
      <c r="E948" s="19" t="s">
        <v>1091</v>
      </c>
      <c r="F948" s="21"/>
      <c r="G948" s="20" t="s">
        <v>220</v>
      </c>
      <c r="H948" s="27" t="str">
        <f t="shared" si="24"/>
        <v>ZP200</v>
      </c>
      <c r="I948" s="25" t="str">
        <f t="shared" si="26"/>
        <v>M</v>
      </c>
      <c r="J948" s="34"/>
      <c r="K948" s="26">
        <v>84109</v>
      </c>
      <c r="L948" s="70" t="str">
        <f>IF(COUNTIF($E$3:E948,E948)=1,K948,"")</f>
        <v/>
      </c>
    </row>
    <row r="949" spans="1:12">
      <c r="A949" s="18" t="s">
        <v>1104</v>
      </c>
      <c r="B949" s="19" t="s">
        <v>32</v>
      </c>
      <c r="C949" s="19" t="s">
        <v>351</v>
      </c>
      <c r="D949" s="19"/>
      <c r="E949" s="19" t="s">
        <v>1091</v>
      </c>
      <c r="F949" s="21"/>
      <c r="G949" s="20" t="s">
        <v>692</v>
      </c>
      <c r="H949" s="27" t="str">
        <f t="shared" si="24"/>
        <v>PK602</v>
      </c>
      <c r="I949" s="25" t="str">
        <f t="shared" ref="I949:I950" si="27">IF(RIGHT(G949,1)="M","M","Non-M")</f>
        <v>Non-M</v>
      </c>
      <c r="J949" s="34"/>
      <c r="K949" s="26">
        <v>84109</v>
      </c>
      <c r="L949" s="70" t="str">
        <f>IF(COUNTIF($E$3:E949,E949)=1,K949,"")</f>
        <v/>
      </c>
    </row>
    <row r="950" spans="1:12">
      <c r="A950" s="18" t="s">
        <v>1105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131</v>
      </c>
      <c r="H950" s="27" t="str">
        <f t="shared" si="24"/>
        <v>PB201</v>
      </c>
      <c r="I950" s="25" t="str">
        <f t="shared" si="27"/>
        <v>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1106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674</v>
      </c>
      <c r="H951" s="27" t="str">
        <f t="shared" si="24"/>
        <v>HM315</v>
      </c>
      <c r="I951" s="25" t="str">
        <f>IF(RIGHT(G951,1)="M","M","Non-M")</f>
        <v>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1107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136</v>
      </c>
      <c r="H952" s="27" t="str">
        <f t="shared" si="24"/>
        <v>DC200</v>
      </c>
      <c r="I952" s="25" t="str">
        <f>IF(RIGHT(G952,1)="M","M","Non-M")</f>
        <v>Non-M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1108</v>
      </c>
      <c r="B953" s="19" t="s">
        <v>13</v>
      </c>
      <c r="C953" s="19" t="s">
        <v>351</v>
      </c>
      <c r="D953" s="19"/>
      <c r="E953" s="19" t="s">
        <v>1109</v>
      </c>
      <c r="F953" s="21"/>
      <c r="G953" s="20" t="s">
        <v>81</v>
      </c>
      <c r="H953" s="27" t="str">
        <f t="shared" si="22"/>
        <v>PK100</v>
      </c>
      <c r="I953" s="25" t="str">
        <f t="shared" si="23"/>
        <v>M</v>
      </c>
      <c r="J953" s="25"/>
      <c r="K953" s="26">
        <v>1530</v>
      </c>
      <c r="L953" s="70">
        <f>IF(COUNTIF($E$3:E953,E953)=1,K953,"")</f>
        <v>1530</v>
      </c>
    </row>
    <row r="954" spans="1:12">
      <c r="A954" s="18" t="s">
        <v>1110</v>
      </c>
      <c r="B954" s="19" t="s">
        <v>13</v>
      </c>
      <c r="C954" s="19" t="s">
        <v>351</v>
      </c>
      <c r="D954" s="19"/>
      <c r="E954" s="19" t="s">
        <v>1109</v>
      </c>
      <c r="F954" s="21"/>
      <c r="G954" s="20" t="s">
        <v>1111</v>
      </c>
      <c r="H954" s="27" t="str">
        <f t="shared" si="22"/>
        <v>PB112</v>
      </c>
      <c r="I954" s="25" t="str">
        <f t="shared" si="23"/>
        <v>M</v>
      </c>
      <c r="J954" s="25"/>
      <c r="K954" s="26">
        <v>1530</v>
      </c>
      <c r="L954" s="70" t="str">
        <f>IF(COUNTIF($E$3:E954,E954)=1,K954,"")</f>
        <v/>
      </c>
    </row>
    <row r="955" spans="1:12">
      <c r="A955" s="18" t="s">
        <v>1112</v>
      </c>
      <c r="B955" s="19" t="s">
        <v>13</v>
      </c>
      <c r="C955" s="19" t="s">
        <v>351</v>
      </c>
      <c r="D955" s="19"/>
      <c r="E955" s="19" t="s">
        <v>1109</v>
      </c>
      <c r="F955" s="21"/>
      <c r="G955" s="20" t="s">
        <v>1113</v>
      </c>
      <c r="H955" s="27" t="str">
        <f t="shared" si="22"/>
        <v>CL410</v>
      </c>
      <c r="I955" s="25" t="str">
        <f t="shared" si="23"/>
        <v>M</v>
      </c>
      <c r="J955" s="25"/>
      <c r="K955" s="26">
        <v>1530</v>
      </c>
      <c r="L955" s="70" t="str">
        <f>IF(COUNTIF($E$3:E955,E955)=1,K955,"")</f>
        <v/>
      </c>
    </row>
    <row r="956" spans="1:12">
      <c r="A956" s="18" t="s">
        <v>1114</v>
      </c>
      <c r="B956" s="19" t="s">
        <v>13</v>
      </c>
      <c r="C956" s="19" t="s">
        <v>351</v>
      </c>
      <c r="D956" s="19"/>
      <c r="E956" s="19" t="s">
        <v>1109</v>
      </c>
      <c r="F956" s="21"/>
      <c r="G956" s="20" t="s">
        <v>530</v>
      </c>
      <c r="H956" s="27" t="str">
        <f t="shared" si="22"/>
        <v>PU401</v>
      </c>
      <c r="I956" s="25" t="str">
        <f t="shared" si="23"/>
        <v>M</v>
      </c>
      <c r="J956" s="25"/>
      <c r="K956" s="26">
        <v>1530</v>
      </c>
      <c r="L956" s="70" t="str">
        <f>IF(COUNTIF($E$3:E956,E956)=1,K956,"")</f>
        <v/>
      </c>
    </row>
    <row r="957" spans="1:12">
      <c r="A957" s="18" t="s">
        <v>1115</v>
      </c>
      <c r="B957" s="19" t="s">
        <v>13</v>
      </c>
      <c r="C957" s="19" t="s">
        <v>351</v>
      </c>
      <c r="D957" s="19"/>
      <c r="E957" s="19" t="s">
        <v>1109</v>
      </c>
      <c r="F957" s="21"/>
      <c r="G957" s="20" t="s">
        <v>674</v>
      </c>
      <c r="H957" s="27" t="str">
        <f t="shared" si="22"/>
        <v>HM315</v>
      </c>
      <c r="I957" s="25" t="str">
        <f t="shared" si="23"/>
        <v>M</v>
      </c>
      <c r="J957" s="25"/>
      <c r="K957" s="26">
        <v>1530</v>
      </c>
      <c r="L957" s="70" t="str">
        <f>IF(COUNTIF($E$3:E957,E957)=1,K957,"")</f>
        <v/>
      </c>
    </row>
    <row r="958" spans="1:12">
      <c r="A958" s="18" t="s">
        <v>1116</v>
      </c>
      <c r="B958" s="19" t="s">
        <v>13</v>
      </c>
      <c r="C958" s="19" t="s">
        <v>351</v>
      </c>
      <c r="D958" s="19"/>
      <c r="E958" s="19" t="s">
        <v>1109</v>
      </c>
      <c r="F958" s="21"/>
      <c r="G958" s="19" t="s">
        <v>1117</v>
      </c>
      <c r="H958" s="25" t="str">
        <f t="shared" si="22"/>
        <v>HM314</v>
      </c>
      <c r="I958" s="25" t="str">
        <f t="shared" si="23"/>
        <v>M</v>
      </c>
      <c r="J958" s="25"/>
      <c r="K958" s="26">
        <v>1530</v>
      </c>
      <c r="L958" s="70" t="str">
        <f>IF(COUNTIF($E$3:E958,E958)=1,K958,"")</f>
        <v/>
      </c>
    </row>
    <row r="959" spans="1:12">
      <c r="A959" s="18" t="s">
        <v>1118</v>
      </c>
      <c r="B959" s="19" t="s">
        <v>32</v>
      </c>
      <c r="C959" s="19" t="s">
        <v>351</v>
      </c>
      <c r="D959" s="19"/>
      <c r="E959" s="19" t="s">
        <v>1109</v>
      </c>
      <c r="F959" s="21"/>
      <c r="G959" s="20" t="s">
        <v>81</v>
      </c>
      <c r="H959" s="27" t="str">
        <f t="shared" ref="H959:H964" si="28">IF(RIGHT(G959,1)="M", LEFT(G959,LEN(G959)-1), G959)</f>
        <v>PK100</v>
      </c>
      <c r="I959" s="25" t="str">
        <f t="shared" ref="I959:I964" si="29">IF(RIGHT(G959,1)="M","M","Non-M")</f>
        <v>M</v>
      </c>
      <c r="J959" s="34"/>
      <c r="K959" s="26">
        <v>4943</v>
      </c>
      <c r="L959" s="70" t="str">
        <f>IF(COUNTIF($E$3:E959,E959)=1,K959,"")</f>
        <v/>
      </c>
    </row>
    <row r="960" spans="1:12">
      <c r="A960" s="18" t="s">
        <v>1119</v>
      </c>
      <c r="B960" s="19" t="s">
        <v>32</v>
      </c>
      <c r="C960" s="19" t="s">
        <v>351</v>
      </c>
      <c r="D960" s="19"/>
      <c r="E960" s="19" t="s">
        <v>1109</v>
      </c>
      <c r="F960" s="21"/>
      <c r="G960" s="20" t="s">
        <v>1111</v>
      </c>
      <c r="H960" s="27" t="str">
        <f t="shared" si="28"/>
        <v>PB112</v>
      </c>
      <c r="I960" s="25" t="str">
        <f t="shared" si="29"/>
        <v>M</v>
      </c>
      <c r="J960" s="34"/>
      <c r="K960" s="26">
        <v>4943</v>
      </c>
      <c r="L960" s="70" t="str">
        <f>IF(COUNTIF($E$3:E960,E960)=1,K960,"")</f>
        <v/>
      </c>
    </row>
    <row r="961" spans="1:12">
      <c r="A961" s="18" t="s">
        <v>1120</v>
      </c>
      <c r="B961" s="19" t="s">
        <v>32</v>
      </c>
      <c r="C961" s="19" t="s">
        <v>351</v>
      </c>
      <c r="D961" s="19"/>
      <c r="E961" s="19" t="s">
        <v>1109</v>
      </c>
      <c r="F961" s="21"/>
      <c r="G961" s="20" t="s">
        <v>1113</v>
      </c>
      <c r="H961" s="27" t="str">
        <f t="shared" si="28"/>
        <v>CL410</v>
      </c>
      <c r="I961" s="25" t="str">
        <f t="shared" si="29"/>
        <v>M</v>
      </c>
      <c r="J961" s="34"/>
      <c r="K961" s="26">
        <v>4943</v>
      </c>
      <c r="L961" s="70" t="str">
        <f>IF(COUNTIF($E$3:E961,E961)=1,K961,"")</f>
        <v/>
      </c>
    </row>
    <row r="962" spans="1:12">
      <c r="A962" s="18" t="s">
        <v>1121</v>
      </c>
      <c r="B962" s="19" t="s">
        <v>32</v>
      </c>
      <c r="C962" s="19" t="s">
        <v>351</v>
      </c>
      <c r="D962" s="19"/>
      <c r="E962" s="19" t="s">
        <v>1109</v>
      </c>
      <c r="F962" s="21"/>
      <c r="G962" s="20" t="s">
        <v>530</v>
      </c>
      <c r="H962" s="27" t="str">
        <f t="shared" si="28"/>
        <v>PU401</v>
      </c>
      <c r="I962" s="25" t="str">
        <f t="shared" si="29"/>
        <v>M</v>
      </c>
      <c r="J962" s="34"/>
      <c r="K962" s="26">
        <v>4943</v>
      </c>
      <c r="L962" s="70" t="str">
        <f>IF(COUNTIF($E$3:E962,E962)=1,K962,"")</f>
        <v/>
      </c>
    </row>
    <row r="963" spans="1:12">
      <c r="A963" s="18" t="s">
        <v>1122</v>
      </c>
      <c r="B963" s="19" t="s">
        <v>32</v>
      </c>
      <c r="C963" s="19" t="s">
        <v>351</v>
      </c>
      <c r="D963" s="19"/>
      <c r="E963" s="19" t="s">
        <v>1109</v>
      </c>
      <c r="F963" s="21"/>
      <c r="G963" s="20" t="s">
        <v>674</v>
      </c>
      <c r="H963" s="27" t="str">
        <f t="shared" si="28"/>
        <v>HM315</v>
      </c>
      <c r="I963" s="25" t="str">
        <f t="shared" si="29"/>
        <v>M</v>
      </c>
      <c r="J963" s="34"/>
      <c r="K963" s="26">
        <v>4943</v>
      </c>
      <c r="L963" s="70" t="str">
        <f>IF(COUNTIF($E$3:E963,E963)=1,K963,"")</f>
        <v/>
      </c>
    </row>
    <row r="964" spans="1:12">
      <c r="A964" s="18" t="s">
        <v>1123</v>
      </c>
      <c r="B964" s="19" t="s">
        <v>32</v>
      </c>
      <c r="C964" s="19" t="s">
        <v>351</v>
      </c>
      <c r="D964" s="19"/>
      <c r="E964" s="19" t="s">
        <v>1109</v>
      </c>
      <c r="F964" s="21"/>
      <c r="G964" s="19" t="s">
        <v>1117</v>
      </c>
      <c r="H964" s="25" t="str">
        <f t="shared" si="28"/>
        <v>HM314</v>
      </c>
      <c r="I964" s="25" t="str">
        <f t="shared" si="29"/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1124</v>
      </c>
      <c r="B965" s="19" t="s">
        <v>13</v>
      </c>
      <c r="C965" s="19" t="s">
        <v>351</v>
      </c>
      <c r="D965" s="19"/>
      <c r="E965" s="19" t="s">
        <v>1125</v>
      </c>
      <c r="F965" s="21"/>
      <c r="G965" s="20" t="s">
        <v>978</v>
      </c>
      <c r="H965" s="27" t="str">
        <f t="shared" si="22"/>
        <v>CU103</v>
      </c>
      <c r="I965" s="25" t="str">
        <f t="shared" si="23"/>
        <v>M</v>
      </c>
      <c r="J965" s="25"/>
      <c r="K965" s="26">
        <v>20</v>
      </c>
      <c r="L965" s="70">
        <f>IF(COUNTIF($E$3:E965,E965)=1,K965,"")</f>
        <v>20</v>
      </c>
    </row>
    <row r="966" spans="1:12">
      <c r="A966" s="18" t="s">
        <v>1126</v>
      </c>
      <c r="B966" s="19" t="s">
        <v>13</v>
      </c>
      <c r="C966" s="19" t="s">
        <v>351</v>
      </c>
      <c r="D966" s="19"/>
      <c r="E966" s="19" t="s">
        <v>1125</v>
      </c>
      <c r="F966" s="21"/>
      <c r="G966" s="20" t="s">
        <v>285</v>
      </c>
      <c r="H966" s="27" t="str">
        <f t="shared" si="22"/>
        <v>NK510</v>
      </c>
      <c r="I966" s="25" t="str">
        <f t="shared" si="23"/>
        <v>Non-M</v>
      </c>
      <c r="J966" s="25"/>
      <c r="K966" s="26">
        <v>20</v>
      </c>
      <c r="L966" s="70" t="str">
        <f>IF(COUNTIF($E$3:E966,E966)=1,K966,"")</f>
        <v/>
      </c>
    </row>
    <row r="967" spans="1:12">
      <c r="A967" s="18" t="s">
        <v>1127</v>
      </c>
      <c r="B967" s="19" t="s">
        <v>13</v>
      </c>
      <c r="C967" s="19" t="s">
        <v>351</v>
      </c>
      <c r="D967" s="19"/>
      <c r="E967" s="19" t="s">
        <v>1125</v>
      </c>
      <c r="F967" s="21"/>
      <c r="G967" s="20" t="s">
        <v>530</v>
      </c>
      <c r="H967" s="27" t="str">
        <f t="shared" si="22"/>
        <v>PU401</v>
      </c>
      <c r="I967" s="25" t="str">
        <f t="shared" si="23"/>
        <v>M</v>
      </c>
      <c r="J967" s="25"/>
      <c r="K967" s="26">
        <v>20</v>
      </c>
      <c r="L967" s="70" t="str">
        <f>IF(COUNTIF($E$3:E967,E967)=1,K967,"")</f>
        <v/>
      </c>
    </row>
    <row r="968" spans="1:12">
      <c r="A968" s="18" t="s">
        <v>1128</v>
      </c>
      <c r="B968" s="19" t="s">
        <v>13</v>
      </c>
      <c r="C968" s="19" t="s">
        <v>351</v>
      </c>
      <c r="D968" s="19"/>
      <c r="E968" s="19" t="s">
        <v>1125</v>
      </c>
      <c r="F968" s="21"/>
      <c r="G968" s="20" t="s">
        <v>72</v>
      </c>
      <c r="H968" s="27" t="str">
        <f t="shared" si="22"/>
        <v>HM500</v>
      </c>
      <c r="I968" s="25" t="str">
        <f t="shared" si="23"/>
        <v>Non-M</v>
      </c>
      <c r="J968" s="25"/>
      <c r="K968" s="26">
        <v>20</v>
      </c>
      <c r="L968" s="70" t="str">
        <f>IF(COUNTIF($E$3:E968,E968)=1,K968,"")</f>
        <v/>
      </c>
    </row>
    <row r="969" spans="1:12">
      <c r="A969" s="18" t="s">
        <v>1129</v>
      </c>
      <c r="B969" s="19" t="s">
        <v>13</v>
      </c>
      <c r="C969" s="19" t="s">
        <v>351</v>
      </c>
      <c r="D969" s="19"/>
      <c r="E969" s="19" t="s">
        <v>1130</v>
      </c>
      <c r="F969" s="21"/>
      <c r="G969" s="20" t="s">
        <v>978</v>
      </c>
      <c r="H969" s="27" t="str">
        <f t="shared" si="22"/>
        <v>CU103</v>
      </c>
      <c r="I969" s="25" t="str">
        <f t="shared" si="23"/>
        <v>M</v>
      </c>
      <c r="J969" s="25"/>
      <c r="K969" s="26">
        <v>243</v>
      </c>
      <c r="L969" s="70">
        <f>IF(COUNTIF($E$3:E969,E969)=1,K969,"")</f>
        <v>243</v>
      </c>
    </row>
    <row r="970" spans="1:12">
      <c r="A970" s="18" t="s">
        <v>1131</v>
      </c>
      <c r="B970" s="19" t="s">
        <v>13</v>
      </c>
      <c r="C970" s="19" t="s">
        <v>351</v>
      </c>
      <c r="D970" s="19"/>
      <c r="E970" s="19" t="s">
        <v>1130</v>
      </c>
      <c r="F970" s="21"/>
      <c r="G970" s="20" t="s">
        <v>285</v>
      </c>
      <c r="H970" s="27" t="str">
        <f t="shared" si="22"/>
        <v>NK510</v>
      </c>
      <c r="I970" s="25" t="str">
        <f t="shared" si="23"/>
        <v>Non-M</v>
      </c>
      <c r="J970" s="25"/>
      <c r="K970" s="26">
        <v>243</v>
      </c>
      <c r="L970" s="70" t="str">
        <f>IF(COUNTIF($E$3:E970,E970)=1,K970,"")</f>
        <v/>
      </c>
    </row>
    <row r="971" spans="1:12">
      <c r="A971" s="18" t="s">
        <v>1132</v>
      </c>
      <c r="B971" s="19" t="s">
        <v>13</v>
      </c>
      <c r="C971" s="19" t="s">
        <v>351</v>
      </c>
      <c r="D971" s="19"/>
      <c r="E971" s="19" t="s">
        <v>1130</v>
      </c>
      <c r="F971" s="21"/>
      <c r="G971" s="20" t="s">
        <v>530</v>
      </c>
      <c r="H971" s="27" t="str">
        <f t="shared" si="22"/>
        <v>PU401</v>
      </c>
      <c r="I971" s="25" t="str">
        <f t="shared" si="23"/>
        <v>M</v>
      </c>
      <c r="J971" s="25"/>
      <c r="K971" s="26">
        <v>243</v>
      </c>
      <c r="L971" s="70" t="str">
        <f>IF(COUNTIF($E$3:E971,E971)=1,K971,"")</f>
        <v/>
      </c>
    </row>
    <row r="972" spans="1:12">
      <c r="A972" s="18" t="s">
        <v>1133</v>
      </c>
      <c r="B972" s="19" t="s">
        <v>13</v>
      </c>
      <c r="C972" s="19" t="s">
        <v>351</v>
      </c>
      <c r="D972" s="19"/>
      <c r="E972" s="19" t="s">
        <v>1130</v>
      </c>
      <c r="F972" s="21"/>
      <c r="G972" s="20" t="s">
        <v>72</v>
      </c>
      <c r="H972" s="27" t="str">
        <f t="shared" si="22"/>
        <v>HM500</v>
      </c>
      <c r="I972" s="25" t="str">
        <f t="shared" si="23"/>
        <v>Non-M</v>
      </c>
      <c r="J972" s="25"/>
      <c r="K972" s="26">
        <v>243</v>
      </c>
      <c r="L972" s="70" t="str">
        <f>IF(COUNTIF($E$3:E972,E972)=1,K972,"")</f>
        <v/>
      </c>
    </row>
    <row r="973" spans="1:12">
      <c r="A973" s="18" t="s">
        <v>1134</v>
      </c>
      <c r="B973" s="19" t="s">
        <v>13</v>
      </c>
      <c r="C973" s="19" t="s">
        <v>351</v>
      </c>
      <c r="D973" s="19"/>
      <c r="E973" s="19" t="s">
        <v>1135</v>
      </c>
      <c r="F973" s="21"/>
      <c r="G973" s="20" t="s">
        <v>287</v>
      </c>
      <c r="H973" s="27" t="str">
        <f t="shared" ref="H973:H1049" si="30">IF(RIGHT(G973,1)="M", LEFT(G973,LEN(G973)-1), G973)</f>
        <v>PK208</v>
      </c>
      <c r="I973" s="25" t="str">
        <f t="shared" ref="I973:I1049" si="31">IF(RIGHT(G973,1)="M","M","Non-M")</f>
        <v>Non-M</v>
      </c>
      <c r="J973" s="25"/>
      <c r="K973" s="26">
        <v>33427</v>
      </c>
      <c r="L973" s="70">
        <f>IF(COUNTIF($E$3:E973,E973)=1,K973,"")</f>
        <v>33427</v>
      </c>
    </row>
    <row r="974" spans="1:12">
      <c r="A974" s="18" t="s">
        <v>1136</v>
      </c>
      <c r="B974" s="19" t="s">
        <v>13</v>
      </c>
      <c r="C974" s="19" t="s">
        <v>351</v>
      </c>
      <c r="D974" s="19"/>
      <c r="E974" s="19" t="s">
        <v>1135</v>
      </c>
      <c r="F974" s="21"/>
      <c r="G974" s="20" t="s">
        <v>1137</v>
      </c>
      <c r="H974" s="27" t="str">
        <f t="shared" si="30"/>
        <v>CL409</v>
      </c>
      <c r="I974" s="25" t="str">
        <f t="shared" si="31"/>
        <v>M</v>
      </c>
      <c r="J974" s="25"/>
      <c r="K974" s="26">
        <v>33427</v>
      </c>
      <c r="L974" s="70" t="str">
        <f>IF(COUNTIF($E$3:E974,E974)=1,K974,"")</f>
        <v/>
      </c>
    </row>
    <row r="975" spans="1:12">
      <c r="A975" s="18" t="s">
        <v>1138</v>
      </c>
      <c r="B975" s="19" t="s">
        <v>13</v>
      </c>
      <c r="C975" s="19" t="s">
        <v>351</v>
      </c>
      <c r="D975" s="19"/>
      <c r="E975" s="19" t="s">
        <v>1135</v>
      </c>
      <c r="F975" s="21"/>
      <c r="G975" s="20" t="s">
        <v>133</v>
      </c>
      <c r="H975" s="27" t="str">
        <f t="shared" si="30"/>
        <v>HM420</v>
      </c>
      <c r="I975" s="25" t="str">
        <f t="shared" si="31"/>
        <v>M</v>
      </c>
      <c r="J975" s="25"/>
      <c r="K975" s="26">
        <v>33427</v>
      </c>
      <c r="L975" s="70" t="str">
        <f>IF(COUNTIF($E$3:E975,E975)=1,K975,"")</f>
        <v/>
      </c>
    </row>
    <row r="976" spans="1:12">
      <c r="A976" s="18" t="s">
        <v>1139</v>
      </c>
      <c r="B976" s="19" t="s">
        <v>13</v>
      </c>
      <c r="C976" s="19" t="s">
        <v>351</v>
      </c>
      <c r="D976" s="19"/>
      <c r="E976" s="19" t="s">
        <v>1135</v>
      </c>
      <c r="F976" s="21"/>
      <c r="G976" s="20" t="s">
        <v>1140</v>
      </c>
      <c r="H976" s="27" t="str">
        <f t="shared" si="30"/>
        <v>HM422</v>
      </c>
      <c r="I976" s="25" t="str">
        <f t="shared" si="31"/>
        <v>M</v>
      </c>
      <c r="J976" s="25"/>
      <c r="K976" s="26">
        <v>33427</v>
      </c>
      <c r="L976" s="70" t="str">
        <f>IF(COUNTIF($E$3:E976,E976)=1,K976,"")</f>
        <v/>
      </c>
    </row>
    <row r="977" spans="1:12">
      <c r="A977" s="18" t="s">
        <v>1141</v>
      </c>
      <c r="B977" s="19" t="s">
        <v>32</v>
      </c>
      <c r="C977" s="19" t="s">
        <v>351</v>
      </c>
      <c r="D977" s="19"/>
      <c r="E977" s="19" t="s">
        <v>1135</v>
      </c>
      <c r="F977" s="21"/>
      <c r="G977" s="20" t="s">
        <v>287</v>
      </c>
      <c r="H977" s="27" t="str">
        <f t="shared" ref="H977:H990" si="32">IF(RIGHT(G977,1)="M", LEFT(G977,LEN(G977)-1), G977)</f>
        <v>PK208</v>
      </c>
      <c r="I977" s="25" t="str">
        <f t="shared" ref="I977:I980" si="33">IF(RIGHT(G977,1)="M","M","Non-M")</f>
        <v>Non-M</v>
      </c>
      <c r="J977" s="34"/>
      <c r="K977" s="26">
        <v>1357</v>
      </c>
      <c r="L977" s="70" t="str">
        <f>IF(COUNTIF($E$3:E977,E977)=1,K977,"")</f>
        <v/>
      </c>
    </row>
    <row r="978" spans="1:12">
      <c r="A978" s="18" t="s">
        <v>1142</v>
      </c>
      <c r="B978" s="19" t="s">
        <v>32</v>
      </c>
      <c r="C978" s="19" t="s">
        <v>351</v>
      </c>
      <c r="D978" s="19"/>
      <c r="E978" s="19" t="s">
        <v>1135</v>
      </c>
      <c r="F978" s="21"/>
      <c r="G978" s="20" t="s">
        <v>1137</v>
      </c>
      <c r="H978" s="27" t="str">
        <f t="shared" si="32"/>
        <v>CL409</v>
      </c>
      <c r="I978" s="25" t="str">
        <f t="shared" si="33"/>
        <v>M</v>
      </c>
      <c r="J978" s="34"/>
      <c r="K978" s="26">
        <v>1357</v>
      </c>
      <c r="L978" s="70" t="str">
        <f>IF(COUNTIF($E$3:E978,E978)=1,K978,"")</f>
        <v/>
      </c>
    </row>
    <row r="979" spans="1:12">
      <c r="A979" s="18" t="s">
        <v>1143</v>
      </c>
      <c r="B979" s="19" t="s">
        <v>32</v>
      </c>
      <c r="C979" s="19" t="s">
        <v>351</v>
      </c>
      <c r="D979" s="19"/>
      <c r="E979" s="19" t="s">
        <v>1135</v>
      </c>
      <c r="F979" s="21"/>
      <c r="G979" s="20" t="s">
        <v>133</v>
      </c>
      <c r="H979" s="27" t="str">
        <f t="shared" si="32"/>
        <v>HM420</v>
      </c>
      <c r="I979" s="25" t="str">
        <f t="shared" si="33"/>
        <v>M</v>
      </c>
      <c r="J979" s="34"/>
      <c r="K979" s="26">
        <v>1357</v>
      </c>
      <c r="L979" s="70" t="str">
        <f>IF(COUNTIF($E$3:E979,E979)=1,K979,"")</f>
        <v/>
      </c>
    </row>
    <row r="980" spans="1:12">
      <c r="A980" s="18" t="s">
        <v>1144</v>
      </c>
      <c r="B980" s="19" t="s">
        <v>32</v>
      </c>
      <c r="C980" s="19" t="s">
        <v>351</v>
      </c>
      <c r="D980" s="19"/>
      <c r="E980" s="19" t="s">
        <v>1135</v>
      </c>
      <c r="F980" s="21"/>
      <c r="G980" s="20" t="s">
        <v>1140</v>
      </c>
      <c r="H980" s="27" t="str">
        <f t="shared" si="32"/>
        <v>HM422</v>
      </c>
      <c r="I980" s="25" t="str">
        <f t="shared" si="33"/>
        <v>M</v>
      </c>
      <c r="J980" s="34"/>
      <c r="K980" s="26">
        <v>1357</v>
      </c>
      <c r="L980" s="70" t="str">
        <f>IF(COUNTIF($E$3:E980,E980)=1,K980,"")</f>
        <v/>
      </c>
    </row>
    <row r="981" spans="1:12">
      <c r="A981" s="18" t="s">
        <v>1145</v>
      </c>
      <c r="B981" s="19" t="s">
        <v>13</v>
      </c>
      <c r="C981" s="19" t="s">
        <v>351</v>
      </c>
      <c r="D981" s="19"/>
      <c r="E981" s="19" t="s">
        <v>1146</v>
      </c>
      <c r="F981" s="21"/>
      <c r="G981" s="20" t="s">
        <v>77</v>
      </c>
      <c r="H981" s="27" t="str">
        <f t="shared" si="32"/>
        <v>CL413</v>
      </c>
      <c r="I981" s="25" t="str">
        <f t="shared" ref="I981:I990" si="34">IF(RIGHT(G981,1)="M","M","Non-M")</f>
        <v>M</v>
      </c>
      <c r="J981" s="34"/>
      <c r="K981" s="26">
        <v>16815</v>
      </c>
      <c r="L981" s="70">
        <f>IF(COUNTIF($E$3:E981,E981)=1,K981,"")</f>
        <v>16815</v>
      </c>
    </row>
    <row r="982" spans="1:12">
      <c r="A982" s="18" t="s">
        <v>1147</v>
      </c>
      <c r="B982" s="19" t="s">
        <v>13</v>
      </c>
      <c r="C982" s="19" t="s">
        <v>351</v>
      </c>
      <c r="D982" s="19"/>
      <c r="E982" s="19" t="s">
        <v>1146</v>
      </c>
      <c r="F982" s="21"/>
      <c r="G982" s="20" t="s">
        <v>592</v>
      </c>
      <c r="H982" s="27" t="str">
        <f t="shared" si="32"/>
        <v>PK208</v>
      </c>
      <c r="I982" s="25" t="str">
        <f t="shared" si="34"/>
        <v>M</v>
      </c>
      <c r="J982" s="34"/>
      <c r="K982" s="26">
        <v>16815</v>
      </c>
      <c r="L982" s="70" t="str">
        <f>IF(COUNTIF($E$3:E982,E982)=1,K982,"")</f>
        <v/>
      </c>
    </row>
    <row r="983" spans="1:12">
      <c r="A983" s="18" t="s">
        <v>1148</v>
      </c>
      <c r="B983" s="19" t="s">
        <v>13</v>
      </c>
      <c r="C983" s="19" t="s">
        <v>351</v>
      </c>
      <c r="D983" s="19"/>
      <c r="E983" s="19" t="s">
        <v>1146</v>
      </c>
      <c r="F983" s="21"/>
      <c r="G983" s="20" t="s">
        <v>133</v>
      </c>
      <c r="H983" s="27" t="str">
        <f t="shared" si="32"/>
        <v>HM420</v>
      </c>
      <c r="I983" s="25" t="str">
        <f t="shared" si="34"/>
        <v>M</v>
      </c>
      <c r="J983" s="34"/>
      <c r="K983" s="26">
        <v>16815</v>
      </c>
      <c r="L983" s="70" t="str">
        <f>IF(COUNTIF($E$3:E983,E983)=1,K983,"")</f>
        <v/>
      </c>
    </row>
    <row r="984" spans="1:12">
      <c r="A984" s="18" t="s">
        <v>1149</v>
      </c>
      <c r="B984" s="19" t="s">
        <v>13</v>
      </c>
      <c r="C984" s="19" t="s">
        <v>351</v>
      </c>
      <c r="D984" s="19"/>
      <c r="E984" s="19" t="s">
        <v>1146</v>
      </c>
      <c r="F984" s="21"/>
      <c r="G984" s="20" t="s">
        <v>412</v>
      </c>
      <c r="H984" s="27" t="str">
        <f t="shared" si="32"/>
        <v>HM509</v>
      </c>
      <c r="I984" s="25" t="str">
        <f t="shared" si="34"/>
        <v>M</v>
      </c>
      <c r="J984" s="34"/>
      <c r="K984" s="26">
        <v>16815</v>
      </c>
      <c r="L984" s="70" t="str">
        <f>IF(COUNTIF($E$3:E984,E984)=1,K984,"")</f>
        <v/>
      </c>
    </row>
    <row r="985" spans="1:12">
      <c r="A985" s="18" t="s">
        <v>1150</v>
      </c>
      <c r="B985" s="19" t="s">
        <v>13</v>
      </c>
      <c r="C985" s="19" t="s">
        <v>351</v>
      </c>
      <c r="D985" s="19"/>
      <c r="E985" s="19" t="s">
        <v>1146</v>
      </c>
      <c r="F985" s="21"/>
      <c r="G985" s="20" t="s">
        <v>1151</v>
      </c>
      <c r="H985" s="27" t="str">
        <f t="shared" si="32"/>
        <v>WB407</v>
      </c>
      <c r="I985" s="25" t="str">
        <f t="shared" si="34"/>
        <v>M</v>
      </c>
      <c r="J985" s="34"/>
      <c r="K985" s="26">
        <v>16815</v>
      </c>
      <c r="L985" s="70" t="str">
        <f>IF(COUNTIF($E$3:E985,E985)=1,K985,"")</f>
        <v/>
      </c>
    </row>
    <row r="986" spans="1:12">
      <c r="A986" s="18" t="s">
        <v>1152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362</v>
      </c>
      <c r="H986" s="27" t="str">
        <f t="shared" si="32"/>
        <v>DC100</v>
      </c>
      <c r="I986" s="25" t="str">
        <f t="shared" si="34"/>
        <v>Non-M</v>
      </c>
      <c r="J986" s="34"/>
      <c r="K986" s="26">
        <v>16815</v>
      </c>
      <c r="L986" s="70" t="str">
        <f>IF(COUNTIF($E$3:E986,E986)=1,K986,"")</f>
        <v/>
      </c>
    </row>
    <row r="987" spans="1:12">
      <c r="A987" s="18" t="s">
        <v>1153</v>
      </c>
      <c r="B987" s="19" t="s">
        <v>13</v>
      </c>
      <c r="C987" s="19" t="s">
        <v>351</v>
      </c>
      <c r="D987" s="19"/>
      <c r="E987" s="19" t="s">
        <v>1146</v>
      </c>
      <c r="F987" s="21"/>
      <c r="G987" s="19" t="s">
        <v>97</v>
      </c>
      <c r="H987" s="25" t="str">
        <f t="shared" si="32"/>
        <v>DC300</v>
      </c>
      <c r="I987" s="25" t="str">
        <f t="shared" si="34"/>
        <v>Non-M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1154</v>
      </c>
      <c r="B988" s="19" t="s">
        <v>13</v>
      </c>
      <c r="C988" s="19" t="s">
        <v>351</v>
      </c>
      <c r="D988" s="19"/>
      <c r="E988" s="19" t="s">
        <v>1146</v>
      </c>
      <c r="F988" s="21"/>
      <c r="G988" s="19" t="s">
        <v>136</v>
      </c>
      <c r="H988" s="25" t="str">
        <f t="shared" si="32"/>
        <v>DC200</v>
      </c>
      <c r="I988" s="25" t="str">
        <f t="shared" si="34"/>
        <v>Non-M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1155</v>
      </c>
      <c r="B989" s="19" t="s">
        <v>13</v>
      </c>
      <c r="C989" s="19" t="s">
        <v>351</v>
      </c>
      <c r="D989" s="19"/>
      <c r="E989" s="19" t="s">
        <v>1146</v>
      </c>
      <c r="F989" s="21"/>
      <c r="G989" s="19" t="s">
        <v>154</v>
      </c>
      <c r="H989" s="25" t="str">
        <f t="shared" si="32"/>
        <v>DC400</v>
      </c>
      <c r="I989" s="25" t="str">
        <f t="shared" si="34"/>
        <v>Non-M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1156</v>
      </c>
      <c r="B990" s="19" t="s">
        <v>13</v>
      </c>
      <c r="C990" s="19" t="s">
        <v>351</v>
      </c>
      <c r="D990" s="19"/>
      <c r="E990" s="19" t="s">
        <v>1146</v>
      </c>
      <c r="F990" s="21"/>
      <c r="G990" s="19" t="s">
        <v>224</v>
      </c>
      <c r="H990" s="25" t="str">
        <f t="shared" si="32"/>
        <v>PK200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1157</v>
      </c>
      <c r="B991" s="19" t="s">
        <v>32</v>
      </c>
      <c r="C991" s="19" t="s">
        <v>351</v>
      </c>
      <c r="D991" s="19"/>
      <c r="E991" s="19" t="s">
        <v>1146</v>
      </c>
      <c r="F991" s="21"/>
      <c r="G991" s="20" t="s">
        <v>77</v>
      </c>
      <c r="H991" s="27" t="str">
        <f t="shared" si="30"/>
        <v>CL413</v>
      </c>
      <c r="I991" s="25" t="str">
        <f t="shared" si="31"/>
        <v>M</v>
      </c>
      <c r="J991" s="25"/>
      <c r="K991" s="26">
        <v>18104</v>
      </c>
      <c r="L991" s="70" t="str">
        <f>IF(COUNTIF($E$3:E991,E991)=1,K991,"")</f>
        <v/>
      </c>
    </row>
    <row r="992" spans="1:12">
      <c r="A992" s="18" t="s">
        <v>1158</v>
      </c>
      <c r="B992" s="19" t="s">
        <v>32</v>
      </c>
      <c r="C992" s="19" t="s">
        <v>351</v>
      </c>
      <c r="D992" s="19"/>
      <c r="E992" s="19" t="s">
        <v>1146</v>
      </c>
      <c r="F992" s="21"/>
      <c r="G992" s="20" t="s">
        <v>592</v>
      </c>
      <c r="H992" s="27" t="str">
        <f t="shared" si="30"/>
        <v>PK208</v>
      </c>
      <c r="I992" s="25" t="str">
        <f t="shared" si="31"/>
        <v>M</v>
      </c>
      <c r="J992" s="25"/>
      <c r="K992" s="26">
        <v>18104</v>
      </c>
      <c r="L992" s="70" t="str">
        <f>IF(COUNTIF($E$3:E992,E992)=1,K992,"")</f>
        <v/>
      </c>
    </row>
    <row r="993" spans="1:12">
      <c r="A993" s="18" t="s">
        <v>1159</v>
      </c>
      <c r="B993" s="19" t="s">
        <v>32</v>
      </c>
      <c r="C993" s="19" t="s">
        <v>351</v>
      </c>
      <c r="D993" s="19"/>
      <c r="E993" s="19" t="s">
        <v>1146</v>
      </c>
      <c r="F993" s="21"/>
      <c r="G993" s="20" t="s">
        <v>133</v>
      </c>
      <c r="H993" s="27" t="str">
        <f t="shared" si="30"/>
        <v>HM420</v>
      </c>
      <c r="I993" s="25" t="str">
        <f t="shared" si="31"/>
        <v>M</v>
      </c>
      <c r="J993" s="25"/>
      <c r="K993" s="26">
        <v>18104</v>
      </c>
      <c r="L993" s="70" t="str">
        <f>IF(COUNTIF($E$3:E993,E993)=1,K993,"")</f>
        <v/>
      </c>
    </row>
    <row r="994" spans="1:12">
      <c r="A994" s="18" t="s">
        <v>1160</v>
      </c>
      <c r="B994" s="19" t="s">
        <v>32</v>
      </c>
      <c r="C994" s="19" t="s">
        <v>351</v>
      </c>
      <c r="D994" s="19"/>
      <c r="E994" s="19" t="s">
        <v>1146</v>
      </c>
      <c r="F994" s="21"/>
      <c r="G994" s="20" t="s">
        <v>412</v>
      </c>
      <c r="H994" s="27" t="str">
        <f t="shared" si="30"/>
        <v>HM509</v>
      </c>
      <c r="I994" s="25" t="str">
        <f t="shared" si="31"/>
        <v>M</v>
      </c>
      <c r="J994" s="25"/>
      <c r="K994" s="26">
        <v>18104</v>
      </c>
      <c r="L994" s="70" t="str">
        <f>IF(COUNTIF($E$3:E994,E994)=1,K994,"")</f>
        <v/>
      </c>
    </row>
    <row r="995" spans="1:12">
      <c r="A995" s="18" t="s">
        <v>1161</v>
      </c>
      <c r="B995" s="19" t="s">
        <v>32</v>
      </c>
      <c r="C995" s="19" t="s">
        <v>351</v>
      </c>
      <c r="D995" s="19"/>
      <c r="E995" s="19" t="s">
        <v>1146</v>
      </c>
      <c r="F995" s="21"/>
      <c r="G995" s="20" t="s">
        <v>1151</v>
      </c>
      <c r="H995" s="27" t="str">
        <f t="shared" si="30"/>
        <v>WB407</v>
      </c>
      <c r="I995" s="25" t="str">
        <f t="shared" si="31"/>
        <v>M</v>
      </c>
      <c r="J995" s="25"/>
      <c r="K995" s="26">
        <v>18104</v>
      </c>
      <c r="L995" s="70" t="str">
        <f>IF(COUNTIF($E$3:E995,E995)=1,K995,"")</f>
        <v/>
      </c>
    </row>
    <row r="996" spans="1:12">
      <c r="A996" s="18" t="s">
        <v>1162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362</v>
      </c>
      <c r="H996" s="27" t="str">
        <f t="shared" si="30"/>
        <v>DC100</v>
      </c>
      <c r="I996" s="25" t="str">
        <f t="shared" si="31"/>
        <v>Non-M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1163</v>
      </c>
      <c r="B997" s="19" t="s">
        <v>32</v>
      </c>
      <c r="C997" s="19" t="s">
        <v>351</v>
      </c>
      <c r="D997" s="19"/>
      <c r="E997" s="19" t="s">
        <v>1146</v>
      </c>
      <c r="F997" s="21"/>
      <c r="G997" s="19" t="s">
        <v>97</v>
      </c>
      <c r="H997" s="25" t="str">
        <f t="shared" si="30"/>
        <v>DC300</v>
      </c>
      <c r="I997" s="25" t="str">
        <f t="shared" si="31"/>
        <v>Non-M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1164</v>
      </c>
      <c r="B998" s="19" t="s">
        <v>32</v>
      </c>
      <c r="C998" s="19" t="s">
        <v>351</v>
      </c>
      <c r="D998" s="19"/>
      <c r="E998" s="19" t="s">
        <v>1146</v>
      </c>
      <c r="F998" s="21"/>
      <c r="G998" s="19" t="s">
        <v>136</v>
      </c>
      <c r="H998" s="25" t="str">
        <f t="shared" si="30"/>
        <v>DC200</v>
      </c>
      <c r="I998" s="25" t="str">
        <f t="shared" si="31"/>
        <v>Non-M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1165</v>
      </c>
      <c r="B999" s="19" t="s">
        <v>32</v>
      </c>
      <c r="C999" s="19" t="s">
        <v>351</v>
      </c>
      <c r="D999" s="19"/>
      <c r="E999" s="19" t="s">
        <v>1146</v>
      </c>
      <c r="F999" s="21"/>
      <c r="G999" s="19" t="s">
        <v>154</v>
      </c>
      <c r="H999" s="25" t="str">
        <f t="shared" si="30"/>
        <v>DC400</v>
      </c>
      <c r="I999" s="25" t="str">
        <f t="shared" si="31"/>
        <v>Non-M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1166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19" t="s">
        <v>224</v>
      </c>
      <c r="H1000" s="25" t="str">
        <f t="shared" si="30"/>
        <v>PK200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1167</v>
      </c>
      <c r="B1001" s="19" t="s">
        <v>13</v>
      </c>
      <c r="C1001" s="19" t="s">
        <v>351</v>
      </c>
      <c r="D1001" s="19"/>
      <c r="E1001" s="19" t="s">
        <v>1168</v>
      </c>
      <c r="F1001" s="21"/>
      <c r="G1001" s="20" t="s">
        <v>689</v>
      </c>
      <c r="H1001" s="27" t="str">
        <f t="shared" si="30"/>
        <v>CL410</v>
      </c>
      <c r="I1001" s="25" t="str">
        <f t="shared" si="31"/>
        <v>Non-M</v>
      </c>
      <c r="J1001" s="25"/>
      <c r="K1001" s="26">
        <v>1003</v>
      </c>
      <c r="L1001" s="70">
        <f>IF(COUNTIF($E$3:E1001,E1001)=1,K1001,"")</f>
        <v>1003</v>
      </c>
    </row>
    <row r="1002" spans="1:12">
      <c r="A1002" s="18" t="s">
        <v>1169</v>
      </c>
      <c r="B1002" s="19" t="s">
        <v>13</v>
      </c>
      <c r="C1002" s="19" t="s">
        <v>351</v>
      </c>
      <c r="D1002" s="19"/>
      <c r="E1002" s="19" t="s">
        <v>1168</v>
      </c>
      <c r="F1002" s="21"/>
      <c r="G1002" s="20" t="s">
        <v>532</v>
      </c>
      <c r="H1002" s="27" t="str">
        <f t="shared" si="30"/>
        <v>LP100</v>
      </c>
      <c r="I1002" s="25" t="str">
        <f t="shared" si="31"/>
        <v>Non-M</v>
      </c>
      <c r="J1002" s="25"/>
      <c r="K1002" s="26">
        <v>1003</v>
      </c>
      <c r="L1002" s="70" t="str">
        <f>IF(COUNTIF($E$3:E1002,E1002)=1,K1002,"")</f>
        <v/>
      </c>
    </row>
    <row r="1003" spans="1:12">
      <c r="A1003" s="18" t="s">
        <v>1170</v>
      </c>
      <c r="B1003" s="19" t="s">
        <v>13</v>
      </c>
      <c r="C1003" s="19" t="s">
        <v>351</v>
      </c>
      <c r="D1003" s="19"/>
      <c r="E1003" s="19" t="s">
        <v>1168</v>
      </c>
      <c r="F1003" s="21"/>
      <c r="G1003" s="20" t="s">
        <v>1171</v>
      </c>
      <c r="H1003" s="27" t="str">
        <f t="shared" si="30"/>
        <v>HM114</v>
      </c>
      <c r="I1003" s="25" t="str">
        <f t="shared" si="31"/>
        <v>Non-M</v>
      </c>
      <c r="J1003" s="25"/>
      <c r="K1003" s="26">
        <v>1003</v>
      </c>
      <c r="L1003" s="70" t="str">
        <f>IF(COUNTIF($E$3:E1003,E1003)=1,K1003,"")</f>
        <v/>
      </c>
    </row>
    <row r="1004" spans="1:12">
      <c r="A1004" s="18" t="s">
        <v>1172</v>
      </c>
      <c r="B1004" s="19" t="s">
        <v>13</v>
      </c>
      <c r="C1004" s="19" t="s">
        <v>351</v>
      </c>
      <c r="D1004" s="19"/>
      <c r="E1004" s="19" t="s">
        <v>1168</v>
      </c>
      <c r="F1004" s="21"/>
      <c r="G1004" s="20" t="s">
        <v>1173</v>
      </c>
      <c r="H1004" s="27" t="str">
        <f t="shared" si="30"/>
        <v>PK105</v>
      </c>
      <c r="I1004" s="25" t="str">
        <f t="shared" si="31"/>
        <v>M</v>
      </c>
      <c r="J1004" s="25"/>
      <c r="K1004" s="26">
        <v>1003</v>
      </c>
      <c r="L1004" s="70" t="str">
        <f>IF(COUNTIF($E$3:E1004,E1004)=1,K1004,"")</f>
        <v/>
      </c>
    </row>
    <row r="1005" spans="1:12">
      <c r="A1005" s="18" t="s">
        <v>1174</v>
      </c>
      <c r="B1005" s="19" t="s">
        <v>13</v>
      </c>
      <c r="C1005" s="19" t="s">
        <v>351</v>
      </c>
      <c r="D1005" s="19"/>
      <c r="E1005" s="19" t="s">
        <v>1175</v>
      </c>
      <c r="F1005" s="21"/>
      <c r="G1005" s="19" t="s">
        <v>72</v>
      </c>
      <c r="H1005" s="25" t="str">
        <f t="shared" si="30"/>
        <v>HM500</v>
      </c>
      <c r="I1005" s="25" t="str">
        <f t="shared" si="31"/>
        <v>Non-M</v>
      </c>
      <c r="J1005" s="25"/>
      <c r="K1005" s="26"/>
      <c r="L1005" s="70">
        <f>IF(COUNTIF($E$3:E1005,E1005)=1,K1005,"")</f>
        <v>0</v>
      </c>
    </row>
    <row r="1006" spans="1:12">
      <c r="A1006" s="18" t="s">
        <v>1176</v>
      </c>
      <c r="B1006" s="19" t="s">
        <v>13</v>
      </c>
      <c r="C1006" s="19" t="s">
        <v>351</v>
      </c>
      <c r="D1006" s="19"/>
      <c r="E1006" s="19" t="s">
        <v>1175</v>
      </c>
      <c r="F1006" s="21"/>
      <c r="G1006" s="19" t="s">
        <v>437</v>
      </c>
      <c r="H1006" s="25" t="str">
        <f t="shared" si="30"/>
        <v>WB306</v>
      </c>
      <c r="I1006" s="25" t="str">
        <f t="shared" si="31"/>
        <v>Non-M</v>
      </c>
      <c r="J1006" s="25"/>
      <c r="K1006" s="26"/>
      <c r="L1006" s="70" t="str">
        <f>IF(COUNTIF($E$3:E1006,E1006)=1,K1006,"")</f>
        <v/>
      </c>
    </row>
    <row r="1007" spans="1:12">
      <c r="A1007" s="18" t="s">
        <v>1177</v>
      </c>
      <c r="B1007" s="19" t="s">
        <v>13</v>
      </c>
      <c r="C1007" s="19" t="s">
        <v>351</v>
      </c>
      <c r="D1007" s="19"/>
      <c r="E1007" s="19" t="s">
        <v>1178</v>
      </c>
      <c r="F1007" s="21"/>
      <c r="G1007" s="19" t="s">
        <v>714</v>
      </c>
      <c r="H1007" s="25" t="str">
        <f t="shared" ref="H1007:H1013" si="35">IF(RIGHT(G1007,1)="M", LEFT(G1007,LEN(G1007)-1), G1007)</f>
        <v>WB202</v>
      </c>
      <c r="I1007" s="25" t="str">
        <f t="shared" ref="I1007:I1013" si="36">IF(RIGHT(G1007,1)="M","M","Non-M")</f>
        <v>M</v>
      </c>
      <c r="J1007" s="34"/>
      <c r="K1007" s="26">
        <v>46599</v>
      </c>
      <c r="L1007" s="70">
        <f>IF(COUNTIF($E$3:E1007,E1007)=1,K1007,"")</f>
        <v>46599</v>
      </c>
    </row>
    <row r="1008" spans="1:12">
      <c r="A1008" s="18" t="s">
        <v>1179</v>
      </c>
      <c r="B1008" s="19" t="s">
        <v>13</v>
      </c>
      <c r="C1008" s="19" t="s">
        <v>351</v>
      </c>
      <c r="D1008" s="19"/>
      <c r="E1008" s="19" t="s">
        <v>1178</v>
      </c>
      <c r="F1008" s="21"/>
      <c r="G1008" s="19" t="s">
        <v>224</v>
      </c>
      <c r="H1008" s="25" t="str">
        <f t="shared" si="35"/>
        <v>PK200</v>
      </c>
      <c r="I1008" s="25" t="str">
        <f t="shared" si="36"/>
        <v>M</v>
      </c>
      <c r="J1008" s="34"/>
      <c r="K1008" s="26">
        <v>46599</v>
      </c>
      <c r="L1008" s="70" t="str">
        <f>IF(COUNTIF($E$3:E1008,E1008)=1,K1008,"")</f>
        <v/>
      </c>
    </row>
    <row r="1009" spans="1:12">
      <c r="A1009" s="18" t="s">
        <v>1180</v>
      </c>
      <c r="B1009" s="19" t="s">
        <v>13</v>
      </c>
      <c r="C1009" s="19" t="s">
        <v>351</v>
      </c>
      <c r="D1009" s="19"/>
      <c r="E1009" s="19" t="s">
        <v>1178</v>
      </c>
      <c r="F1009" s="21"/>
      <c r="G1009" s="19" t="s">
        <v>243</v>
      </c>
      <c r="H1009" s="25" t="str">
        <f t="shared" si="35"/>
        <v>PB204</v>
      </c>
      <c r="I1009" s="25" t="str">
        <f t="shared" si="36"/>
        <v>M</v>
      </c>
      <c r="J1009" s="34"/>
      <c r="K1009" s="26">
        <v>46599</v>
      </c>
      <c r="L1009" s="70" t="str">
        <f>IF(COUNTIF($E$3:E1009,E1009)=1,K1009,"")</f>
        <v/>
      </c>
    </row>
    <row r="1010" spans="1:12">
      <c r="A1010" s="18" t="s">
        <v>1181</v>
      </c>
      <c r="B1010" s="19" t="s">
        <v>13</v>
      </c>
      <c r="C1010" s="19" t="s">
        <v>351</v>
      </c>
      <c r="D1010" s="19"/>
      <c r="E1010" s="19" t="s">
        <v>1178</v>
      </c>
      <c r="F1010" s="21"/>
      <c r="G1010" s="19" t="s">
        <v>362</v>
      </c>
      <c r="H1010" s="25" t="str">
        <f t="shared" si="35"/>
        <v>DC100</v>
      </c>
      <c r="I1010" s="25" t="str">
        <f t="shared" si="36"/>
        <v>Non-M</v>
      </c>
      <c r="J1010" s="34"/>
      <c r="K1010" s="26">
        <v>46599</v>
      </c>
      <c r="L1010" s="70" t="str">
        <f>IF(COUNTIF($E$3:E1010,E1010)=1,K1010,"")</f>
        <v/>
      </c>
    </row>
    <row r="1011" spans="1:12">
      <c r="A1011" s="18" t="s">
        <v>1182</v>
      </c>
      <c r="B1011" s="19" t="s">
        <v>13</v>
      </c>
      <c r="C1011" s="19" t="s">
        <v>351</v>
      </c>
      <c r="D1011" s="19"/>
      <c r="E1011" s="19" t="s">
        <v>1178</v>
      </c>
      <c r="F1011" s="21"/>
      <c r="G1011" s="19" t="s">
        <v>108</v>
      </c>
      <c r="H1011" s="25" t="str">
        <f t="shared" si="35"/>
        <v>HM300</v>
      </c>
      <c r="I1011" s="25" t="str">
        <f t="shared" si="36"/>
        <v>M</v>
      </c>
      <c r="J1011" s="34"/>
      <c r="K1011" s="26">
        <v>46599</v>
      </c>
      <c r="L1011" s="70" t="str">
        <f>IF(COUNTIF($E$3:E1011,E1011)=1,K1011,"")</f>
        <v/>
      </c>
    </row>
    <row r="1012" spans="1:12">
      <c r="A1012" s="18" t="s">
        <v>1183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154</v>
      </c>
      <c r="H1012" s="25" t="str">
        <f t="shared" si="35"/>
        <v>DC400</v>
      </c>
      <c r="I1012" s="25" t="str">
        <f t="shared" si="36"/>
        <v>Non-M</v>
      </c>
      <c r="J1012" s="34"/>
      <c r="K1012" s="26">
        <v>46599</v>
      </c>
      <c r="L1012" s="70" t="str">
        <f>IF(COUNTIF($E$3:E1012,E1012)=1,K1012,"")</f>
        <v/>
      </c>
    </row>
    <row r="1013" spans="1:12">
      <c r="A1013" s="18" t="s">
        <v>1184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1185</v>
      </c>
      <c r="H1013" s="25" t="str">
        <f t="shared" si="35"/>
        <v>JS105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1186</v>
      </c>
      <c r="B1014" s="19" t="s">
        <v>32</v>
      </c>
      <c r="C1014" s="19" t="s">
        <v>351</v>
      </c>
      <c r="D1014" s="19"/>
      <c r="E1014" s="19" t="s">
        <v>1178</v>
      </c>
      <c r="F1014" s="21"/>
      <c r="G1014" s="19" t="s">
        <v>714</v>
      </c>
      <c r="H1014" s="25" t="str">
        <f t="shared" si="30"/>
        <v>WB202</v>
      </c>
      <c r="I1014" s="25" t="str">
        <f t="shared" si="31"/>
        <v>M</v>
      </c>
      <c r="J1014" s="25"/>
      <c r="K1014" s="26">
        <v>15022</v>
      </c>
      <c r="L1014" s="70" t="str">
        <f>IF(COUNTIF($E$3:E1014,E1014)=1,K1014,"")</f>
        <v/>
      </c>
    </row>
    <row r="1015" spans="1:12">
      <c r="A1015" s="18" t="s">
        <v>1187</v>
      </c>
      <c r="B1015" s="19" t="s">
        <v>32</v>
      </c>
      <c r="C1015" s="19" t="s">
        <v>351</v>
      </c>
      <c r="D1015" s="19"/>
      <c r="E1015" s="19" t="s">
        <v>1178</v>
      </c>
      <c r="F1015" s="21"/>
      <c r="G1015" s="19" t="s">
        <v>224</v>
      </c>
      <c r="H1015" s="25" t="str">
        <f t="shared" si="30"/>
        <v>PK200</v>
      </c>
      <c r="I1015" s="25" t="str">
        <f t="shared" si="31"/>
        <v>M</v>
      </c>
      <c r="J1015" s="25"/>
      <c r="K1015" s="26">
        <v>15022</v>
      </c>
      <c r="L1015" s="70" t="str">
        <f>IF(COUNTIF($E$3:E1015,E1015)=1,K1015,"")</f>
        <v/>
      </c>
    </row>
    <row r="1016" spans="1:12">
      <c r="A1016" s="18" t="s">
        <v>1188</v>
      </c>
      <c r="B1016" s="19" t="s">
        <v>32</v>
      </c>
      <c r="C1016" s="19" t="s">
        <v>351</v>
      </c>
      <c r="D1016" s="19"/>
      <c r="E1016" s="19" t="s">
        <v>1178</v>
      </c>
      <c r="F1016" s="21"/>
      <c r="G1016" s="19" t="s">
        <v>243</v>
      </c>
      <c r="H1016" s="25" t="str">
        <f t="shared" si="30"/>
        <v>PB204</v>
      </c>
      <c r="I1016" s="25" t="str">
        <f t="shared" si="31"/>
        <v>M</v>
      </c>
      <c r="J1016" s="25"/>
      <c r="K1016" s="26">
        <v>15022</v>
      </c>
      <c r="L1016" s="70" t="str">
        <f>IF(COUNTIF($E$3:E1016,E1016)=1,K1016,"")</f>
        <v/>
      </c>
    </row>
    <row r="1017" spans="1:12">
      <c r="A1017" s="18" t="s">
        <v>1189</v>
      </c>
      <c r="B1017" s="19" t="s">
        <v>32</v>
      </c>
      <c r="C1017" s="19" t="s">
        <v>351</v>
      </c>
      <c r="D1017" s="19"/>
      <c r="E1017" s="19" t="s">
        <v>1178</v>
      </c>
      <c r="F1017" s="21"/>
      <c r="G1017" s="19" t="s">
        <v>362</v>
      </c>
      <c r="H1017" s="25" t="str">
        <f t="shared" si="30"/>
        <v>DC100</v>
      </c>
      <c r="I1017" s="25" t="str">
        <f t="shared" si="31"/>
        <v>Non-M</v>
      </c>
      <c r="J1017" s="25"/>
      <c r="K1017" s="26">
        <v>15022</v>
      </c>
      <c r="L1017" s="70" t="str">
        <f>IF(COUNTIF($E$3:E1017,E1017)=1,K1017,"")</f>
        <v/>
      </c>
    </row>
    <row r="1018" spans="1:12">
      <c r="A1018" s="18" t="s">
        <v>1190</v>
      </c>
      <c r="B1018" s="19" t="s">
        <v>32</v>
      </c>
      <c r="C1018" s="19" t="s">
        <v>351</v>
      </c>
      <c r="D1018" s="19"/>
      <c r="E1018" s="19" t="s">
        <v>1178</v>
      </c>
      <c r="F1018" s="21"/>
      <c r="G1018" s="19" t="s">
        <v>108</v>
      </c>
      <c r="H1018" s="25" t="str">
        <f t="shared" si="30"/>
        <v>HM300</v>
      </c>
      <c r="I1018" s="25" t="str">
        <f t="shared" si="31"/>
        <v>M</v>
      </c>
      <c r="J1018" s="25"/>
      <c r="K1018" s="26">
        <v>15022</v>
      </c>
      <c r="L1018" s="70" t="str">
        <f>IF(COUNTIF($E$3:E1018,E1018)=1,K1018,"")</f>
        <v/>
      </c>
    </row>
    <row r="1019" spans="1:12">
      <c r="A1019" s="18" t="s">
        <v>1191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154</v>
      </c>
      <c r="H1019" s="25" t="str">
        <f t="shared" si="30"/>
        <v>DC400</v>
      </c>
      <c r="I1019" s="25" t="str">
        <f t="shared" si="31"/>
        <v>Non-M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1192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1185</v>
      </c>
      <c r="H1020" s="25" t="str">
        <f t="shared" si="30"/>
        <v>JS105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1193</v>
      </c>
      <c r="B1021" s="19" t="s">
        <v>13</v>
      </c>
      <c r="C1021" s="19" t="s">
        <v>233</v>
      </c>
      <c r="D1021" s="19"/>
      <c r="E1021" s="19" t="s">
        <v>1194</v>
      </c>
      <c r="F1021" s="21"/>
      <c r="G1021" s="20" t="s">
        <v>528</v>
      </c>
      <c r="H1021" s="27" t="str">
        <f t="shared" si="30"/>
        <v>CL210</v>
      </c>
      <c r="I1021" s="25" t="str">
        <f t="shared" si="31"/>
        <v>M</v>
      </c>
      <c r="J1021" s="25"/>
      <c r="K1021" s="26">
        <v>4256</v>
      </c>
      <c r="L1021" s="70">
        <f>IF(COUNTIF($E$3:E1021,E1021)=1,K1021,"")</f>
        <v>4256</v>
      </c>
    </row>
    <row r="1022" spans="1:12">
      <c r="A1022" s="18" t="s">
        <v>1195</v>
      </c>
      <c r="B1022" s="19" t="s">
        <v>13</v>
      </c>
      <c r="C1022" s="19" t="s">
        <v>233</v>
      </c>
      <c r="D1022" s="19"/>
      <c r="E1022" s="19" t="s">
        <v>1194</v>
      </c>
      <c r="F1022" s="21"/>
      <c r="G1022" s="20" t="s">
        <v>230</v>
      </c>
      <c r="H1022" s="27" t="str">
        <f t="shared" si="30"/>
        <v>LP100</v>
      </c>
      <c r="I1022" s="25" t="str">
        <f t="shared" si="31"/>
        <v>M</v>
      </c>
      <c r="J1022" s="25"/>
      <c r="K1022" s="26">
        <v>4256</v>
      </c>
      <c r="L1022" s="70" t="str">
        <f>IF(COUNTIF($E$3:E1022,E1022)=1,K1022,"")</f>
        <v/>
      </c>
    </row>
    <row r="1023" spans="1:12">
      <c r="A1023" s="18" t="s">
        <v>1196</v>
      </c>
      <c r="B1023" s="19" t="s">
        <v>13</v>
      </c>
      <c r="C1023" s="19" t="s">
        <v>233</v>
      </c>
      <c r="D1023" s="19"/>
      <c r="E1023" s="19" t="s">
        <v>1194</v>
      </c>
      <c r="F1023" s="21"/>
      <c r="G1023" s="20" t="s">
        <v>1197</v>
      </c>
      <c r="H1023" s="27" t="str">
        <f t="shared" si="30"/>
        <v>HM101</v>
      </c>
      <c r="I1023" s="25" t="str">
        <f t="shared" si="31"/>
        <v>Non-M</v>
      </c>
      <c r="J1023" s="25"/>
      <c r="K1023" s="26">
        <v>4256</v>
      </c>
      <c r="L1023" s="70" t="str">
        <f>IF(COUNTIF($E$3:E1023,E1023)=1,K1023,"")</f>
        <v/>
      </c>
    </row>
    <row r="1024" spans="1:12">
      <c r="A1024" s="18" t="s">
        <v>1198</v>
      </c>
      <c r="B1024" s="19" t="s">
        <v>13</v>
      </c>
      <c r="C1024" s="19" t="s">
        <v>233</v>
      </c>
      <c r="D1024" s="19"/>
      <c r="E1024" s="19" t="s">
        <v>1194</v>
      </c>
      <c r="F1024" s="21"/>
      <c r="G1024" s="20" t="s">
        <v>1199</v>
      </c>
      <c r="H1024" s="27" t="str">
        <f t="shared" si="30"/>
        <v>HM206</v>
      </c>
      <c r="I1024" s="25" t="str">
        <f t="shared" si="31"/>
        <v>M</v>
      </c>
      <c r="J1024" s="25"/>
      <c r="K1024" s="26">
        <v>4256</v>
      </c>
      <c r="L1024" s="70" t="str">
        <f>IF(COUNTIF($E$3:E1024,E1024)=1,K1024,"")</f>
        <v/>
      </c>
    </row>
    <row r="1025" spans="1:14">
      <c r="A1025" s="18" t="s">
        <v>1200</v>
      </c>
      <c r="B1025" s="19" t="s">
        <v>13</v>
      </c>
      <c r="C1025" s="19" t="s">
        <v>233</v>
      </c>
      <c r="D1025" s="19"/>
      <c r="E1025" s="19" t="s">
        <v>1194</v>
      </c>
      <c r="F1025" s="21"/>
      <c r="G1025" s="20" t="s">
        <v>24</v>
      </c>
      <c r="H1025" s="27" t="str">
        <f t="shared" si="30"/>
        <v>PK207</v>
      </c>
      <c r="I1025" s="25" t="str">
        <f t="shared" si="31"/>
        <v>Non-M</v>
      </c>
      <c r="J1025" s="25"/>
      <c r="K1025" s="26">
        <v>4256</v>
      </c>
      <c r="L1025" s="70" t="str">
        <f>IF(COUNTIF($E$3:E1025,E1025)=1,K1025,"")</f>
        <v/>
      </c>
      <c r="M1025" s="28"/>
      <c r="N1025" s="28"/>
    </row>
    <row r="1026" spans="1:14">
      <c r="A1026" s="18" t="s">
        <v>1201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19" t="s">
        <v>1202</v>
      </c>
      <c r="H1026" s="25" t="str">
        <f t="shared" si="30"/>
        <v>PN207</v>
      </c>
      <c r="I1026" s="25" t="str">
        <f t="shared" si="31"/>
        <v>M</v>
      </c>
      <c r="J1026" s="25"/>
      <c r="K1026" s="26">
        <v>4256</v>
      </c>
      <c r="L1026" s="70" t="str">
        <f>IF(COUNTIF($E$3:E1026,E1026)=1,K1026,"")</f>
        <v/>
      </c>
    </row>
    <row r="1027" spans="1:14">
      <c r="A1027" s="18" t="s">
        <v>1203</v>
      </c>
      <c r="B1027" s="19" t="s">
        <v>13</v>
      </c>
      <c r="C1027" s="19" t="s">
        <v>233</v>
      </c>
      <c r="D1027" s="19"/>
      <c r="E1027" s="19" t="s">
        <v>1204</v>
      </c>
      <c r="F1027" s="21"/>
      <c r="G1027" s="20" t="s">
        <v>206</v>
      </c>
      <c r="H1027" s="27" t="str">
        <f t="shared" si="30"/>
        <v>HM503</v>
      </c>
      <c r="I1027" s="25" t="str">
        <f t="shared" si="31"/>
        <v>Non-M</v>
      </c>
      <c r="J1027" s="25"/>
      <c r="K1027" s="26">
        <v>804</v>
      </c>
      <c r="L1027" s="70">
        <f>IF(COUNTIF($E$3:E1027,E1027)=1,K1027,"")</f>
        <v>804</v>
      </c>
    </row>
    <row r="1028" spans="1:14">
      <c r="A1028" s="18" t="s">
        <v>1205</v>
      </c>
      <c r="B1028" s="19" t="s">
        <v>13</v>
      </c>
      <c r="C1028" s="19" t="s">
        <v>233</v>
      </c>
      <c r="D1028" s="19"/>
      <c r="E1028" s="19" t="s">
        <v>1204</v>
      </c>
      <c r="F1028" s="21"/>
      <c r="G1028" s="20" t="s">
        <v>1113</v>
      </c>
      <c r="H1028" s="27" t="str">
        <f t="shared" si="30"/>
        <v>CL410</v>
      </c>
      <c r="I1028" s="25" t="str">
        <f t="shared" si="31"/>
        <v>M</v>
      </c>
      <c r="J1028" s="25"/>
      <c r="K1028" s="26">
        <v>804</v>
      </c>
      <c r="L1028" s="70" t="str">
        <f>IF(COUNTIF($E$3:E1028,E1028)=1,K1028,"")</f>
        <v/>
      </c>
    </row>
    <row r="1029" spans="1:14">
      <c r="A1029" s="18" t="s">
        <v>1206</v>
      </c>
      <c r="B1029" s="19" t="s">
        <v>13</v>
      </c>
      <c r="C1029" s="19" t="s">
        <v>233</v>
      </c>
      <c r="D1029" s="19"/>
      <c r="E1029" s="19" t="s">
        <v>1204</v>
      </c>
      <c r="F1029" s="21"/>
      <c r="G1029" s="20" t="s">
        <v>630</v>
      </c>
      <c r="H1029" s="27" t="str">
        <f t="shared" si="30"/>
        <v>PK200</v>
      </c>
      <c r="I1029" s="25" t="str">
        <f t="shared" si="31"/>
        <v>Non-M</v>
      </c>
      <c r="J1029" s="25"/>
      <c r="K1029" s="26">
        <v>804</v>
      </c>
      <c r="L1029" s="70" t="str">
        <f>IF(COUNTIF($E$3:E1029,E1029)=1,K1029,"")</f>
        <v/>
      </c>
    </row>
    <row r="1030" spans="1:14">
      <c r="A1030" s="18" t="s">
        <v>1207</v>
      </c>
      <c r="B1030" s="19" t="s">
        <v>13</v>
      </c>
      <c r="C1030" s="19" t="s">
        <v>233</v>
      </c>
      <c r="D1030" s="19"/>
      <c r="E1030" s="19" t="s">
        <v>1204</v>
      </c>
      <c r="F1030" s="21"/>
      <c r="G1030" s="20" t="s">
        <v>157</v>
      </c>
      <c r="H1030" s="27" t="str">
        <f t="shared" si="30"/>
        <v>PB204</v>
      </c>
      <c r="I1030" s="25" t="str">
        <f t="shared" si="31"/>
        <v>Non-M</v>
      </c>
      <c r="J1030" s="25"/>
      <c r="K1030" s="26">
        <v>804</v>
      </c>
      <c r="L1030" s="70" t="str">
        <f>IF(COUNTIF($E$3:E1030,E1030)=1,K1030,"")</f>
        <v/>
      </c>
    </row>
    <row r="1031" spans="1:14">
      <c r="A1031" s="18" t="s">
        <v>1208</v>
      </c>
      <c r="B1031" s="19" t="s">
        <v>13</v>
      </c>
      <c r="C1031" s="19" t="s">
        <v>233</v>
      </c>
      <c r="D1031" s="19"/>
      <c r="E1031" s="19" t="s">
        <v>1204</v>
      </c>
      <c r="F1031" s="21"/>
      <c r="G1031" s="19" t="s">
        <v>782</v>
      </c>
      <c r="H1031" s="25" t="str">
        <f t="shared" si="30"/>
        <v>DC101</v>
      </c>
      <c r="I1031" s="25" t="str">
        <f t="shared" si="31"/>
        <v>M</v>
      </c>
      <c r="J1031" s="25"/>
      <c r="K1031" s="26">
        <v>804</v>
      </c>
      <c r="L1031" s="70" t="str">
        <f>IF(COUNTIF($E$3:E1031,E1031)=1,K1031,"")</f>
        <v/>
      </c>
    </row>
    <row r="1032" spans="1:14">
      <c r="A1032" s="18" t="s">
        <v>1209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19" t="s">
        <v>74</v>
      </c>
      <c r="H1032" s="25" t="str">
        <f t="shared" si="30"/>
        <v>DC400</v>
      </c>
      <c r="I1032" s="25" t="str">
        <f t="shared" si="31"/>
        <v>M</v>
      </c>
      <c r="J1032" s="25"/>
      <c r="K1032" s="26">
        <v>804</v>
      </c>
      <c r="L1032" s="70" t="str">
        <f>IF(COUNTIF($E$3:E1032,E1032)=1,K1032,"")</f>
        <v/>
      </c>
    </row>
    <row r="1033" spans="1:14">
      <c r="A1033" s="18" t="s">
        <v>1210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19" t="s">
        <v>1211</v>
      </c>
      <c r="H1033" s="25" t="str">
        <f t="shared" si="30"/>
        <v>ZP301</v>
      </c>
      <c r="I1033" s="25" t="str">
        <f t="shared" si="31"/>
        <v>Non-M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1212</v>
      </c>
      <c r="B1034" s="19" t="s">
        <v>13</v>
      </c>
      <c r="C1034" s="19" t="s">
        <v>233</v>
      </c>
      <c r="D1034" s="19"/>
      <c r="E1034" s="19" t="s">
        <v>1213</v>
      </c>
      <c r="F1034" s="21"/>
      <c r="G1034" s="19" t="s">
        <v>978</v>
      </c>
      <c r="H1034" s="25" t="str">
        <f t="shared" si="30"/>
        <v>CU103</v>
      </c>
      <c r="I1034" s="25" t="str">
        <f t="shared" si="31"/>
        <v>M</v>
      </c>
      <c r="J1034" s="25"/>
      <c r="K1034" s="26">
        <v>3089</v>
      </c>
      <c r="L1034" s="70">
        <f>IF(COUNTIF($E$3:E1034,E1034)=1,K1034,"")</f>
        <v>3089</v>
      </c>
    </row>
    <row r="1035" spans="1:14">
      <c r="A1035" s="18" t="s">
        <v>1214</v>
      </c>
      <c r="B1035" s="19" t="s">
        <v>13</v>
      </c>
      <c r="C1035" s="19" t="s">
        <v>233</v>
      </c>
      <c r="D1035" s="19"/>
      <c r="E1035" s="19" t="s">
        <v>1213</v>
      </c>
      <c r="F1035" s="21"/>
      <c r="G1035" s="19" t="s">
        <v>706</v>
      </c>
      <c r="H1035" s="25" t="str">
        <f t="shared" si="30"/>
        <v>JS107</v>
      </c>
      <c r="I1035" s="25" t="str">
        <f t="shared" si="31"/>
        <v>Non-M</v>
      </c>
      <c r="J1035" s="25"/>
      <c r="K1035" s="26">
        <v>3089</v>
      </c>
      <c r="L1035" s="70" t="str">
        <f>IF(COUNTIF($E$3:E1035,E1035)=1,K1035,"")</f>
        <v/>
      </c>
    </row>
    <row r="1036" spans="1:14">
      <c r="A1036" s="18" t="s">
        <v>1215</v>
      </c>
      <c r="B1036" s="19" t="s">
        <v>13</v>
      </c>
      <c r="C1036" s="19" t="s">
        <v>233</v>
      </c>
      <c r="D1036" s="19"/>
      <c r="E1036" s="19" t="s">
        <v>1216</v>
      </c>
      <c r="F1036" s="21"/>
      <c r="G1036" s="20" t="s">
        <v>1217</v>
      </c>
      <c r="H1036" s="27" t="str">
        <f t="shared" si="30"/>
        <v>WB209</v>
      </c>
      <c r="I1036" s="25" t="str">
        <f t="shared" si="31"/>
        <v>M</v>
      </c>
      <c r="J1036" s="25"/>
      <c r="K1036" s="26">
        <v>520</v>
      </c>
      <c r="L1036" s="70">
        <f>IF(COUNTIF($E$3:E1036,E1036)=1,K1036,"")</f>
        <v>520</v>
      </c>
    </row>
    <row r="1037" spans="1:14">
      <c r="A1037" s="18" t="s">
        <v>1218</v>
      </c>
      <c r="B1037" s="19" t="s">
        <v>13</v>
      </c>
      <c r="C1037" s="19" t="s">
        <v>233</v>
      </c>
      <c r="D1037" s="19"/>
      <c r="E1037" s="19" t="s">
        <v>1216</v>
      </c>
      <c r="F1037" s="21"/>
      <c r="G1037" s="20" t="s">
        <v>780</v>
      </c>
      <c r="H1037" s="27" t="str">
        <f t="shared" si="30"/>
        <v>WB504</v>
      </c>
      <c r="I1037" s="25" t="str">
        <f t="shared" si="31"/>
        <v>M</v>
      </c>
      <c r="J1037" s="25"/>
      <c r="K1037" s="26">
        <v>520</v>
      </c>
      <c r="L1037" s="70" t="str">
        <f>IF(COUNTIF($E$3:E1037,E1037)=1,K1037,"")</f>
        <v/>
      </c>
    </row>
    <row r="1038" spans="1:14">
      <c r="A1038" s="18" t="s">
        <v>1219</v>
      </c>
      <c r="B1038" s="19" t="s">
        <v>13</v>
      </c>
      <c r="C1038" s="19" t="s">
        <v>233</v>
      </c>
      <c r="D1038" s="19"/>
      <c r="E1038" s="19" t="s">
        <v>1216</v>
      </c>
      <c r="F1038" s="21"/>
      <c r="G1038" s="20" t="s">
        <v>157</v>
      </c>
      <c r="H1038" s="27" t="str">
        <f t="shared" si="30"/>
        <v>PB204</v>
      </c>
      <c r="I1038" s="25" t="str">
        <f t="shared" si="31"/>
        <v>Non-M</v>
      </c>
      <c r="J1038" s="25"/>
      <c r="K1038" s="26">
        <v>520</v>
      </c>
      <c r="L1038" s="70" t="str">
        <f>IF(COUNTIF($E$3:E1038,E1038)=1,K1038,"")</f>
        <v/>
      </c>
    </row>
    <row r="1039" spans="1:14">
      <c r="A1039" s="18" t="s">
        <v>1220</v>
      </c>
      <c r="B1039" s="19" t="s">
        <v>13</v>
      </c>
      <c r="C1039" s="19" t="s">
        <v>233</v>
      </c>
      <c r="D1039" s="19"/>
      <c r="E1039" s="19" t="s">
        <v>1216</v>
      </c>
      <c r="F1039" s="21"/>
      <c r="G1039" s="20" t="s">
        <v>630</v>
      </c>
      <c r="H1039" s="27" t="str">
        <f t="shared" si="30"/>
        <v>PK200</v>
      </c>
      <c r="I1039" s="25" t="str">
        <f t="shared" si="31"/>
        <v>Non-M</v>
      </c>
      <c r="J1039" s="25"/>
      <c r="K1039" s="26">
        <v>520</v>
      </c>
      <c r="L1039" s="70" t="str">
        <f>IF(COUNTIF($E$3:E1039,E1039)=1,K1039,"")</f>
        <v/>
      </c>
    </row>
    <row r="1040" spans="1:14">
      <c r="A1040" s="18" t="s">
        <v>1221</v>
      </c>
      <c r="B1040" s="19" t="s">
        <v>13</v>
      </c>
      <c r="C1040" s="19" t="s">
        <v>233</v>
      </c>
      <c r="D1040" s="19"/>
      <c r="E1040" s="19" t="s">
        <v>1216</v>
      </c>
      <c r="F1040" s="21"/>
      <c r="G1040" s="20" t="s">
        <v>206</v>
      </c>
      <c r="H1040" s="27" t="str">
        <f t="shared" si="30"/>
        <v>HM503</v>
      </c>
      <c r="I1040" s="25" t="str">
        <f t="shared" si="31"/>
        <v>Non-M</v>
      </c>
      <c r="J1040" s="25"/>
      <c r="K1040" s="26">
        <v>520</v>
      </c>
      <c r="L1040" s="70" t="str">
        <f>IF(COUNTIF($E$3:E1040,E1040)=1,K1040,"")</f>
        <v/>
      </c>
    </row>
    <row r="1041" spans="1:12">
      <c r="A1041" s="18" t="s">
        <v>1222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19" t="s">
        <v>1223</v>
      </c>
      <c r="H1041" s="25" t="str">
        <f t="shared" si="30"/>
        <v>HM309</v>
      </c>
      <c r="I1041" s="25" t="str">
        <f t="shared" si="31"/>
        <v>M</v>
      </c>
      <c r="J1041" s="25"/>
      <c r="K1041" s="26">
        <v>520</v>
      </c>
      <c r="L1041" s="70" t="str">
        <f>IF(COUNTIF($E$3:E1041,E1041)=1,K1041,"")</f>
        <v/>
      </c>
    </row>
    <row r="1042" spans="1:12">
      <c r="A1042" s="18" t="s">
        <v>1224</v>
      </c>
      <c r="B1042" s="19" t="s">
        <v>13</v>
      </c>
      <c r="C1042" s="19" t="s">
        <v>233</v>
      </c>
      <c r="D1042" s="19"/>
      <c r="E1042" s="19" t="s">
        <v>1225</v>
      </c>
      <c r="F1042" s="21"/>
      <c r="G1042" s="19" t="s">
        <v>228</v>
      </c>
      <c r="H1042" s="25" t="str">
        <f t="shared" si="30"/>
        <v>CL413</v>
      </c>
      <c r="I1042" s="25" t="str">
        <f t="shared" si="31"/>
        <v>Non-M</v>
      </c>
      <c r="J1042" s="25"/>
      <c r="K1042" s="26">
        <v>1000</v>
      </c>
      <c r="L1042" s="70">
        <f>IF(COUNTIF($E$3:E1042,E1042)=1,K1042,"")</f>
        <v>1000</v>
      </c>
    </row>
    <row r="1043" spans="1:12">
      <c r="A1043" s="18" t="s">
        <v>1226</v>
      </c>
      <c r="B1043" s="19" t="s">
        <v>13</v>
      </c>
      <c r="C1043" s="19" t="s">
        <v>233</v>
      </c>
      <c r="D1043" s="19"/>
      <c r="E1043" s="19" t="s">
        <v>1225</v>
      </c>
      <c r="F1043" s="21"/>
      <c r="G1043" s="19" t="s">
        <v>1227</v>
      </c>
      <c r="H1043" s="25" t="str">
        <f t="shared" si="30"/>
        <v>ZP204</v>
      </c>
      <c r="I1043" s="25" t="str">
        <f t="shared" si="31"/>
        <v>M</v>
      </c>
      <c r="J1043" s="25"/>
      <c r="K1043" s="26">
        <v>1000</v>
      </c>
      <c r="L1043" s="70" t="str">
        <f>IF(COUNTIF($E$3:E1043,E1043)=1,K1043,"")</f>
        <v/>
      </c>
    </row>
    <row r="1044" spans="1:12">
      <c r="A1044" s="18" t="s">
        <v>1228</v>
      </c>
      <c r="B1044" s="19" t="s">
        <v>13</v>
      </c>
      <c r="C1044" s="19" t="s">
        <v>233</v>
      </c>
      <c r="D1044" s="19"/>
      <c r="E1044" s="19" t="s">
        <v>1225</v>
      </c>
      <c r="F1044" s="21"/>
      <c r="G1044" s="19" t="s">
        <v>49</v>
      </c>
      <c r="H1044" s="25" t="str">
        <f t="shared" si="30"/>
        <v>HM214</v>
      </c>
      <c r="I1044" s="25" t="str">
        <f t="shared" si="31"/>
        <v>Non-M</v>
      </c>
      <c r="J1044" s="25"/>
      <c r="K1044" s="26">
        <v>1000</v>
      </c>
      <c r="L1044" s="70" t="str">
        <f>IF(COUNTIF($E$3:E1044,E1044)=1,K1044,"")</f>
        <v/>
      </c>
    </row>
    <row r="1045" spans="1:12">
      <c r="A1045" s="18" t="s">
        <v>1229</v>
      </c>
      <c r="B1045" s="19" t="s">
        <v>32</v>
      </c>
      <c r="C1045" s="19" t="s">
        <v>233</v>
      </c>
      <c r="D1045" s="19"/>
      <c r="E1045" s="19" t="s">
        <v>1225</v>
      </c>
      <c r="F1045" s="21"/>
      <c r="G1045" s="19" t="s">
        <v>228</v>
      </c>
      <c r="H1045" s="25" t="str">
        <f t="shared" ref="H1045:H1047" si="37">IF(RIGHT(G1045,1)="M", LEFT(G1045,LEN(G1045)-1), G1045)</f>
        <v>CL413</v>
      </c>
      <c r="I1045" s="25" t="str">
        <f t="shared" ref="I1045:I1047" si="38">IF(RIGHT(G1045,1)="M","M","Non-M")</f>
        <v>Non-M</v>
      </c>
      <c r="J1045" s="34"/>
      <c r="K1045" s="26">
        <v>4000</v>
      </c>
      <c r="L1045" s="70" t="str">
        <f>IF(COUNTIF($E$3:E1045,E1045)=1,K1045,"")</f>
        <v/>
      </c>
    </row>
    <row r="1046" spans="1:12">
      <c r="A1046" s="18" t="s">
        <v>1230</v>
      </c>
      <c r="B1046" s="19" t="s">
        <v>32</v>
      </c>
      <c r="C1046" s="19" t="s">
        <v>233</v>
      </c>
      <c r="D1046" s="19"/>
      <c r="E1046" s="19" t="s">
        <v>1225</v>
      </c>
      <c r="F1046" s="21"/>
      <c r="G1046" s="19" t="s">
        <v>1227</v>
      </c>
      <c r="H1046" s="25" t="str">
        <f t="shared" si="37"/>
        <v>ZP204</v>
      </c>
      <c r="I1046" s="25" t="str">
        <f t="shared" si="38"/>
        <v>M</v>
      </c>
      <c r="J1046" s="34"/>
      <c r="K1046" s="26">
        <v>4000</v>
      </c>
      <c r="L1046" s="70" t="str">
        <f>IF(COUNTIF($E$3:E1046,E1046)=1,K1046,"")</f>
        <v/>
      </c>
    </row>
    <row r="1047" spans="1:12">
      <c r="A1047" s="18" t="s">
        <v>1231</v>
      </c>
      <c r="B1047" s="19" t="s">
        <v>32</v>
      </c>
      <c r="C1047" s="19" t="s">
        <v>233</v>
      </c>
      <c r="D1047" s="19"/>
      <c r="E1047" s="19" t="s">
        <v>1225</v>
      </c>
      <c r="F1047" s="21"/>
      <c r="G1047" s="19" t="s">
        <v>49</v>
      </c>
      <c r="H1047" s="25" t="str">
        <f t="shared" si="37"/>
        <v>HM214</v>
      </c>
      <c r="I1047" s="25" t="str">
        <f t="shared" si="38"/>
        <v>Non-M</v>
      </c>
      <c r="J1047" s="34"/>
      <c r="K1047" s="26">
        <v>4000</v>
      </c>
      <c r="L1047" s="70" t="str">
        <f>IF(COUNTIF($E$3:E1047,E1047)=1,K1047,"")</f>
        <v/>
      </c>
    </row>
    <row r="1048" spans="1:12">
      <c r="A1048" s="18" t="s">
        <v>1232</v>
      </c>
      <c r="B1048" s="19" t="s">
        <v>13</v>
      </c>
      <c r="C1048" s="19" t="s">
        <v>233</v>
      </c>
      <c r="D1048" s="19"/>
      <c r="E1048" s="19" t="s">
        <v>1233</v>
      </c>
      <c r="F1048" s="21"/>
      <c r="G1048" s="19" t="s">
        <v>228</v>
      </c>
      <c r="H1048" s="25" t="str">
        <f t="shared" si="30"/>
        <v>CL413</v>
      </c>
      <c r="I1048" s="25" t="str">
        <f t="shared" si="31"/>
        <v>Non-M</v>
      </c>
      <c r="J1048" s="25"/>
      <c r="K1048" s="26">
        <v>3566</v>
      </c>
      <c r="L1048" s="70">
        <f>IF(COUNTIF($E$3:E1048,E1048)=1,K1048,"")</f>
        <v>3566</v>
      </c>
    </row>
    <row r="1049" spans="1:12">
      <c r="A1049" s="18" t="s">
        <v>1234</v>
      </c>
      <c r="B1049" s="19" t="s">
        <v>13</v>
      </c>
      <c r="C1049" s="19" t="s">
        <v>233</v>
      </c>
      <c r="D1049" s="19"/>
      <c r="E1049" s="19" t="s">
        <v>1233</v>
      </c>
      <c r="F1049" s="21"/>
      <c r="G1049" s="19" t="s">
        <v>16</v>
      </c>
      <c r="H1049" s="25" t="str">
        <f t="shared" si="30"/>
        <v>ZP200</v>
      </c>
      <c r="I1049" s="25" t="str">
        <f t="shared" si="31"/>
        <v>Non-M</v>
      </c>
      <c r="J1049" s="25"/>
      <c r="K1049" s="26">
        <v>3566</v>
      </c>
      <c r="L1049" s="70" t="str">
        <f>IF(COUNTIF($E$3:E1049,E1049)=1,K1049,"")</f>
        <v/>
      </c>
    </row>
    <row r="1050" spans="1:12">
      <c r="A1050" s="18" t="s">
        <v>1235</v>
      </c>
      <c r="B1050" s="19" t="s">
        <v>32</v>
      </c>
      <c r="C1050" s="19" t="s">
        <v>233</v>
      </c>
      <c r="D1050" s="19"/>
      <c r="E1050" s="19" t="s">
        <v>1233</v>
      </c>
      <c r="F1050" s="21"/>
      <c r="G1050" s="19" t="s">
        <v>228</v>
      </c>
      <c r="H1050" s="25" t="str">
        <f t="shared" ref="H1050:H1051" si="39">IF(RIGHT(G1050,1)="M", LEFT(G1050,LEN(G1050)-1), G1050)</f>
        <v>CL413</v>
      </c>
      <c r="I1050" s="25" t="str">
        <f t="shared" ref="I1050:I1051" si="40">IF(RIGHT(G1050,1)="M","M","Non-M")</f>
        <v>Non-M</v>
      </c>
      <c r="J1050" s="34"/>
      <c r="K1050" s="26">
        <v>5246</v>
      </c>
      <c r="L1050" s="70" t="str">
        <f>IF(COUNTIF($E$3:E1050,E1050)=1,K1050,"")</f>
        <v/>
      </c>
    </row>
    <row r="1051" spans="1:12">
      <c r="A1051" s="18" t="s">
        <v>1236</v>
      </c>
      <c r="B1051" s="19" t="s">
        <v>32</v>
      </c>
      <c r="C1051" s="19" t="s">
        <v>233</v>
      </c>
      <c r="D1051" s="19"/>
      <c r="E1051" s="19" t="s">
        <v>1233</v>
      </c>
      <c r="F1051" s="21"/>
      <c r="G1051" s="19" t="s">
        <v>16</v>
      </c>
      <c r="H1051" s="25" t="str">
        <f t="shared" si="39"/>
        <v>ZP200</v>
      </c>
      <c r="I1051" s="25" t="str">
        <f t="shared" si="40"/>
        <v>Non-M</v>
      </c>
      <c r="J1051" s="34"/>
      <c r="K1051" s="26">
        <v>5246</v>
      </c>
      <c r="L1051" s="70" t="str">
        <f>IF(COUNTIF($E$3:E1051,E1051)=1,K1051,"")</f>
        <v/>
      </c>
    </row>
    <row r="1052" spans="1:12" ht="39.75" customHeight="1">
      <c r="A1052" s="18" t="s">
        <v>1237</v>
      </c>
      <c r="B1052" s="19" t="s">
        <v>1238</v>
      </c>
      <c r="C1052" s="35" t="s">
        <v>1239</v>
      </c>
      <c r="D1052" s="35" t="s">
        <v>1044</v>
      </c>
      <c r="E1052" s="35" t="s">
        <v>1240</v>
      </c>
      <c r="F1052" s="21" t="e" vm="1">
        <v>#VALUE!</v>
      </c>
      <c r="G1052" s="35" t="s">
        <v>62</v>
      </c>
      <c r="H1052" s="35" t="str">
        <f>IF(RIGHT(G1052,1)="M", LEFT(G1052,LEN(G1052)-1), G1052)</f>
        <v>DC101</v>
      </c>
      <c r="I1052" s="35" t="str">
        <f>IF(RIGHT(G1052,1)="M","M","Non-M")</f>
        <v>Non-M</v>
      </c>
      <c r="J1052" s="35"/>
      <c r="K1052" s="36"/>
      <c r="L1052" s="70">
        <f>IF(COUNTIF($E$3:E1052,E1052)=1,K1052,"")</f>
        <v>0</v>
      </c>
    </row>
    <row r="1053" spans="1:12" ht="39.75" customHeight="1">
      <c r="A1053" s="18" t="s">
        <v>1241</v>
      </c>
      <c r="B1053" s="19" t="s">
        <v>1238</v>
      </c>
      <c r="C1053" s="37" t="s">
        <v>1239</v>
      </c>
      <c r="D1053" s="35" t="s">
        <v>1044</v>
      </c>
      <c r="E1053" s="37" t="s">
        <v>1240</v>
      </c>
      <c r="F1053" s="38" t="e" vm="2">
        <v>#VALUE!</v>
      </c>
      <c r="G1053" s="37" t="s">
        <v>1242</v>
      </c>
      <c r="H1053" s="37" t="str">
        <f t="shared" ref="H1053:H1059" si="41">IF(RIGHT(G1053,1)="M", LEFT(G1053,LEN(G1053)-1), G1053)</f>
        <v>WB504</v>
      </c>
      <c r="I1053" s="37" t="str">
        <f t="shared" ref="I1053:I1059" si="42">IF(RIGHT(G1053,1)="M","M","Non-M")</f>
        <v>Non-M</v>
      </c>
      <c r="J1053" s="37"/>
      <c r="K1053" s="37"/>
      <c r="L1053" s="70" t="str">
        <f>IF(COUNTIF($E$3:E1053,E1053)=1,K1053,"")</f>
        <v/>
      </c>
    </row>
    <row r="1054" spans="1:12" ht="39.75" customHeight="1">
      <c r="A1054" s="18" t="s">
        <v>1243</v>
      </c>
      <c r="B1054" s="19" t="s">
        <v>1238</v>
      </c>
      <c r="C1054" s="35" t="s">
        <v>1239</v>
      </c>
      <c r="D1054" s="35" t="s">
        <v>1044</v>
      </c>
      <c r="E1054" s="35" t="s">
        <v>1240</v>
      </c>
      <c r="F1054" s="21" t="e" vm="3">
        <v>#VALUE!</v>
      </c>
      <c r="G1054" s="35" t="s">
        <v>1244</v>
      </c>
      <c r="H1054" s="35" t="str">
        <f t="shared" si="41"/>
        <v>PB300</v>
      </c>
      <c r="I1054" s="35" t="str">
        <f t="shared" si="42"/>
        <v>Non-M</v>
      </c>
      <c r="J1054" s="35"/>
      <c r="K1054" s="35"/>
      <c r="L1054" s="70" t="str">
        <f>IF(COUNTIF($E$3:E1054,E1054)=1,K1054,"")</f>
        <v/>
      </c>
    </row>
    <row r="1055" spans="1:12" ht="39.75" customHeight="1">
      <c r="A1055" s="18" t="s">
        <v>1245</v>
      </c>
      <c r="B1055" s="19" t="s">
        <v>1238</v>
      </c>
      <c r="C1055" s="35" t="s">
        <v>1239</v>
      </c>
      <c r="D1055" s="35" t="s">
        <v>1044</v>
      </c>
      <c r="E1055" s="35" t="s">
        <v>1240</v>
      </c>
      <c r="F1055" s="21" t="e" vm="4">
        <v>#VALUE!</v>
      </c>
      <c r="G1055" s="35" t="s">
        <v>309</v>
      </c>
      <c r="H1055" s="35" t="str">
        <f>IF(RIGHT(G1055,1)="M", LEFT(G1055,LEN(G1055)-1), G1055)</f>
        <v>PK301</v>
      </c>
      <c r="I1055" s="35" t="str">
        <f>IF(RIGHT(G1055,1)="M","M","Non-M")</f>
        <v>Non-M</v>
      </c>
      <c r="J1055" s="35"/>
      <c r="K1055" s="35"/>
      <c r="L1055" s="70" t="str">
        <f>IF(COUNTIF($E$3:E1055,E1055)=1,K1055,"")</f>
        <v/>
      </c>
    </row>
    <row r="1056" spans="1:12" ht="39.75" customHeight="1">
      <c r="A1056" s="18" t="s">
        <v>1246</v>
      </c>
      <c r="B1056" s="19" t="s">
        <v>1238</v>
      </c>
      <c r="C1056" s="39" t="s">
        <v>1239</v>
      </c>
      <c r="D1056" s="35" t="s">
        <v>1044</v>
      </c>
      <c r="E1056" s="39" t="s">
        <v>1240</v>
      </c>
      <c r="F1056" s="38" t="e" vm="5">
        <v>#VALUE!</v>
      </c>
      <c r="G1056" s="39" t="s">
        <v>727</v>
      </c>
      <c r="H1056" s="39" t="str">
        <f t="shared" si="41"/>
        <v>HM512</v>
      </c>
      <c r="I1056" s="39" t="str">
        <f t="shared" si="42"/>
        <v>Non-M</v>
      </c>
      <c r="J1056" s="39"/>
      <c r="K1056" s="39"/>
      <c r="L1056" s="70" t="str">
        <f>IF(COUNTIF($E$3:E1056,E1056)=1,K1056,"")</f>
        <v/>
      </c>
    </row>
    <row r="1057" spans="1:12" ht="39.75" customHeight="1">
      <c r="A1057" s="18" t="s">
        <v>1247</v>
      </c>
      <c r="B1057" s="19" t="s">
        <v>1238</v>
      </c>
      <c r="C1057" s="35" t="s">
        <v>1239</v>
      </c>
      <c r="D1057" s="35" t="s">
        <v>1044</v>
      </c>
      <c r="E1057" s="35" t="s">
        <v>1248</v>
      </c>
      <c r="F1057" s="21" t="e" vm="6">
        <v>#VALUE!</v>
      </c>
      <c r="G1057" s="35" t="s">
        <v>737</v>
      </c>
      <c r="H1057" s="35" t="str">
        <f>IF(RIGHT(G1057,1)="M", LEFT(G1057,LEN(G1057)-1), G1057)</f>
        <v>PK214</v>
      </c>
      <c r="I1057" s="35" t="str">
        <f>IF(RIGHT(G1057,1)="M","M","Non-M")</f>
        <v>Non-M</v>
      </c>
      <c r="J1057" s="35"/>
      <c r="K1057" s="35"/>
      <c r="L1057" s="70">
        <f>IF(COUNTIF($E$3:E1057,E1057)=1,K1057,"")</f>
        <v>0</v>
      </c>
    </row>
    <row r="1058" spans="1:12" ht="39.75" customHeight="1">
      <c r="A1058" s="18" t="s">
        <v>1249</v>
      </c>
      <c r="B1058" s="19" t="s">
        <v>1238</v>
      </c>
      <c r="C1058" s="35" t="s">
        <v>1239</v>
      </c>
      <c r="D1058" s="35" t="s">
        <v>1044</v>
      </c>
      <c r="E1058" s="35" t="s">
        <v>1248</v>
      </c>
      <c r="F1058" s="21" t="e" vm="7">
        <v>#VALUE!</v>
      </c>
      <c r="G1058" s="35" t="s">
        <v>154</v>
      </c>
      <c r="H1058" s="35" t="str">
        <f>IF(RIGHT(G1058,1)="M", LEFT(G1058,LEN(G1058)-1), G1058)</f>
        <v>DC400</v>
      </c>
      <c r="I1058" s="35" t="str">
        <f>IF(RIGHT(G1058,1)="M","M","Non-M")</f>
        <v>Non-M</v>
      </c>
      <c r="J1058" s="35"/>
      <c r="K1058" s="35"/>
      <c r="L1058" s="70" t="str">
        <f>IF(COUNTIF($E$3:E1058,E1058)=1,K1058,"")</f>
        <v/>
      </c>
    </row>
    <row r="1059" spans="1:12" s="41" customFormat="1" ht="39.75" customHeight="1">
      <c r="A1059" s="18" t="s">
        <v>1250</v>
      </c>
      <c r="B1059" s="19" t="s">
        <v>1238</v>
      </c>
      <c r="C1059" s="35" t="s">
        <v>1251</v>
      </c>
      <c r="D1059" s="35" t="s">
        <v>1044</v>
      </c>
      <c r="E1059" s="35" t="s">
        <v>1252</v>
      </c>
      <c r="F1059" s="21" t="e" vm="1">
        <v>#VALUE!</v>
      </c>
      <c r="G1059" s="35" t="s">
        <v>62</v>
      </c>
      <c r="H1059" s="35" t="str">
        <f t="shared" si="41"/>
        <v>DC101</v>
      </c>
      <c r="I1059" s="35" t="str">
        <f t="shared" si="42"/>
        <v>Non-M</v>
      </c>
      <c r="J1059" s="35"/>
      <c r="K1059" s="40"/>
      <c r="L1059" s="70">
        <f>IF(COUNTIF($E$3:E1059,E1059)=1,K1059,"")</f>
        <v>0</v>
      </c>
    </row>
    <row r="1060" spans="1:12" ht="39.75" customHeight="1">
      <c r="A1060" s="18" t="s">
        <v>1253</v>
      </c>
      <c r="B1060" s="19" t="s">
        <v>1238</v>
      </c>
      <c r="C1060" s="35" t="s">
        <v>1251</v>
      </c>
      <c r="D1060" s="35" t="s">
        <v>1044</v>
      </c>
      <c r="E1060" s="35" t="s">
        <v>1252</v>
      </c>
      <c r="F1060" s="21" t="e" vm="8">
        <v>#VALUE!</v>
      </c>
      <c r="G1060" s="35" t="s">
        <v>206</v>
      </c>
      <c r="H1060" s="35" t="str">
        <f t="shared" ref="H1060:H1076" si="43">IF(RIGHT(G1060,1)="M", LEFT(G1060,LEN(G1060)-1), G1060)</f>
        <v>HM503</v>
      </c>
      <c r="I1060" s="35" t="str">
        <f t="shared" ref="I1060:I1076" si="44"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1254</v>
      </c>
      <c r="B1061" s="19" t="s">
        <v>1238</v>
      </c>
      <c r="C1061" s="35" t="s">
        <v>1251</v>
      </c>
      <c r="D1061" s="35" t="s">
        <v>1044</v>
      </c>
      <c r="E1061" s="35" t="s">
        <v>1252</v>
      </c>
      <c r="F1061" s="21" t="e" vm="2">
        <v>#VALUE!</v>
      </c>
      <c r="G1061" s="35" t="s">
        <v>1242</v>
      </c>
      <c r="H1061" s="35" t="str">
        <f t="shared" si="43"/>
        <v>WB504</v>
      </c>
      <c r="I1061" s="35" t="str">
        <f t="shared" si="44"/>
        <v>Non-M</v>
      </c>
      <c r="J1061" s="35"/>
      <c r="K1061" s="35"/>
      <c r="L1061" s="70" t="str">
        <f>IF(COUNTIF($E$3:E1061,E1061)=1,K1061,"")</f>
        <v/>
      </c>
    </row>
    <row r="1062" spans="1:12" ht="39.75" customHeight="1">
      <c r="A1062" s="18" t="s">
        <v>1255</v>
      </c>
      <c r="B1062" s="19" t="s">
        <v>1238</v>
      </c>
      <c r="C1062" s="35" t="s">
        <v>1251</v>
      </c>
      <c r="D1062" s="35" t="s">
        <v>1044</v>
      </c>
      <c r="E1062" s="35" t="s">
        <v>1252</v>
      </c>
      <c r="F1062" s="21" t="e" vm="3">
        <v>#VALUE!</v>
      </c>
      <c r="G1062" s="35" t="s">
        <v>1244</v>
      </c>
      <c r="H1062" s="35" t="str">
        <f t="shared" si="43"/>
        <v>PB300</v>
      </c>
      <c r="I1062" s="35" t="str">
        <f t="shared" si="44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1256</v>
      </c>
      <c r="B1063" s="19" t="s">
        <v>1238</v>
      </c>
      <c r="C1063" s="35" t="s">
        <v>1251</v>
      </c>
      <c r="D1063" s="35" t="s">
        <v>1044</v>
      </c>
      <c r="E1063" s="35" t="s">
        <v>1252</v>
      </c>
      <c r="F1063" s="21" t="e" vm="7">
        <v>#VALUE!</v>
      </c>
      <c r="G1063" s="35" t="s">
        <v>154</v>
      </c>
      <c r="H1063" s="35" t="str">
        <f t="shared" si="43"/>
        <v>DC400</v>
      </c>
      <c r="I1063" s="35" t="str">
        <f t="shared" si="44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1257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9">
        <v>#VALUE!</v>
      </c>
      <c r="G1064" s="35" t="s">
        <v>1258</v>
      </c>
      <c r="H1064" s="35" t="str">
        <f t="shared" si="43"/>
        <v>PK306</v>
      </c>
      <c r="I1064" s="35" t="str">
        <f t="shared" si="44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1259</v>
      </c>
      <c r="B1065" s="19" t="s">
        <v>1238</v>
      </c>
      <c r="C1065" s="35" t="s">
        <v>1260</v>
      </c>
      <c r="D1065" s="35" t="s">
        <v>1044</v>
      </c>
      <c r="E1065" s="35" t="s">
        <v>1261</v>
      </c>
      <c r="F1065" s="21" t="e" vm="10">
        <v>#VALUE!</v>
      </c>
      <c r="G1065" s="35" t="s">
        <v>124</v>
      </c>
      <c r="H1065" s="35" t="str">
        <f t="shared" si="43"/>
        <v>HD104</v>
      </c>
      <c r="I1065" s="35" t="str">
        <f t="shared" si="44"/>
        <v>M</v>
      </c>
      <c r="J1065" s="35"/>
      <c r="K1065" s="36"/>
      <c r="L1065" s="70">
        <f>IF(COUNTIF($E$3:E1065,E1065)=1,K1065,"")</f>
        <v>0</v>
      </c>
    </row>
    <row r="1066" spans="1:12" ht="39.75" customHeight="1">
      <c r="A1066" s="18" t="s">
        <v>1262</v>
      </c>
      <c r="B1066" s="19" t="s">
        <v>1238</v>
      </c>
      <c r="C1066" s="35" t="s">
        <v>1260</v>
      </c>
      <c r="D1066" s="35" t="s">
        <v>1044</v>
      </c>
      <c r="E1066" s="35" t="s">
        <v>1261</v>
      </c>
      <c r="F1066" s="21" t="e" vm="11">
        <v>#VALUE!</v>
      </c>
      <c r="G1066" s="35" t="s">
        <v>252</v>
      </c>
      <c r="H1066" s="35" t="str">
        <f t="shared" si="43"/>
        <v>HD605</v>
      </c>
      <c r="I1066" s="35" t="str">
        <f t="shared" si="44"/>
        <v>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1263</v>
      </c>
      <c r="B1067" s="19" t="s">
        <v>1238</v>
      </c>
      <c r="C1067" s="35" t="s">
        <v>1260</v>
      </c>
      <c r="D1067" s="35" t="s">
        <v>1044</v>
      </c>
      <c r="E1067" s="35" t="s">
        <v>1261</v>
      </c>
      <c r="F1067" s="21" t="e" vm="12">
        <v>#VALUE!</v>
      </c>
      <c r="G1067" s="35" t="s">
        <v>708</v>
      </c>
      <c r="H1067" s="35" t="str">
        <f t="shared" si="43"/>
        <v>HM119</v>
      </c>
      <c r="I1067" s="35" t="str">
        <f t="shared" si="44"/>
        <v>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1264</v>
      </c>
      <c r="B1068" s="19" t="s">
        <v>1238</v>
      </c>
      <c r="C1068" s="35" t="s">
        <v>1260</v>
      </c>
      <c r="D1068" s="35" t="s">
        <v>1044</v>
      </c>
      <c r="E1068" s="35" t="s">
        <v>1261</v>
      </c>
      <c r="F1068" s="21" t="e" vm="13">
        <v>#VALUE!</v>
      </c>
      <c r="G1068" s="35" t="s">
        <v>254</v>
      </c>
      <c r="H1068" s="35" t="str">
        <f t="shared" si="43"/>
        <v>PK603</v>
      </c>
      <c r="I1068" s="35" t="str">
        <f t="shared" si="44"/>
        <v>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1265</v>
      </c>
      <c r="B1069" s="19" t="s">
        <v>1238</v>
      </c>
      <c r="C1069" s="35" t="s">
        <v>1260</v>
      </c>
      <c r="D1069" s="35" t="s">
        <v>1044</v>
      </c>
      <c r="E1069" s="35" t="s">
        <v>1261</v>
      </c>
      <c r="F1069" s="21" t="e" vm="14">
        <v>#VALUE!</v>
      </c>
      <c r="G1069" s="35" t="s">
        <v>164</v>
      </c>
      <c r="H1069" s="35" t="str">
        <f t="shared" si="43"/>
        <v>ZP207</v>
      </c>
      <c r="I1069" s="35" t="str">
        <f t="shared" si="44"/>
        <v>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1266</v>
      </c>
      <c r="B1070" s="19" t="s">
        <v>1238</v>
      </c>
      <c r="C1070" s="36" t="s">
        <v>1267</v>
      </c>
      <c r="D1070" s="35" t="s">
        <v>1044</v>
      </c>
      <c r="E1070" s="36" t="s">
        <v>1268</v>
      </c>
      <c r="F1070" s="42" t="e" vm="15">
        <v>#VALUE!</v>
      </c>
      <c r="G1070" s="36" t="s">
        <v>243</v>
      </c>
      <c r="H1070" s="36" t="str">
        <f t="shared" si="43"/>
        <v>PB204</v>
      </c>
      <c r="I1070" s="36" t="str">
        <f t="shared" si="44"/>
        <v>M</v>
      </c>
      <c r="J1070" s="36"/>
      <c r="K1070" s="36"/>
      <c r="L1070" s="70">
        <f>IF(COUNTIF($E$3:E1070,E1070)=1,K1070,"")</f>
        <v>0</v>
      </c>
    </row>
    <row r="1071" spans="1:12" ht="39.75" customHeight="1">
      <c r="A1071" s="18" t="s">
        <v>1269</v>
      </c>
      <c r="B1071" s="19" t="s">
        <v>1238</v>
      </c>
      <c r="C1071" s="36" t="s">
        <v>1267</v>
      </c>
      <c r="D1071" s="35" t="s">
        <v>1044</v>
      </c>
      <c r="E1071" s="36" t="s">
        <v>1268</v>
      </c>
      <c r="F1071" s="42" t="e" vm="16">
        <v>#VALUE!</v>
      </c>
      <c r="G1071" s="36" t="s">
        <v>254</v>
      </c>
      <c r="H1071" s="36" t="str">
        <f t="shared" si="43"/>
        <v>PK603</v>
      </c>
      <c r="I1071" s="36" t="str">
        <f t="shared" si="44"/>
        <v>M</v>
      </c>
      <c r="J1071" s="36"/>
      <c r="K1071" s="36"/>
      <c r="L1071" s="70" t="str">
        <f>IF(COUNTIF($E$3:E1071,E1071)=1,K1071,"")</f>
        <v/>
      </c>
    </row>
    <row r="1072" spans="1:12" ht="39.75" customHeight="1">
      <c r="A1072" s="18" t="s">
        <v>1270</v>
      </c>
      <c r="B1072" s="19" t="s">
        <v>1238</v>
      </c>
      <c r="C1072" s="36" t="s">
        <v>1267</v>
      </c>
      <c r="D1072" s="35" t="s">
        <v>1044</v>
      </c>
      <c r="E1072" s="36" t="s">
        <v>1268</v>
      </c>
      <c r="F1072" s="42" t="e" vm="1">
        <v>#VALUE!</v>
      </c>
      <c r="G1072" s="36" t="s">
        <v>62</v>
      </c>
      <c r="H1072" s="36" t="str">
        <f t="shared" si="43"/>
        <v>DC101</v>
      </c>
      <c r="I1072" s="36" t="str">
        <f t="shared" si="44"/>
        <v>Non-M</v>
      </c>
      <c r="J1072" s="36"/>
      <c r="K1072" s="36"/>
      <c r="L1072" s="70" t="str">
        <f>IF(COUNTIF($E$3:E1072,E1072)=1,K1072,"")</f>
        <v/>
      </c>
    </row>
    <row r="1073" spans="1:12" ht="39.75" customHeight="1">
      <c r="A1073" s="18" t="s">
        <v>1271</v>
      </c>
      <c r="B1073" s="19" t="s">
        <v>1238</v>
      </c>
      <c r="C1073" s="36" t="s">
        <v>1267</v>
      </c>
      <c r="D1073" s="35" t="s">
        <v>1044</v>
      </c>
      <c r="E1073" s="36" t="s">
        <v>1268</v>
      </c>
      <c r="F1073" s="42" t="e" vm="7">
        <v>#VALUE!</v>
      </c>
      <c r="G1073" s="36" t="s">
        <v>154</v>
      </c>
      <c r="H1073" s="36" t="str">
        <f t="shared" si="43"/>
        <v>DC400</v>
      </c>
      <c r="I1073" s="36" t="str">
        <f t="shared" si="44"/>
        <v>Non-M</v>
      </c>
      <c r="J1073" s="36"/>
      <c r="K1073" s="36"/>
      <c r="L1073" s="70" t="str">
        <f>IF(COUNTIF($E$3:E1073,E1073)=1,K1073,"")</f>
        <v/>
      </c>
    </row>
    <row r="1074" spans="1:12" ht="39.75" customHeight="1">
      <c r="A1074" s="18" t="s">
        <v>1272</v>
      </c>
      <c r="B1074" s="19" t="s">
        <v>1238</v>
      </c>
      <c r="C1074" s="36" t="s">
        <v>1267</v>
      </c>
      <c r="D1074" s="35" t="s">
        <v>1044</v>
      </c>
      <c r="E1074" s="36" t="s">
        <v>1268</v>
      </c>
      <c r="F1074" s="42" t="e" vm="17">
        <v>#VALUE!</v>
      </c>
      <c r="G1074" s="36" t="s">
        <v>1273</v>
      </c>
      <c r="H1074" s="36" t="str">
        <f t="shared" si="43"/>
        <v>WB203</v>
      </c>
      <c r="I1074" s="36" t="str">
        <f t="shared" si="44"/>
        <v>Non-M</v>
      </c>
      <c r="J1074" s="36"/>
      <c r="K1074" s="36"/>
      <c r="L1074" s="70" t="str">
        <f>IF(COUNTIF($E$3:E1074,E1074)=1,K1074,"")</f>
        <v/>
      </c>
    </row>
    <row r="1075" spans="1:12" ht="39.75" customHeight="1">
      <c r="A1075" s="18" t="s">
        <v>1274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8">
        <v>#VALUE!</v>
      </c>
      <c r="G1075" s="36" t="s">
        <v>193</v>
      </c>
      <c r="H1075" s="36" t="str">
        <f t="shared" si="43"/>
        <v>HM402</v>
      </c>
      <c r="I1075" s="36" t="str">
        <f t="shared" si="44"/>
        <v>Non-M</v>
      </c>
      <c r="J1075" s="36"/>
      <c r="K1075" s="36"/>
      <c r="L1075" s="70" t="str">
        <f>IF(COUNTIF($E$3:E1075,E1075)=1,K1075,"")</f>
        <v/>
      </c>
    </row>
    <row r="1076" spans="1:12" ht="39.75" customHeight="1">
      <c r="A1076" s="18" t="s">
        <v>1275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9">
        <v>#VALUE!</v>
      </c>
      <c r="G1076" s="36" t="s">
        <v>410</v>
      </c>
      <c r="H1076" s="36" t="str">
        <f t="shared" si="43"/>
        <v>VT805</v>
      </c>
      <c r="I1076" s="36" t="str">
        <f t="shared" si="44"/>
        <v>Non-M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1276</v>
      </c>
      <c r="B1077" s="19" t="s">
        <v>1238</v>
      </c>
      <c r="C1077" s="19" t="s">
        <v>233</v>
      </c>
      <c r="D1077" s="36" t="s">
        <v>1044</v>
      </c>
      <c r="E1077" s="35" t="s">
        <v>1277</v>
      </c>
      <c r="F1077" s="21" t="e" vm="20">
        <v>#VALUE!</v>
      </c>
      <c r="G1077" s="35" t="s">
        <v>780</v>
      </c>
      <c r="H1077" s="35" t="str">
        <f t="shared" ref="H1077:H1120" si="45">IF(RIGHT(G1077,1)="M", LEFT(G1077,LEN(G1077)-1), G1077)</f>
        <v>WB504</v>
      </c>
      <c r="I1077" s="35" t="str">
        <f t="shared" ref="I1077:I1120" si="46">IF(RIGHT(G1077,1)="M","M","Non-M")</f>
        <v>M</v>
      </c>
      <c r="J1077" s="35"/>
      <c r="K1077" s="36"/>
      <c r="L1077" s="70">
        <f>IF(COUNTIF($E$3:E1077,E1077)=1,K1077,"")</f>
        <v>0</v>
      </c>
    </row>
    <row r="1078" spans="1:12" ht="39.75" customHeight="1">
      <c r="A1078" s="18" t="s">
        <v>1278</v>
      </c>
      <c r="B1078" s="19" t="s">
        <v>1238</v>
      </c>
      <c r="C1078" s="35" t="s">
        <v>233</v>
      </c>
      <c r="D1078" s="36" t="s">
        <v>1044</v>
      </c>
      <c r="E1078" s="35" t="s">
        <v>1277</v>
      </c>
      <c r="F1078" s="42" t="e" vm="1">
        <v>#VALUE!</v>
      </c>
      <c r="G1078" s="36" t="s">
        <v>62</v>
      </c>
      <c r="H1078" s="35" t="str">
        <f t="shared" si="45"/>
        <v>DC101</v>
      </c>
      <c r="I1078" s="35" t="str">
        <f t="shared" si="46"/>
        <v>Non-M</v>
      </c>
      <c r="J1078" s="35"/>
      <c r="K1078" s="36"/>
      <c r="L1078" s="70" t="str">
        <f>IF(COUNTIF($E$3:E1078,E1078)=1,K1078,"")</f>
        <v/>
      </c>
    </row>
    <row r="1079" spans="1:12" ht="39.75" customHeight="1">
      <c r="A1079" s="18" t="s">
        <v>1279</v>
      </c>
      <c r="B1079" s="19" t="s">
        <v>1238</v>
      </c>
      <c r="C1079" s="35" t="s">
        <v>233</v>
      </c>
      <c r="D1079" s="36" t="s">
        <v>1044</v>
      </c>
      <c r="E1079" s="35" t="s">
        <v>1277</v>
      </c>
      <c r="F1079" s="42" t="e" vm="7">
        <v>#VALUE!</v>
      </c>
      <c r="G1079" s="36" t="s">
        <v>154</v>
      </c>
      <c r="H1079" s="35" t="str">
        <f t="shared" si="45"/>
        <v>DC400</v>
      </c>
      <c r="I1079" s="35" t="str">
        <f t="shared" si="46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1280</v>
      </c>
      <c r="B1080" s="19" t="s">
        <v>1238</v>
      </c>
      <c r="C1080" s="35" t="s">
        <v>233</v>
      </c>
      <c r="D1080" s="36" t="s">
        <v>1044</v>
      </c>
      <c r="E1080" s="35" t="s">
        <v>1277</v>
      </c>
      <c r="F1080" s="21" t="e" vm="21">
        <v>#VALUE!</v>
      </c>
      <c r="G1080" s="35" t="s">
        <v>309</v>
      </c>
      <c r="H1080" s="35" t="str">
        <f t="shared" si="45"/>
        <v>PK301</v>
      </c>
      <c r="I1080" s="35" t="str">
        <f t="shared" si="46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1281</v>
      </c>
      <c r="B1081" s="19" t="s">
        <v>1238</v>
      </c>
      <c r="C1081" s="35" t="s">
        <v>233</v>
      </c>
      <c r="D1081" s="36" t="s">
        <v>1044</v>
      </c>
      <c r="E1081" s="35" t="s">
        <v>1277</v>
      </c>
      <c r="F1081" s="21" t="e" vm="22">
        <v>#VALUE!</v>
      </c>
      <c r="G1081" s="35" t="s">
        <v>275</v>
      </c>
      <c r="H1081" s="35" t="str">
        <f t="shared" si="45"/>
        <v>PB301</v>
      </c>
      <c r="I1081" s="35" t="str">
        <f t="shared" si="46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1282</v>
      </c>
      <c r="B1082" s="19" t="s">
        <v>1238</v>
      </c>
      <c r="C1082" s="35" t="s">
        <v>233</v>
      </c>
      <c r="D1082" s="36" t="s">
        <v>1044</v>
      </c>
      <c r="E1082" s="35" t="s">
        <v>1277</v>
      </c>
      <c r="F1082" s="21" t="e" vm="23">
        <v>#VALUE!</v>
      </c>
      <c r="G1082" s="35" t="s">
        <v>95</v>
      </c>
      <c r="H1082" s="35" t="str">
        <f t="shared" si="45"/>
        <v>DC202</v>
      </c>
      <c r="I1082" s="35" t="str">
        <f t="shared" si="46"/>
        <v>Non-M</v>
      </c>
      <c r="J1082" s="35"/>
      <c r="K1082" s="36"/>
      <c r="L1082" s="70" t="str">
        <f>IF(COUNTIF($E$3:E1082,E1082)=1,K1082,"")</f>
        <v/>
      </c>
    </row>
    <row r="1083" spans="1:12" ht="39.75" customHeight="1">
      <c r="A1083" s="18" t="s">
        <v>1283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21" t="e" vm="24">
        <v>#VALUE!</v>
      </c>
      <c r="G1083" s="35" t="s">
        <v>1185</v>
      </c>
      <c r="H1083" s="35" t="str">
        <f>IF(RIGHT(G1083,1)="M", LEFT(G1083,LEN(G1083)-1), G1083)</f>
        <v>JS105</v>
      </c>
      <c r="I1083" s="35" t="str">
        <f>IF(RIGHT(G1083,1)="M","M","Non-M")</f>
        <v>M</v>
      </c>
      <c r="J1083" s="35" t="s">
        <v>1284</v>
      </c>
      <c r="K1083" s="36"/>
      <c r="L1083" s="70" t="str">
        <f>IF(COUNTIF($E$3:E1083,E1083)=1,K1083,"")</f>
        <v/>
      </c>
    </row>
    <row r="1084" spans="1:12" ht="39.75" customHeight="1">
      <c r="A1084" s="18" t="s">
        <v>1285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21" t="e" vm="25">
        <v>#VALUE!</v>
      </c>
      <c r="G1084" s="35" t="s">
        <v>121</v>
      </c>
      <c r="H1084" s="35" t="str">
        <f>IF(RIGHT(G1084,1)="M", LEFT(G1084,LEN(G1084)-1), G1084)</f>
        <v>JS124</v>
      </c>
      <c r="I1084" s="35" t="str">
        <f>IF(RIGHT(G1084,1)="M","M","Non-M")</f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1286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6">
        <v>#VALUE!</v>
      </c>
      <c r="G1085" s="35" t="s">
        <v>97</v>
      </c>
      <c r="H1085" s="35" t="str">
        <f t="shared" si="45"/>
        <v>DC300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1287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7">
        <v>#VALUE!</v>
      </c>
      <c r="G1086" s="35" t="s">
        <v>206</v>
      </c>
      <c r="H1086" s="35" t="str">
        <f t="shared" si="45"/>
        <v>HM503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1288</v>
      </c>
      <c r="B1087" s="19" t="s">
        <v>1238</v>
      </c>
      <c r="C1087" s="35" t="s">
        <v>1239</v>
      </c>
      <c r="D1087" s="36" t="s">
        <v>1044</v>
      </c>
      <c r="E1087" s="35" t="s">
        <v>1289</v>
      </c>
      <c r="F1087" s="21" t="e" vm="28">
        <v>#VALUE!</v>
      </c>
      <c r="G1087" s="35" t="s">
        <v>26</v>
      </c>
      <c r="H1087" s="35" t="str">
        <f t="shared" si="45"/>
        <v>HD106</v>
      </c>
      <c r="I1087" s="35" t="str">
        <f t="shared" si="46"/>
        <v>Non-M</v>
      </c>
      <c r="J1087" s="43" t="s">
        <v>1290</v>
      </c>
      <c r="K1087" s="36"/>
      <c r="L1087" s="70">
        <f>IF(COUNTIF($E$3:E1087,E1087)=1,K1087,"")</f>
        <v>0</v>
      </c>
    </row>
    <row r="1088" spans="1:12" ht="39.75" customHeight="1">
      <c r="A1088" s="18" t="s">
        <v>1291</v>
      </c>
      <c r="B1088" s="19" t="s">
        <v>1238</v>
      </c>
      <c r="C1088" s="35" t="s">
        <v>1239</v>
      </c>
      <c r="D1088" s="36" t="s">
        <v>1044</v>
      </c>
      <c r="E1088" s="35" t="s">
        <v>1289</v>
      </c>
      <c r="F1088" s="21" t="e" vm="29">
        <v>#VALUE!</v>
      </c>
      <c r="G1088" s="35" t="s">
        <v>252</v>
      </c>
      <c r="H1088" s="35" t="str">
        <f t="shared" si="45"/>
        <v>HD605</v>
      </c>
      <c r="I1088" s="35" t="str">
        <f t="shared" si="46"/>
        <v>M</v>
      </c>
      <c r="J1088" s="35" t="s">
        <v>1292</v>
      </c>
      <c r="K1088" s="36"/>
      <c r="L1088" s="70" t="str">
        <f>IF(COUNTIF($E$3:E1088,E1088)=1,K1088,"")</f>
        <v/>
      </c>
    </row>
    <row r="1089" spans="1:12" ht="39.75" customHeight="1">
      <c r="A1089" s="18" t="s">
        <v>1293</v>
      </c>
      <c r="B1089" s="19" t="s">
        <v>1238</v>
      </c>
      <c r="C1089" s="35" t="s">
        <v>1239</v>
      </c>
      <c r="D1089" s="36" t="s">
        <v>1044</v>
      </c>
      <c r="E1089" s="35" t="s">
        <v>1289</v>
      </c>
      <c r="F1089" s="21" t="e" vm="30">
        <v>#VALUE!</v>
      </c>
      <c r="G1089" s="35" t="s">
        <v>222</v>
      </c>
      <c r="H1089" s="35" t="str">
        <f t="shared" si="45"/>
        <v>ZP106</v>
      </c>
      <c r="I1089" s="35" t="str">
        <f t="shared" si="46"/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1294</v>
      </c>
      <c r="B1090" s="19" t="s">
        <v>1238</v>
      </c>
      <c r="C1090" s="35" t="s">
        <v>1239</v>
      </c>
      <c r="D1090" s="36" t="s">
        <v>1044</v>
      </c>
      <c r="E1090" s="35" t="s">
        <v>1289</v>
      </c>
      <c r="F1090" s="21" t="e" vm="31">
        <v>#VALUE!</v>
      </c>
      <c r="G1090" s="35" t="s">
        <v>692</v>
      </c>
      <c r="H1090" s="35" t="str">
        <f t="shared" si="45"/>
        <v>PK602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1295</v>
      </c>
      <c r="B1091" s="19" t="s">
        <v>1238</v>
      </c>
      <c r="C1091" s="35" t="s">
        <v>1239</v>
      </c>
      <c r="D1091" s="36" t="s">
        <v>1044</v>
      </c>
      <c r="E1091" s="35" t="s">
        <v>1289</v>
      </c>
      <c r="F1091" s="21" t="e" vm="32">
        <v>#VALUE!</v>
      </c>
      <c r="G1091" s="35" t="s">
        <v>42</v>
      </c>
      <c r="H1091" s="35" t="str">
        <f t="shared" si="45"/>
        <v>HM203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1296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33">
        <v>#VALUE!</v>
      </c>
      <c r="G1092" s="35" t="s">
        <v>1297</v>
      </c>
      <c r="H1092" s="35" t="str">
        <f>IF(RIGHT(G1092,1)="M", LEFT(G1092,LEN(G1092)-1), G1092)</f>
        <v>JS405</v>
      </c>
      <c r="I1092" s="35" t="str">
        <f>IF(RIGHT(G1092,1)="M","M","Non-M")</f>
        <v>Non-M</v>
      </c>
      <c r="J1092" s="44"/>
      <c r="K1092" s="36"/>
      <c r="L1092" s="70" t="str">
        <f>IF(COUNTIF($E$3:E1092,E1092)=1,K1092,"")</f>
        <v/>
      </c>
    </row>
    <row r="1093" spans="1:12" ht="39.75" customHeight="1">
      <c r="A1093" s="18" t="s">
        <v>1298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34">
        <v>#VALUE!</v>
      </c>
      <c r="G1093" s="35" t="s">
        <v>285</v>
      </c>
      <c r="H1093" s="35" t="str">
        <f>IF(RIGHT(G1093,1)="M", LEFT(G1093,LEN(G1093)-1), G1093)</f>
        <v>NK510</v>
      </c>
      <c r="I1093" s="35" t="str">
        <f>IF(RIGHT(G1093,1)="M","M","Non-M")</f>
        <v>Non-M</v>
      </c>
      <c r="J1093" s="44"/>
      <c r="K1093" s="36"/>
      <c r="L1093" s="70" t="str">
        <f>IF(COUNTIF($E$3:E1093,E1093)=1,K1093,"")</f>
        <v/>
      </c>
    </row>
    <row r="1094" spans="1:12" ht="39.75" customHeight="1">
      <c r="A1094" s="18" t="s">
        <v>1299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5">
        <v>#VALUE!</v>
      </c>
      <c r="G1094" s="35" t="s">
        <v>589</v>
      </c>
      <c r="H1094" s="35" t="str">
        <f t="shared" si="45"/>
        <v>HM418</v>
      </c>
      <c r="I1094" s="35" t="str">
        <f t="shared" si="46"/>
        <v>M</v>
      </c>
      <c r="J1094" s="43" t="s">
        <v>1300</v>
      </c>
      <c r="K1094" s="36"/>
      <c r="L1094" s="70" t="str">
        <f>IF(COUNTIF($E$3:E1094,E1094)=1,K1094,"")</f>
        <v/>
      </c>
    </row>
    <row r="1095" spans="1:12" ht="39.75" customHeight="1">
      <c r="A1095" s="18" t="s">
        <v>1301</v>
      </c>
      <c r="B1095" s="19" t="s">
        <v>1302</v>
      </c>
      <c r="C1095" s="19" t="s">
        <v>739</v>
      </c>
      <c r="D1095" s="45" t="s">
        <v>1303</v>
      </c>
      <c r="E1095" s="19" t="s">
        <v>1304</v>
      </c>
      <c r="F1095" s="21"/>
      <c r="G1095" s="19" t="s">
        <v>197</v>
      </c>
      <c r="H1095" s="19" t="str">
        <f t="shared" si="45"/>
        <v>WB208</v>
      </c>
      <c r="I1095" s="46" t="str">
        <f t="shared" si="46"/>
        <v>Non-M</v>
      </c>
      <c r="J1095" s="46"/>
      <c r="K1095" s="45"/>
      <c r="L1095" s="70">
        <f>IF(COUNTIF($E$3:E1095,E1095)=1,K1095,"")</f>
        <v>0</v>
      </c>
    </row>
    <row r="1096" spans="1:12" ht="39.75" customHeight="1">
      <c r="A1096" s="18" t="s">
        <v>1305</v>
      </c>
      <c r="B1096" s="19" t="s">
        <v>1302</v>
      </c>
      <c r="C1096" s="19" t="s">
        <v>739</v>
      </c>
      <c r="D1096" s="45" t="s">
        <v>1303</v>
      </c>
      <c r="E1096" s="19" t="s">
        <v>1304</v>
      </c>
      <c r="F1096" s="21"/>
      <c r="G1096" s="19" t="s">
        <v>1306</v>
      </c>
      <c r="H1096" s="19" t="str">
        <f t="shared" si="45"/>
        <v>JS118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1307</v>
      </c>
      <c r="B1097" s="19" t="s">
        <v>1302</v>
      </c>
      <c r="C1097" s="19" t="s">
        <v>739</v>
      </c>
      <c r="D1097" s="45" t="s">
        <v>1303</v>
      </c>
      <c r="E1097" s="19" t="s">
        <v>1304</v>
      </c>
      <c r="F1097" s="21"/>
      <c r="G1097" s="19" t="s">
        <v>1308</v>
      </c>
      <c r="H1097" s="19" t="str">
        <f t="shared" si="45"/>
        <v>JS205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1309</v>
      </c>
      <c r="B1098" s="19" t="s">
        <v>1302</v>
      </c>
      <c r="C1098" s="19" t="s">
        <v>739</v>
      </c>
      <c r="D1098" s="45" t="s">
        <v>1303</v>
      </c>
      <c r="E1098" s="19" t="s">
        <v>1304</v>
      </c>
      <c r="F1098" s="21"/>
      <c r="G1098" s="19" t="s">
        <v>72</v>
      </c>
      <c r="H1098" s="19" t="str">
        <f t="shared" si="45"/>
        <v>HM500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1310</v>
      </c>
      <c r="B1099" s="19" t="s">
        <v>1302</v>
      </c>
      <c r="C1099" s="19" t="s">
        <v>739</v>
      </c>
      <c r="D1099" s="45" t="s">
        <v>1303</v>
      </c>
      <c r="E1099" s="19" t="s">
        <v>1304</v>
      </c>
      <c r="F1099" s="21"/>
      <c r="G1099" s="19" t="s">
        <v>1311</v>
      </c>
      <c r="H1099" s="19" t="str">
        <f t="shared" si="45"/>
        <v>GT206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1312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193</v>
      </c>
      <c r="H1100" s="19" t="str">
        <f t="shared" si="45"/>
        <v>HM402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1313</v>
      </c>
      <c r="B1101" s="19" t="s">
        <v>13</v>
      </c>
      <c r="C1101" s="19" t="s">
        <v>14</v>
      </c>
      <c r="D1101" s="45" t="s">
        <v>1044</v>
      </c>
      <c r="E1101" s="19" t="s">
        <v>1314</v>
      </c>
      <c r="F1101" s="21"/>
      <c r="G1101" s="19" t="s">
        <v>97</v>
      </c>
      <c r="H1101" s="19" t="str">
        <f t="shared" si="45"/>
        <v>DC300</v>
      </c>
      <c r="I1101" s="46" t="str">
        <f t="shared" si="46"/>
        <v>Non-M</v>
      </c>
      <c r="J1101" s="46"/>
      <c r="K1101" s="45"/>
      <c r="L1101" s="70">
        <f>IF(COUNTIF($E$3:E1101,E1101)=1,K1101,"")</f>
        <v>0</v>
      </c>
    </row>
    <row r="1102" spans="1:12" ht="39.75" customHeight="1">
      <c r="A1102" s="18" t="s">
        <v>1315</v>
      </c>
      <c r="B1102" s="19" t="s">
        <v>13</v>
      </c>
      <c r="C1102" s="19" t="s">
        <v>14</v>
      </c>
      <c r="D1102" s="45" t="s">
        <v>1044</v>
      </c>
      <c r="E1102" s="19" t="s">
        <v>1314</v>
      </c>
      <c r="F1102" s="21"/>
      <c r="G1102" s="19" t="s">
        <v>121</v>
      </c>
      <c r="H1102" s="19" t="str">
        <f>IF(RIGHT(G1102,1)="M", LEFT(G1102,LEN(G1102)-1), G1102)</f>
        <v>JS124</v>
      </c>
      <c r="I1102" s="46" t="str">
        <f>IF(RIGHT(G1102,1)="M","M","Non-M")</f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1316</v>
      </c>
      <c r="B1103" s="19" t="s">
        <v>13</v>
      </c>
      <c r="C1103" s="19" t="s">
        <v>14</v>
      </c>
      <c r="D1103" s="45" t="s">
        <v>1044</v>
      </c>
      <c r="E1103" s="19" t="s">
        <v>1314</v>
      </c>
      <c r="F1103" s="21"/>
      <c r="G1103" s="19" t="s">
        <v>95</v>
      </c>
      <c r="H1103" s="19" t="str">
        <f t="shared" si="45"/>
        <v>DC202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1317</v>
      </c>
      <c r="B1104" s="19" t="s">
        <v>13</v>
      </c>
      <c r="C1104" s="19" t="s">
        <v>14</v>
      </c>
      <c r="D1104" s="45" t="s">
        <v>1044</v>
      </c>
      <c r="E1104" s="19" t="s">
        <v>1314</v>
      </c>
      <c r="F1104" s="21"/>
      <c r="G1104" s="19" t="s">
        <v>322</v>
      </c>
      <c r="H1104" s="19" t="str">
        <f t="shared" si="45"/>
        <v>WB208</v>
      </c>
      <c r="I1104" s="46" t="str">
        <f t="shared" si="46"/>
        <v>M</v>
      </c>
      <c r="J1104" s="46"/>
      <c r="K1104" s="45">
        <v>6699</v>
      </c>
      <c r="L1104" s="70" t="str">
        <f>IF(COUNTIF($E$3:E1104,E1104)=1,K1104,"")</f>
        <v/>
      </c>
    </row>
    <row r="1105" spans="1:12" ht="39.75" customHeight="1">
      <c r="A1105" s="18" t="s">
        <v>1318</v>
      </c>
      <c r="B1105" s="19" t="s">
        <v>13</v>
      </c>
      <c r="C1105" s="19" t="s">
        <v>14</v>
      </c>
      <c r="D1105" s="45" t="s">
        <v>1044</v>
      </c>
      <c r="E1105" s="19" t="s">
        <v>1314</v>
      </c>
      <c r="F1105" s="21"/>
      <c r="G1105" s="19" t="s">
        <v>1319</v>
      </c>
      <c r="H1105" s="19" t="str">
        <f t="shared" si="45"/>
        <v>GT211</v>
      </c>
      <c r="I1105" s="46" t="str">
        <f t="shared" si="46"/>
        <v>Non-M</v>
      </c>
      <c r="J1105" s="46"/>
      <c r="K1105" s="45">
        <v>6699</v>
      </c>
      <c r="L1105" s="70" t="str">
        <f>IF(COUNTIF($E$3:E1105,E1105)=1,K1105,"")</f>
        <v/>
      </c>
    </row>
    <row r="1106" spans="1:12" ht="39.75" customHeight="1">
      <c r="A1106" s="18" t="s">
        <v>1320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1321</v>
      </c>
      <c r="H1106" s="19" t="str">
        <f>IF(RIGHT(G1106,1)="M", LEFT(G1106,LEN(G1106)-1), G1106)</f>
        <v>PK801</v>
      </c>
      <c r="I1106" s="46" t="str">
        <f>IF(RIGHT(G1106,1)="M","M","Non-M")</f>
        <v>Non-M</v>
      </c>
      <c r="J1106" s="46"/>
      <c r="K1106" s="45">
        <v>6699</v>
      </c>
      <c r="L1106" s="70" t="str">
        <f>IF(COUNTIF($E$3:E1106,E1106)=1,K1106,"")</f>
        <v/>
      </c>
    </row>
    <row r="1107" spans="1:12" ht="39.75" customHeight="1">
      <c r="A1107" s="18" t="s">
        <v>1322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1323</v>
      </c>
      <c r="H1107" s="19" t="str">
        <f t="shared" si="45"/>
        <v>PK805</v>
      </c>
      <c r="I1107" s="46" t="str">
        <f t="shared" si="46"/>
        <v>Non-M</v>
      </c>
      <c r="J1107" s="46"/>
      <c r="K1107" s="45">
        <v>6699</v>
      </c>
      <c r="L1107" s="70" t="str">
        <f>IF(COUNTIF($E$3:E1107,E1107)=1,K1107,"")</f>
        <v/>
      </c>
    </row>
    <row r="1108" spans="1:12" ht="39.75" customHeight="1">
      <c r="A1108" s="18" t="s">
        <v>1324</v>
      </c>
      <c r="B1108" s="19" t="s">
        <v>32</v>
      </c>
      <c r="C1108" s="19" t="s">
        <v>14</v>
      </c>
      <c r="D1108" s="45" t="s">
        <v>1044</v>
      </c>
      <c r="E1108" s="19" t="s">
        <v>1314</v>
      </c>
      <c r="F1108" s="21"/>
      <c r="G1108" s="19" t="s">
        <v>322</v>
      </c>
      <c r="H1108" s="19" t="str">
        <f t="shared" ref="H1108:H1109" si="47">IF(RIGHT(G1108,1)="M", LEFT(G1108,LEN(G1108)-1), G1108)</f>
        <v>WB208</v>
      </c>
      <c r="I1108" s="46" t="str">
        <f t="shared" ref="I1108:I1111" si="48">IF(RIGHT(G1108,1)="M","M","Non-M")</f>
        <v>M</v>
      </c>
      <c r="J1108" s="46"/>
      <c r="K1108" s="45">
        <v>1440</v>
      </c>
      <c r="L1108" s="70" t="str">
        <f>IF(COUNTIF($E$3:E1108,E1108)=1,K1108,"")</f>
        <v/>
      </c>
    </row>
    <row r="1109" spans="1:12" ht="39.75" customHeight="1">
      <c r="A1109" s="18" t="s">
        <v>1325</v>
      </c>
      <c r="B1109" s="19" t="s">
        <v>32</v>
      </c>
      <c r="C1109" s="19" t="s">
        <v>14</v>
      </c>
      <c r="D1109" s="45" t="s">
        <v>1044</v>
      </c>
      <c r="E1109" s="19" t="s">
        <v>1314</v>
      </c>
      <c r="F1109" s="21"/>
      <c r="G1109" s="19" t="s">
        <v>1319</v>
      </c>
      <c r="H1109" s="19" t="str">
        <f t="shared" si="47"/>
        <v>GT211</v>
      </c>
      <c r="I1109" s="46" t="str">
        <f t="shared" si="48"/>
        <v>Non-M</v>
      </c>
      <c r="J1109" s="46"/>
      <c r="K1109" s="45">
        <v>1440</v>
      </c>
      <c r="L1109" s="70" t="str">
        <f>IF(COUNTIF($E$3:E1109,E1109)=1,K1109,"")</f>
        <v/>
      </c>
    </row>
    <row r="1110" spans="1:12" ht="39.75" customHeight="1">
      <c r="A1110" s="18" t="s">
        <v>1326</v>
      </c>
      <c r="B1110" s="19" t="s">
        <v>32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1321</v>
      </c>
      <c r="H1110" s="19" t="str">
        <f>IF(RIGHT(G1110,1)="M", LEFT(G1110,LEN(G1110)-1), G1110)</f>
        <v>PK801</v>
      </c>
      <c r="I1110" s="46" t="str">
        <f t="shared" si="48"/>
        <v>Non-M</v>
      </c>
      <c r="J1110" s="46"/>
      <c r="K1110" s="45">
        <v>1440</v>
      </c>
      <c r="L1110" s="70" t="str">
        <f>IF(COUNTIF($E$3:E1110,E1110)=1,K1110,"")</f>
        <v/>
      </c>
    </row>
    <row r="1111" spans="1:12" ht="39.75" customHeight="1">
      <c r="A1111" s="18" t="s">
        <v>1327</v>
      </c>
      <c r="B1111" s="19" t="s">
        <v>32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1323</v>
      </c>
      <c r="H1111" s="19" t="str">
        <f t="shared" ref="H1111" si="49">IF(RIGHT(G1111,1)="M", LEFT(G1111,LEN(G1111)-1), G1111)</f>
        <v>PK805</v>
      </c>
      <c r="I1111" s="46" t="str">
        <f t="shared" si="48"/>
        <v>Non-M</v>
      </c>
      <c r="J1111" s="46"/>
      <c r="K1111" s="45">
        <v>1440</v>
      </c>
      <c r="L1111" s="70" t="str">
        <f>IF(COUNTIF($E$3:E1111,E1111)=1,K1111,"")</f>
        <v/>
      </c>
    </row>
    <row r="1112" spans="1:12" ht="39.75" customHeight="1">
      <c r="A1112" s="18" t="s">
        <v>1328</v>
      </c>
      <c r="B1112" s="19" t="s">
        <v>1238</v>
      </c>
      <c r="C1112" s="19" t="s">
        <v>868</v>
      </c>
      <c r="D1112" s="45" t="s">
        <v>1044</v>
      </c>
      <c r="E1112" s="19" t="s">
        <v>1329</v>
      </c>
      <c r="F1112" s="21"/>
      <c r="G1112" s="19" t="s">
        <v>936</v>
      </c>
      <c r="H1112" s="19" t="str">
        <f t="shared" si="45"/>
        <v>WB301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1330</v>
      </c>
      <c r="B1113" s="19" t="s">
        <v>1238</v>
      </c>
      <c r="C1113" s="19" t="s">
        <v>868</v>
      </c>
      <c r="D1113" s="45" t="s">
        <v>1044</v>
      </c>
      <c r="E1113" s="19" t="s">
        <v>1329</v>
      </c>
      <c r="F1113" s="21"/>
      <c r="G1113" s="19" t="s">
        <v>95</v>
      </c>
      <c r="H1113" s="19" t="str">
        <f t="shared" si="45"/>
        <v>DC202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1331</v>
      </c>
      <c r="B1114" s="19" t="s">
        <v>1238</v>
      </c>
      <c r="C1114" s="19" t="s">
        <v>868</v>
      </c>
      <c r="D1114" s="45" t="s">
        <v>1044</v>
      </c>
      <c r="E1114" s="19" t="s">
        <v>1329</v>
      </c>
      <c r="F1114" s="21"/>
      <c r="G1114" s="19" t="s">
        <v>62</v>
      </c>
      <c r="H1114" s="19" t="str">
        <f t="shared" si="45"/>
        <v>DC101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1332</v>
      </c>
      <c r="B1115" s="19" t="s">
        <v>1238</v>
      </c>
      <c r="C1115" s="19" t="s">
        <v>868</v>
      </c>
      <c r="D1115" s="45" t="s">
        <v>1044</v>
      </c>
      <c r="E1115" s="19" t="s">
        <v>1329</v>
      </c>
      <c r="F1115" s="21"/>
      <c r="G1115" s="19" t="s">
        <v>97</v>
      </c>
      <c r="H1115" s="19" t="str">
        <f t="shared" si="45"/>
        <v>DC300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1333</v>
      </c>
      <c r="B1116" s="19" t="s">
        <v>1238</v>
      </c>
      <c r="C1116" s="19" t="s">
        <v>868</v>
      </c>
      <c r="D1116" s="45" t="s">
        <v>1044</v>
      </c>
      <c r="E1116" s="19" t="s">
        <v>1329</v>
      </c>
      <c r="F1116" s="21"/>
      <c r="G1116" s="19" t="s">
        <v>154</v>
      </c>
      <c r="H1116" s="19" t="str">
        <f t="shared" si="45"/>
        <v>DC400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1334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157</v>
      </c>
      <c r="H1117" s="19" t="str">
        <f t="shared" si="45"/>
        <v>PB204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1335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206</v>
      </c>
      <c r="H1118" s="19" t="str">
        <f t="shared" si="45"/>
        <v>HM503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1336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121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1337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1338</v>
      </c>
      <c r="H1120" s="19" t="str">
        <f t="shared" si="45"/>
        <v>JS105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1339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895</v>
      </c>
      <c r="H1121" s="19" t="str">
        <f t="shared" ref="H1121:H1133" si="50">IF(RIGHT(G1121,1)="M", LEFT(G1121,LEN(G1121)-1), G1121)</f>
        <v>PK209</v>
      </c>
      <c r="I1121" s="19" t="str">
        <f t="shared" ref="I1121:I1133" si="51">IF(RIGHT(G1121,1)="M","M","Non-M")</f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1340</v>
      </c>
      <c r="B1122" s="19" t="s">
        <v>1238</v>
      </c>
      <c r="C1122" s="35" t="s">
        <v>1239</v>
      </c>
      <c r="D1122" s="36" t="s">
        <v>1044</v>
      </c>
      <c r="E1122" s="35" t="s">
        <v>1341</v>
      </c>
      <c r="F1122" s="21" t="e" vm="36">
        <v>#VALUE!</v>
      </c>
      <c r="G1122" s="35" t="s">
        <v>1074</v>
      </c>
      <c r="H1122" s="35" t="str">
        <f t="shared" si="50"/>
        <v>WB406</v>
      </c>
      <c r="I1122" s="35" t="str">
        <f t="shared" si="51"/>
        <v>Non-M</v>
      </c>
      <c r="J1122" s="44"/>
      <c r="K1122" s="36"/>
      <c r="L1122" s="70">
        <f>IF(COUNTIF($E$3:E1122,E1122)=1,K1122,"")</f>
        <v>0</v>
      </c>
    </row>
    <row r="1123" spans="1:12" ht="39.75" customHeight="1">
      <c r="A1123" s="18" t="s">
        <v>1342</v>
      </c>
      <c r="B1123" s="19" t="s">
        <v>1238</v>
      </c>
      <c r="C1123" s="35" t="s">
        <v>1239</v>
      </c>
      <c r="D1123" s="36" t="s">
        <v>1044</v>
      </c>
      <c r="E1123" s="35" t="s">
        <v>1341</v>
      </c>
      <c r="F1123" s="21" t="e" vm="37">
        <v>#VALUE!</v>
      </c>
      <c r="G1123" s="35" t="s">
        <v>362</v>
      </c>
      <c r="H1123" s="35" t="str">
        <f t="shared" si="50"/>
        <v>DC100</v>
      </c>
      <c r="I1123" s="35" t="str">
        <f t="shared" si="51"/>
        <v>Non-M</v>
      </c>
      <c r="J1123" s="44"/>
      <c r="K1123" s="36"/>
      <c r="L1123" s="70" t="str">
        <f>IF(COUNTIF($E$3:E1123,E1123)=1,K1123,"")</f>
        <v/>
      </c>
    </row>
    <row r="1124" spans="1:12" ht="39.75" customHeight="1">
      <c r="A1124" s="18" t="s">
        <v>1343</v>
      </c>
      <c r="B1124" s="19" t="s">
        <v>1238</v>
      </c>
      <c r="C1124" s="35" t="s">
        <v>1239</v>
      </c>
      <c r="D1124" s="36" t="s">
        <v>1044</v>
      </c>
      <c r="E1124" s="35" t="s">
        <v>1341</v>
      </c>
      <c r="F1124" s="21" t="e" vm="38">
        <v>#VALUE!</v>
      </c>
      <c r="G1124" s="35" t="s">
        <v>136</v>
      </c>
      <c r="H1124" s="35" t="str">
        <f t="shared" si="50"/>
        <v>DC200</v>
      </c>
      <c r="I1124" s="35" t="str">
        <f t="shared" si="51"/>
        <v>Non-M</v>
      </c>
      <c r="J1124" s="44"/>
      <c r="K1124" s="36"/>
      <c r="L1124" s="70" t="str">
        <f>IF(COUNTIF($E$3:E1124,E1124)=1,K1124,"")</f>
        <v/>
      </c>
    </row>
    <row r="1125" spans="1:12" ht="39.75" customHeight="1">
      <c r="A1125" s="18" t="s">
        <v>1344</v>
      </c>
      <c r="B1125" s="19" t="s">
        <v>1238</v>
      </c>
      <c r="C1125" s="35" t="s">
        <v>1239</v>
      </c>
      <c r="D1125" s="36" t="s">
        <v>1044</v>
      </c>
      <c r="E1125" s="35" t="s">
        <v>1341</v>
      </c>
      <c r="F1125" s="21" t="e" vm="39">
        <v>#VALUE!</v>
      </c>
      <c r="G1125" s="35" t="s">
        <v>97</v>
      </c>
      <c r="H1125" s="35" t="str">
        <f>IF(RIGHT(G1125,1)="M", LEFT(G1125,LEN(G1125)-1), G1125)</f>
        <v>DC300</v>
      </c>
      <c r="I1125" s="35" t="str">
        <f>IF(RIGHT(G1125,1)="M","M","Non-M")</f>
        <v>Non-M</v>
      </c>
      <c r="J1125" s="44"/>
      <c r="K1125" s="36"/>
      <c r="L1125" s="70" t="str">
        <f>IF(COUNTIF($E$3:E1125,E1125)=1,K1125,"")</f>
        <v/>
      </c>
    </row>
    <row r="1126" spans="1:12" ht="39.75" customHeight="1">
      <c r="A1126" s="18" t="s">
        <v>1345</v>
      </c>
      <c r="B1126" s="19" t="s">
        <v>1238</v>
      </c>
      <c r="C1126" s="35" t="s">
        <v>1239</v>
      </c>
      <c r="D1126" s="36" t="s">
        <v>1044</v>
      </c>
      <c r="E1126" s="35" t="s">
        <v>1341</v>
      </c>
      <c r="F1126" s="21" t="e" vm="40">
        <v>#VALUE!</v>
      </c>
      <c r="G1126" s="35" t="s">
        <v>154</v>
      </c>
      <c r="H1126" s="35" t="str">
        <f t="shared" si="50"/>
        <v>DC400</v>
      </c>
      <c r="I1126" s="35" t="str">
        <f t="shared" si="51"/>
        <v>Non-M</v>
      </c>
      <c r="J1126" s="44"/>
      <c r="K1126" s="36"/>
      <c r="L1126" s="70" t="str">
        <f>IF(COUNTIF($E$3:E1126,E1126)=1,K1126,"")</f>
        <v/>
      </c>
    </row>
    <row r="1127" spans="1:12" ht="39.75" customHeight="1">
      <c r="A1127" s="18" t="s">
        <v>1346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41">
        <v>#VALUE!</v>
      </c>
      <c r="G1127" s="35" t="s">
        <v>692</v>
      </c>
      <c r="H1127" s="35" t="str">
        <f t="shared" si="50"/>
        <v>PK602</v>
      </c>
      <c r="I1127" s="35" t="str">
        <f t="shared" si="51"/>
        <v>Non-M</v>
      </c>
      <c r="J1127" s="44" t="s">
        <v>1347</v>
      </c>
      <c r="K1127" s="36"/>
      <c r="L1127" s="70" t="str">
        <f>IF(COUNTIF($E$3:E1127,E1127)=1,K1127,"")</f>
        <v/>
      </c>
    </row>
    <row r="1128" spans="1:12" ht="39.75" customHeight="1">
      <c r="A1128" s="18" t="s">
        <v>1348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42">
        <v>#VALUE!</v>
      </c>
      <c r="G1128" s="35" t="s">
        <v>1349</v>
      </c>
      <c r="H1128" s="35" t="str">
        <f t="shared" si="50"/>
        <v>PB108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1350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43">
        <v>#VALUE!</v>
      </c>
      <c r="G1129" s="35" t="s">
        <v>1351</v>
      </c>
      <c r="H1129" s="35" t="str">
        <f>IF(RIGHT(G1129,1)="M", LEFT(G1129,LEN(G1129)-1), G1129)</f>
        <v>JS400</v>
      </c>
      <c r="I1129" s="35" t="str">
        <f>IF(RIGHT(G1129,1)="M","M","Non-M")</f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1352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44">
        <v>#VALUE!</v>
      </c>
      <c r="G1130" s="35" t="s">
        <v>696</v>
      </c>
      <c r="H1130" s="35" t="str">
        <f t="shared" si="50"/>
        <v>HM507</v>
      </c>
      <c r="I1130" s="35" t="str">
        <f t="shared" si="51"/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1353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5">
        <v>#VALUE!</v>
      </c>
      <c r="G1131" s="35" t="s">
        <v>410</v>
      </c>
      <c r="H1131" s="35" t="str">
        <f t="shared" si="50"/>
        <v>VT805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1354</v>
      </c>
      <c r="B1132" s="19" t="s">
        <v>1238</v>
      </c>
      <c r="C1132" s="35" t="s">
        <v>351</v>
      </c>
      <c r="D1132" s="36" t="s">
        <v>1355</v>
      </c>
      <c r="E1132" s="35" t="s">
        <v>1356</v>
      </c>
      <c r="F1132" s="21" t="e" vm="38">
        <v>#VALUE!</v>
      </c>
      <c r="G1132" s="35" t="s">
        <v>136</v>
      </c>
      <c r="H1132" s="35" t="str">
        <f t="shared" si="50"/>
        <v>DC200</v>
      </c>
      <c r="I1132" s="35" t="str">
        <f t="shared" si="51"/>
        <v>Non-M</v>
      </c>
      <c r="J1132" s="44"/>
      <c r="K1132" s="36"/>
      <c r="L1132" s="70">
        <f>IF(COUNTIF($E$3:E1132,E1132)=1,K1132,"")</f>
        <v>0</v>
      </c>
    </row>
    <row r="1133" spans="1:12" ht="39.75" customHeight="1">
      <c r="A1133" s="18" t="s">
        <v>1357</v>
      </c>
      <c r="B1133" s="19" t="s">
        <v>1238</v>
      </c>
      <c r="C1133" s="35" t="s">
        <v>351</v>
      </c>
      <c r="D1133" s="36" t="s">
        <v>1355</v>
      </c>
      <c r="E1133" s="35" t="s">
        <v>1356</v>
      </c>
      <c r="F1133" s="21" t="e" vm="37">
        <v>#VALUE!</v>
      </c>
      <c r="G1133" s="35" t="s">
        <v>362</v>
      </c>
      <c r="H1133" s="35" t="str">
        <f t="shared" si="50"/>
        <v>DC100</v>
      </c>
      <c r="I1133" s="35" t="str">
        <f t="shared" si="51"/>
        <v>Non-M</v>
      </c>
      <c r="J1133" s="44"/>
      <c r="K1133" s="36"/>
      <c r="L1133" s="70">
        <f>IF(COUNTIFS($E$3:E1133,E1133)=1, K1133, 0)</f>
        <v>0</v>
      </c>
    </row>
    <row r="1134" spans="1:12" ht="39.75" customHeight="1">
      <c r="A1134" s="18" t="s">
        <v>1358</v>
      </c>
      <c r="B1134" s="19" t="s">
        <v>1238</v>
      </c>
      <c r="C1134" s="35" t="s">
        <v>351</v>
      </c>
      <c r="D1134" s="36" t="s">
        <v>1355</v>
      </c>
      <c r="E1134" s="35" t="s">
        <v>1356</v>
      </c>
      <c r="F1134" s="21" t="e" vm="40">
        <v>#VALUE!</v>
      </c>
      <c r="G1134" s="35" t="s">
        <v>154</v>
      </c>
      <c r="H1134" s="35" t="str">
        <f t="shared" ref="H1134:H1137" si="52">IF(RIGHT(G1134,1)="M", LEFT(G1134,LEN(G1134)-1), G1134)</f>
        <v>DC400</v>
      </c>
      <c r="I1134" s="35" t="str">
        <f t="shared" ref="I1134:I1137" si="53">IF(RIGHT(G1134,1)="M","M","Non-M")</f>
        <v>Non-M</v>
      </c>
      <c r="J1134" s="44"/>
      <c r="K1134" s="36"/>
      <c r="L1134" s="70">
        <f>IF(COUNTIFS($E$3:E1134,E1134)=1, K1134, 0)</f>
        <v>0</v>
      </c>
    </row>
    <row r="1135" spans="1:12" ht="39.75" customHeight="1">
      <c r="A1135" s="18" t="s">
        <v>1359</v>
      </c>
      <c r="B1135" s="19" t="s">
        <v>1238</v>
      </c>
      <c r="C1135" s="35" t="s">
        <v>351</v>
      </c>
      <c r="D1135" s="36" t="s">
        <v>1355</v>
      </c>
      <c r="E1135" s="35" t="s">
        <v>1356</v>
      </c>
      <c r="F1135" s="21" t="e" vm="39">
        <v>#VALUE!</v>
      </c>
      <c r="G1135" s="35" t="s">
        <v>97</v>
      </c>
      <c r="H1135" s="35" t="str">
        <f t="shared" si="52"/>
        <v>DC300</v>
      </c>
      <c r="I1135" s="35" t="str">
        <f t="shared" si="53"/>
        <v>Non-M</v>
      </c>
      <c r="J1135" s="44"/>
      <c r="K1135" s="36"/>
      <c r="L1135" s="70">
        <f>IF(COUNTIFS($E$3:E1135,E1135)=1, K1135, 0)</f>
        <v>0</v>
      </c>
    </row>
    <row r="1136" spans="1:12" ht="39.75" customHeight="1">
      <c r="A1136" s="18" t="s">
        <v>1360</v>
      </c>
      <c r="B1136" s="19" t="s">
        <v>1238</v>
      </c>
      <c r="C1136" s="35" t="s">
        <v>351</v>
      </c>
      <c r="D1136" s="36" t="s">
        <v>1355</v>
      </c>
      <c r="E1136" s="35" t="s">
        <v>1356</v>
      </c>
      <c r="F1136" s="21" t="e" vm="36">
        <v>#VALUE!</v>
      </c>
      <c r="G1136" s="35" t="s">
        <v>140</v>
      </c>
      <c r="H1136" s="35" t="str">
        <f t="shared" si="52"/>
        <v>WB406</v>
      </c>
      <c r="I1136" s="35" t="str">
        <f t="shared" si="53"/>
        <v>M</v>
      </c>
      <c r="J1136" s="44"/>
      <c r="K1136" s="36"/>
      <c r="L1136" s="70">
        <f>IF(COUNTIFS($E$3:E1136,E1136)=1, K1136, 0)</f>
        <v>0</v>
      </c>
    </row>
    <row r="1137" spans="1:12" ht="39.75" customHeight="1">
      <c r="A1137" s="18" t="s">
        <v>1361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46">
        <v>#VALUE!</v>
      </c>
      <c r="G1137" s="35" t="s">
        <v>406</v>
      </c>
      <c r="H1137" s="35" t="str">
        <f t="shared" si="52"/>
        <v>PK205</v>
      </c>
      <c r="I1137" s="35" t="str">
        <f t="shared" si="53"/>
        <v>Non-M</v>
      </c>
      <c r="J1137" s="44"/>
      <c r="K1137" s="36"/>
      <c r="L1137" s="70">
        <f>IF(COUNTIFS($E$3:E1137,E1137)=1, K1137, 0)</f>
        <v>0</v>
      </c>
    </row>
    <row r="1138" spans="1:12" ht="39.75" customHeight="1">
      <c r="A1138" s="18" t="s">
        <v>1362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47">
        <v>#VALUE!</v>
      </c>
      <c r="G1138" s="35" t="s">
        <v>157</v>
      </c>
      <c r="H1138" s="35" t="str">
        <f t="shared" ref="H1138:H1150" si="54">IF(RIGHT(G1138,1)="M", LEFT(G1138,LEN(G1138)-1), G1138)</f>
        <v>PB204</v>
      </c>
      <c r="I1138" s="35" t="str">
        <f t="shared" ref="I1138:I1150" si="55">IF(RIGHT(G1138,1)="M","M","Non-M")</f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1363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8">
        <v>#VALUE!</v>
      </c>
      <c r="G1139" s="35" t="s">
        <v>752</v>
      </c>
      <c r="H1139" s="35" t="str">
        <f t="shared" si="54"/>
        <v>HM508</v>
      </c>
      <c r="I1139" s="35" t="str">
        <f t="shared" si="55"/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1364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49">
        <v>#VALUE!</v>
      </c>
      <c r="G1140" s="35" t="s">
        <v>1365</v>
      </c>
      <c r="H1140" s="35" t="str">
        <f t="shared" si="54"/>
        <v>HM702</v>
      </c>
      <c r="I1140" s="35" t="str">
        <f t="shared" si="55"/>
        <v>Non-M</v>
      </c>
      <c r="J1140" s="47" t="s">
        <v>1366</v>
      </c>
      <c r="K1140" s="36"/>
      <c r="L1140" s="75">
        <f>IF(COUNTIFS($E$3:E19223,E1140)=1, K1140, 0)</f>
        <v>0</v>
      </c>
    </row>
    <row r="1141" spans="1:12" ht="39.75" customHeight="1">
      <c r="A1141" s="18" t="s">
        <v>1367</v>
      </c>
      <c r="B1141" s="36" t="s">
        <v>13</v>
      </c>
      <c r="C1141" s="36" t="s">
        <v>204</v>
      </c>
      <c r="D1141" s="36" t="s">
        <v>1044</v>
      </c>
      <c r="E1141" s="36" t="s">
        <v>1368</v>
      </c>
      <c r="F1141" s="42" t="e" vm="50">
        <v>#VALUE!</v>
      </c>
      <c r="G1141" s="36" t="s">
        <v>1369</v>
      </c>
      <c r="H1141" s="36" t="str">
        <f t="shared" si="54"/>
        <v>WB405</v>
      </c>
      <c r="I1141" s="36" t="str">
        <f t="shared" si="55"/>
        <v>M</v>
      </c>
      <c r="J1141" s="36"/>
      <c r="K1141" s="36">
        <v>8684</v>
      </c>
      <c r="L1141" s="75">
        <f>IF(COUNTIFS($E$3:E19223,E1141)=1, K1141, 0)</f>
        <v>0</v>
      </c>
    </row>
    <row r="1142" spans="1:12" ht="39.75" customHeight="1">
      <c r="A1142" s="18" t="s">
        <v>1370</v>
      </c>
      <c r="B1142" s="36" t="s">
        <v>13</v>
      </c>
      <c r="C1142" s="36" t="s">
        <v>204</v>
      </c>
      <c r="D1142" s="36" t="s">
        <v>1044</v>
      </c>
      <c r="E1142" s="36" t="s">
        <v>1368</v>
      </c>
      <c r="F1142" s="42" t="e" vm="1">
        <v>#VALUE!</v>
      </c>
      <c r="G1142" s="36" t="s">
        <v>62</v>
      </c>
      <c r="H1142" s="36" t="str">
        <f t="shared" si="54"/>
        <v>DC101</v>
      </c>
      <c r="I1142" s="36" t="str">
        <f t="shared" si="55"/>
        <v>Non-M</v>
      </c>
      <c r="J1142" s="36"/>
      <c r="K1142" s="36">
        <v>8684</v>
      </c>
      <c r="L1142" s="75">
        <f>IF(COUNTIFS($E$3:E19223,E1142)=1, K1142, 0)</f>
        <v>0</v>
      </c>
    </row>
    <row r="1143" spans="1:12" ht="39.75" customHeight="1">
      <c r="A1143" s="18" t="s">
        <v>1371</v>
      </c>
      <c r="B1143" s="36" t="s">
        <v>13</v>
      </c>
      <c r="C1143" s="36" t="s">
        <v>204</v>
      </c>
      <c r="D1143" s="36" t="s">
        <v>1044</v>
      </c>
      <c r="E1143" s="36" t="s">
        <v>1368</v>
      </c>
      <c r="F1143" s="21" t="e" vm="40">
        <v>#VALUE!</v>
      </c>
      <c r="G1143" s="36" t="s">
        <v>154</v>
      </c>
      <c r="H1143" s="36" t="str">
        <f t="shared" si="54"/>
        <v>DC400</v>
      </c>
      <c r="I1143" s="36" t="str">
        <f t="shared" si="55"/>
        <v>Non-M</v>
      </c>
      <c r="J1143" s="36"/>
      <c r="K1143" s="36">
        <v>8684</v>
      </c>
      <c r="L1143" s="75">
        <f>IF(COUNTIFS($E$3:E19223,E1143)=1, K1143, 0)</f>
        <v>0</v>
      </c>
    </row>
    <row r="1144" spans="1:12" ht="39.75" customHeight="1">
      <c r="A1144" s="18" t="s">
        <v>1372</v>
      </c>
      <c r="B1144" s="36" t="s">
        <v>13</v>
      </c>
      <c r="C1144" s="36" t="s">
        <v>204</v>
      </c>
      <c r="D1144" s="36" t="s">
        <v>1044</v>
      </c>
      <c r="E1144" s="36" t="s">
        <v>1368</v>
      </c>
      <c r="F1144" s="21" t="e" vm="39">
        <v>#VALUE!</v>
      </c>
      <c r="G1144" s="36" t="s">
        <v>97</v>
      </c>
      <c r="H1144" s="36" t="str">
        <f t="shared" si="54"/>
        <v>DC300</v>
      </c>
      <c r="I1144" s="36" t="str">
        <f t="shared" si="55"/>
        <v>Non-M</v>
      </c>
      <c r="J1144" s="36"/>
      <c r="K1144" s="36">
        <v>8684</v>
      </c>
      <c r="L1144" s="75">
        <f>IF(COUNTIFS($E$3:E19223,E1144)=1, K1144, 0)</f>
        <v>0</v>
      </c>
    </row>
    <row r="1145" spans="1:12" ht="39.75" customHeight="1">
      <c r="A1145" s="18" t="s">
        <v>1373</v>
      </c>
      <c r="B1145" s="36" t="s">
        <v>13</v>
      </c>
      <c r="C1145" s="36" t="s">
        <v>204</v>
      </c>
      <c r="D1145" s="36" t="s">
        <v>1044</v>
      </c>
      <c r="E1145" s="36" t="s">
        <v>1368</v>
      </c>
      <c r="F1145" s="21" t="e" vm="23">
        <v>#VALUE!</v>
      </c>
      <c r="G1145" s="36" t="s">
        <v>95</v>
      </c>
      <c r="H1145" s="36" t="str">
        <f t="shared" si="54"/>
        <v>DC202</v>
      </c>
      <c r="I1145" s="36" t="str">
        <f t="shared" si="55"/>
        <v>Non-M</v>
      </c>
      <c r="J1145" s="36"/>
      <c r="K1145" s="36">
        <v>8684</v>
      </c>
      <c r="L1145" s="75">
        <f>IF(COUNTIFS($E$3:E19223,E1145)=1, K1145, 0)</f>
        <v>0</v>
      </c>
    </row>
    <row r="1146" spans="1:12" ht="39.75" customHeight="1">
      <c r="A1146" s="18" t="s">
        <v>1374</v>
      </c>
      <c r="B1146" s="36" t="s">
        <v>13</v>
      </c>
      <c r="C1146" s="36" t="s">
        <v>204</v>
      </c>
      <c r="D1146" s="36" t="s">
        <v>1044</v>
      </c>
      <c r="E1146" s="36" t="s">
        <v>1368</v>
      </c>
      <c r="F1146" s="42" t="e" vm="51">
        <v>#VALUE!</v>
      </c>
      <c r="G1146" s="36" t="s">
        <v>224</v>
      </c>
      <c r="H1146" s="36" t="str">
        <f t="shared" si="54"/>
        <v>PK200</v>
      </c>
      <c r="I1146" s="36" t="str">
        <f t="shared" si="55"/>
        <v>M</v>
      </c>
      <c r="J1146" s="36"/>
      <c r="K1146" s="36">
        <v>8684</v>
      </c>
      <c r="L1146" s="75">
        <f>IF(COUNTIFS($E$3:E19223,E1146)=1, K1146, 0)</f>
        <v>0</v>
      </c>
    </row>
    <row r="1147" spans="1:12" ht="39.75" customHeight="1">
      <c r="A1147" s="18" t="s">
        <v>1375</v>
      </c>
      <c r="B1147" s="36" t="s">
        <v>13</v>
      </c>
      <c r="C1147" s="36" t="s">
        <v>204</v>
      </c>
      <c r="D1147" s="36" t="s">
        <v>1044</v>
      </c>
      <c r="E1147" s="36" t="s">
        <v>1368</v>
      </c>
      <c r="F1147" s="42" t="e" vm="52">
        <v>#VALUE!</v>
      </c>
      <c r="G1147" s="36" t="s">
        <v>1376</v>
      </c>
      <c r="H1147" s="36" t="str">
        <f t="shared" si="54"/>
        <v>PB214</v>
      </c>
      <c r="I1147" s="36" t="str">
        <f t="shared" si="55"/>
        <v>Non-M</v>
      </c>
      <c r="J1147" s="36"/>
      <c r="K1147" s="36">
        <v>8684</v>
      </c>
      <c r="L1147" s="75">
        <f>IF(COUNTIFS($E$3:E19223,E1147)=1, K1147, 0)</f>
        <v>0</v>
      </c>
    </row>
    <row r="1148" spans="1:12" ht="39.75" customHeight="1">
      <c r="A1148" s="18" t="s">
        <v>1377</v>
      </c>
      <c r="B1148" s="36" t="s">
        <v>13</v>
      </c>
      <c r="C1148" s="36" t="s">
        <v>204</v>
      </c>
      <c r="D1148" s="36" t="s">
        <v>1044</v>
      </c>
      <c r="E1148" s="36" t="s">
        <v>1368</v>
      </c>
      <c r="F1148" s="42" t="e" vm="18">
        <v>#VALUE!</v>
      </c>
      <c r="G1148" s="36" t="s">
        <v>193</v>
      </c>
      <c r="H1148" s="36" t="str">
        <f t="shared" si="54"/>
        <v>HM402</v>
      </c>
      <c r="I1148" s="36" t="str">
        <f t="shared" si="55"/>
        <v>Non-M</v>
      </c>
      <c r="J1148" s="36"/>
      <c r="K1148" s="36">
        <v>8684</v>
      </c>
      <c r="L1148" s="75">
        <f>IF(COUNTIFS($E$3:E19223,E1148)=1, K1148, 0)</f>
        <v>0</v>
      </c>
    </row>
    <row r="1149" spans="1:12" ht="39.75" customHeight="1">
      <c r="A1149" s="18" t="s">
        <v>1378</v>
      </c>
      <c r="B1149" s="36" t="s">
        <v>13</v>
      </c>
      <c r="C1149" s="36" t="s">
        <v>204</v>
      </c>
      <c r="D1149" s="36" t="s">
        <v>1044</v>
      </c>
      <c r="E1149" s="36" t="s">
        <v>1368</v>
      </c>
      <c r="F1149" s="21" t="e" vm="24">
        <v>#VALUE!</v>
      </c>
      <c r="G1149" s="36" t="s">
        <v>1338</v>
      </c>
      <c r="H1149" s="36" t="str">
        <f>IF(RIGHT(G1149,1)="M", LEFT(G1149,LEN(G1149)-1), G1149)</f>
        <v>JS105</v>
      </c>
      <c r="I1149" s="36" t="str">
        <f>IF(RIGHT(G1149,1)="M","M","Non-M")</f>
        <v>Non-M</v>
      </c>
      <c r="J1149" s="36"/>
      <c r="K1149" s="36">
        <v>8684</v>
      </c>
      <c r="L1149" s="75">
        <f>IF(COUNTIFS($E$3:E19223,E1149)=1, K1149, 0)</f>
        <v>0</v>
      </c>
    </row>
    <row r="1150" spans="1:12" ht="39.75" customHeight="1">
      <c r="A1150" s="18" t="s">
        <v>1379</v>
      </c>
      <c r="B1150" s="35" t="s">
        <v>13</v>
      </c>
      <c r="C1150" s="35" t="s">
        <v>14</v>
      </c>
      <c r="D1150" s="36" t="s">
        <v>1044</v>
      </c>
      <c r="E1150" s="35" t="s">
        <v>1380</v>
      </c>
      <c r="F1150" s="21" t="e" vm="53">
        <v>#VALUE!</v>
      </c>
      <c r="G1150" s="35" t="s">
        <v>1381</v>
      </c>
      <c r="H1150" s="35" t="str">
        <f t="shared" si="54"/>
        <v>WB502</v>
      </c>
      <c r="I1150" s="35" t="str">
        <f t="shared" si="55"/>
        <v>Non-M</v>
      </c>
      <c r="J1150" s="44"/>
      <c r="K1150" s="36">
        <v>19998</v>
      </c>
      <c r="L1150" s="75">
        <f>IF(COUNTIFS($E$3:E19223,E1150)=1, K1150, 0)</f>
        <v>0</v>
      </c>
    </row>
    <row r="1151" spans="1:12" ht="39.75" customHeight="1">
      <c r="A1151" s="18" t="s">
        <v>1382</v>
      </c>
      <c r="B1151" s="35" t="s">
        <v>13</v>
      </c>
      <c r="C1151" s="35" t="s">
        <v>14</v>
      </c>
      <c r="D1151" s="36" t="s">
        <v>1044</v>
      </c>
      <c r="E1151" s="35" t="s">
        <v>1380</v>
      </c>
      <c r="F1151" s="42" t="e" vm="1">
        <v>#VALUE!</v>
      </c>
      <c r="G1151" s="35" t="s">
        <v>62</v>
      </c>
      <c r="H1151" s="35" t="str">
        <f t="shared" ref="H1151:H1155" si="56">IF(RIGHT(G1151,1)="M", LEFT(G1151,LEN(G1151)-1), G1151)</f>
        <v>DC101</v>
      </c>
      <c r="I1151" s="35" t="str">
        <f t="shared" ref="I1151:I1155" si="57">IF(RIGHT(G1151,1)="M","M","Non-M")</f>
        <v>Non-M</v>
      </c>
      <c r="J1151" s="44"/>
      <c r="K1151" s="36">
        <v>19998</v>
      </c>
      <c r="L1151" s="70">
        <f>IF(COUNTIFS($E$3:E1151,E1151)=1, K1151, 0)</f>
        <v>0</v>
      </c>
    </row>
    <row r="1152" spans="1:12" ht="39.75" customHeight="1">
      <c r="A1152" s="18" t="s">
        <v>1383</v>
      </c>
      <c r="B1152" s="35" t="s">
        <v>13</v>
      </c>
      <c r="C1152" s="35" t="s">
        <v>14</v>
      </c>
      <c r="D1152" s="36" t="s">
        <v>1044</v>
      </c>
      <c r="E1152" s="35" t="s">
        <v>1380</v>
      </c>
      <c r="F1152" s="21" t="e" vm="23">
        <v>#VALUE!</v>
      </c>
      <c r="G1152" s="35" t="s">
        <v>95</v>
      </c>
      <c r="H1152" s="35" t="str">
        <f t="shared" si="56"/>
        <v>DC202</v>
      </c>
      <c r="I1152" s="35" t="str">
        <f t="shared" si="57"/>
        <v>Non-M</v>
      </c>
      <c r="J1152" s="44"/>
      <c r="K1152" s="36">
        <v>19998</v>
      </c>
      <c r="L1152" s="70">
        <f>IF(COUNTIFS($E$3:E1152,E1152)=1, K1152, 0)</f>
        <v>0</v>
      </c>
    </row>
    <row r="1153" spans="1:12" ht="39.75" customHeight="1">
      <c r="A1153" s="18" t="s">
        <v>1384</v>
      </c>
      <c r="B1153" s="35" t="s">
        <v>13</v>
      </c>
      <c r="C1153" s="35" t="s">
        <v>14</v>
      </c>
      <c r="D1153" s="36" t="s">
        <v>1044</v>
      </c>
      <c r="E1153" s="35" t="s">
        <v>1380</v>
      </c>
      <c r="F1153" s="21" t="e" vm="40">
        <v>#VALUE!</v>
      </c>
      <c r="G1153" s="35" t="s">
        <v>154</v>
      </c>
      <c r="H1153" s="35" t="str">
        <f t="shared" si="56"/>
        <v>DC400</v>
      </c>
      <c r="I1153" s="35" t="str">
        <f t="shared" si="57"/>
        <v>Non-M</v>
      </c>
      <c r="J1153" s="44"/>
      <c r="K1153" s="36">
        <v>19998</v>
      </c>
      <c r="L1153" s="70">
        <f>IF(COUNTIFS($E$3:E1153,E1153)=1, K1153, 0)</f>
        <v>0</v>
      </c>
    </row>
    <row r="1154" spans="1:12" ht="39.75" customHeight="1">
      <c r="A1154" s="18" t="s">
        <v>1385</v>
      </c>
      <c r="B1154" s="35" t="s">
        <v>13</v>
      </c>
      <c r="C1154" s="35" t="s">
        <v>14</v>
      </c>
      <c r="D1154" s="36" t="s">
        <v>1044</v>
      </c>
      <c r="E1154" s="35" t="s">
        <v>1380</v>
      </c>
      <c r="F1154" s="21" t="e" vm="39">
        <v>#VALUE!</v>
      </c>
      <c r="G1154" s="35" t="s">
        <v>97</v>
      </c>
      <c r="H1154" s="35" t="str">
        <f t="shared" si="56"/>
        <v>DC300</v>
      </c>
      <c r="I1154" s="35" t="str">
        <f t="shared" si="57"/>
        <v>Non-M</v>
      </c>
      <c r="J1154" s="44"/>
      <c r="K1154" s="36">
        <v>19998</v>
      </c>
      <c r="L1154" s="70">
        <f>IF(COUNTIFS($E$3:E1154,E1154)=1, K1154, 0)</f>
        <v>0</v>
      </c>
    </row>
    <row r="1155" spans="1:12" ht="39.75" customHeight="1">
      <c r="A1155" s="18" t="s">
        <v>1386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1">
        <v>#VALUE!</v>
      </c>
      <c r="G1155" s="35" t="s">
        <v>630</v>
      </c>
      <c r="H1155" s="35" t="str">
        <f t="shared" si="56"/>
        <v>PK200</v>
      </c>
      <c r="I1155" s="35" t="str">
        <f t="shared" si="57"/>
        <v>Non-M</v>
      </c>
      <c r="J1155" s="44"/>
      <c r="K1155" s="36">
        <v>19998</v>
      </c>
      <c r="L1155" s="75">
        <f>IF(COUNTIFS($E$3:E19223,E1155)=1, K1155, 0)</f>
        <v>0</v>
      </c>
    </row>
    <row r="1156" spans="1:12" ht="39.75" customHeight="1">
      <c r="A1156" s="18" t="s">
        <v>1387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5">
        <v>#VALUE!</v>
      </c>
      <c r="G1156" s="35" t="s">
        <v>157</v>
      </c>
      <c r="H1156" s="35" t="str">
        <f>IF(RIGHT(G1156,1)="M", LEFT(G1156,LEN(G1156)-1), G1156)</f>
        <v>PB204</v>
      </c>
      <c r="I1156" s="35" t="str">
        <f>IF(RIGHT(G1156,1)="M","M","Non-M")</f>
        <v>Non-M</v>
      </c>
      <c r="J1156" s="44"/>
      <c r="K1156" s="36">
        <v>19998</v>
      </c>
      <c r="L1156" s="75">
        <f>IF(COUNTIFS($E$3:E19223,E1156)=1, K1156, 0)</f>
        <v>0</v>
      </c>
    </row>
    <row r="1157" spans="1:12" ht="39.75" customHeight="1">
      <c r="A1157" s="18" t="s">
        <v>1388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54">
        <v>#VALUE!</v>
      </c>
      <c r="G1157" s="35" t="s">
        <v>1389</v>
      </c>
      <c r="H1157" s="35" t="str">
        <f>IF(RIGHT(G1157,1)="M", LEFT(G1157,LEN(G1157)-1), G1157)</f>
        <v>HM404</v>
      </c>
      <c r="I1157" s="35" t="str">
        <f>IF(RIGHT(G1157,1)="M","M","Non-M")</f>
        <v>Non-M</v>
      </c>
      <c r="J1157" s="44"/>
      <c r="K1157" s="36">
        <v>19998</v>
      </c>
      <c r="L1157" s="75">
        <f>IF(COUNTIFS($E$3:E19223,E1157)=1, K1157, 0)</f>
        <v>0</v>
      </c>
    </row>
    <row r="1158" spans="1:12" ht="39.75" customHeight="1">
      <c r="A1158" s="18" t="s">
        <v>1390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24">
        <v>#VALUE!</v>
      </c>
      <c r="G1158" s="35" t="s">
        <v>1338</v>
      </c>
      <c r="H1158" s="35" t="str">
        <f>IF(RIGHT(G1158,1)="M", LEFT(G1158,LEN(G1158)-1), G1158)</f>
        <v>JS105</v>
      </c>
      <c r="I1158" s="35" t="str">
        <f>IF(RIGHT(G1158,1)="M","M","Non-M")</f>
        <v>Non-M</v>
      </c>
      <c r="J1158" s="44"/>
      <c r="K1158" s="36">
        <v>19998</v>
      </c>
      <c r="L1158" s="75">
        <f>IF(COUNTIFS($E$3:E19223,E1158)=1, K1158, 0)</f>
        <v>0</v>
      </c>
    </row>
    <row r="1159" spans="1:12" ht="39.75" customHeight="1">
      <c r="A1159" s="18" t="s">
        <v>1391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55">
        <v>#VALUE!</v>
      </c>
      <c r="G1159" s="35" t="s">
        <v>1392</v>
      </c>
      <c r="H1159" s="35" t="str">
        <f>IF(RIGHT(G1159,1)="M", LEFT(G1159,LEN(G1159)-1), G1159)</f>
        <v>JS121</v>
      </c>
      <c r="I1159" s="35" t="str">
        <f>IF(RIGHT(G1159,1)="M","M","Non-M")</f>
        <v>Non-M</v>
      </c>
      <c r="J1159" s="44"/>
      <c r="K1159" s="36">
        <v>19998</v>
      </c>
      <c r="L1159" s="75">
        <f>IF(COUNTIFS($E$3:E19223,E1159)=1, K1159, 0)</f>
        <v>0</v>
      </c>
    </row>
    <row r="1160" spans="1:12" ht="39.75" customHeight="1">
      <c r="A1160" s="18" t="s">
        <v>1393</v>
      </c>
      <c r="B1160" s="35" t="s">
        <v>13</v>
      </c>
      <c r="C1160" s="35" t="s">
        <v>204</v>
      </c>
      <c r="D1160" s="36" t="s">
        <v>1044</v>
      </c>
      <c r="E1160" s="35" t="s">
        <v>1394</v>
      </c>
      <c r="F1160" s="21" t="e" vm="50">
        <v>#VALUE!</v>
      </c>
      <c r="G1160" s="35" t="s">
        <v>1369</v>
      </c>
      <c r="H1160" s="35" t="str">
        <f t="shared" ref="H1160:H1168" si="58">IF(RIGHT(G1160,1)="M", LEFT(G1160,LEN(G1160)-1), G1160)</f>
        <v>WB405</v>
      </c>
      <c r="I1160" s="35" t="str">
        <f t="shared" ref="I1160:I1168" si="59">IF(RIGHT(G1160,1)="M","M","Non-M")</f>
        <v>M</v>
      </c>
      <c r="J1160" s="44"/>
      <c r="K1160" s="45">
        <v>198076</v>
      </c>
      <c r="L1160" s="70">
        <f>IF(COUNTIFS($E$3:E1160,E1160)=1, K1160, 0)</f>
        <v>198076</v>
      </c>
    </row>
    <row r="1161" spans="1:12" ht="39.75" customHeight="1">
      <c r="A1161" s="18" t="s">
        <v>1395</v>
      </c>
      <c r="B1161" s="35" t="s">
        <v>13</v>
      </c>
      <c r="C1161" s="35" t="s">
        <v>204</v>
      </c>
      <c r="D1161" s="36" t="s">
        <v>1044</v>
      </c>
      <c r="E1161" s="35" t="s">
        <v>1394</v>
      </c>
      <c r="F1161" s="42" t="e" vm="1">
        <v>#VALUE!</v>
      </c>
      <c r="G1161" s="35" t="s">
        <v>62</v>
      </c>
      <c r="H1161" s="35" t="str">
        <f t="shared" si="58"/>
        <v>DC101</v>
      </c>
      <c r="I1161" s="35" t="str">
        <f t="shared" si="59"/>
        <v>Non-M</v>
      </c>
      <c r="J1161" s="44"/>
      <c r="K1161" s="45">
        <v>198076</v>
      </c>
      <c r="L1161" s="70">
        <f>IF(COUNTIFS($E$3:E1161,E1161)=1, K1161, 0)</f>
        <v>0</v>
      </c>
    </row>
    <row r="1162" spans="1:12" ht="39.75" customHeight="1">
      <c r="A1162" s="18" t="s">
        <v>1396</v>
      </c>
      <c r="B1162" s="35" t="s">
        <v>13</v>
      </c>
      <c r="C1162" s="35" t="s">
        <v>204</v>
      </c>
      <c r="D1162" s="36" t="s">
        <v>1044</v>
      </c>
      <c r="E1162" s="35" t="s">
        <v>1394</v>
      </c>
      <c r="F1162" s="21" t="e" vm="39">
        <v>#VALUE!</v>
      </c>
      <c r="G1162" s="35" t="s">
        <v>97</v>
      </c>
      <c r="H1162" s="35" t="str">
        <f t="shared" si="58"/>
        <v>DC300</v>
      </c>
      <c r="I1162" s="35" t="str">
        <f t="shared" si="59"/>
        <v>Non-M</v>
      </c>
      <c r="J1162" s="44"/>
      <c r="K1162" s="45">
        <v>198076</v>
      </c>
      <c r="L1162" s="70">
        <f>IF(COUNTIFS($E$3:E1162,E1162)=1, K1162, 0)</f>
        <v>0</v>
      </c>
    </row>
    <row r="1163" spans="1:12" ht="39.75" customHeight="1">
      <c r="A1163" s="18" t="s">
        <v>1397</v>
      </c>
      <c r="B1163" s="35" t="s">
        <v>13</v>
      </c>
      <c r="C1163" s="35" t="s">
        <v>204</v>
      </c>
      <c r="D1163" s="36" t="s">
        <v>1044</v>
      </c>
      <c r="E1163" s="35" t="s">
        <v>1394</v>
      </c>
      <c r="F1163" s="21" t="e" vm="40">
        <v>#VALUE!</v>
      </c>
      <c r="G1163" s="35" t="s">
        <v>154</v>
      </c>
      <c r="H1163" s="35" t="str">
        <f t="shared" si="58"/>
        <v>DC400</v>
      </c>
      <c r="I1163" s="35" t="str">
        <f t="shared" si="59"/>
        <v>Non-M</v>
      </c>
      <c r="J1163" s="44"/>
      <c r="K1163" s="45">
        <v>198076</v>
      </c>
      <c r="L1163" s="70">
        <f>IF(COUNTIFS($E$3:E1163,E1163)=1, K1163, 0)</f>
        <v>0</v>
      </c>
    </row>
    <row r="1164" spans="1:12" ht="39.75" customHeight="1">
      <c r="A1164" s="18" t="s">
        <v>1398</v>
      </c>
      <c r="B1164" s="35" t="s">
        <v>13</v>
      </c>
      <c r="C1164" s="35" t="s">
        <v>204</v>
      </c>
      <c r="D1164" s="36" t="s">
        <v>1044</v>
      </c>
      <c r="E1164" s="35" t="s">
        <v>1394</v>
      </c>
      <c r="F1164" s="21" t="e" vm="23">
        <v>#VALUE!</v>
      </c>
      <c r="G1164" s="35" t="s">
        <v>95</v>
      </c>
      <c r="H1164" s="35" t="str">
        <f t="shared" si="58"/>
        <v>DC202</v>
      </c>
      <c r="I1164" s="35" t="str">
        <f t="shared" si="59"/>
        <v>Non-M</v>
      </c>
      <c r="J1164" s="44"/>
      <c r="K1164" s="45">
        <v>198076</v>
      </c>
      <c r="L1164" s="70">
        <f>IF(COUNTIFS($E$3:E1164,E1164)=1, K1164, 0)</f>
        <v>0</v>
      </c>
    </row>
    <row r="1165" spans="1:12" ht="39.75" customHeight="1">
      <c r="A1165" s="18" t="s">
        <v>1399</v>
      </c>
      <c r="B1165" s="35" t="s">
        <v>13</v>
      </c>
      <c r="C1165" s="35" t="s">
        <v>204</v>
      </c>
      <c r="D1165" s="36" t="s">
        <v>1044</v>
      </c>
      <c r="E1165" s="35" t="s">
        <v>1394</v>
      </c>
      <c r="F1165" s="21" t="e" vm="51">
        <v>#VALUE!</v>
      </c>
      <c r="G1165" s="35" t="s">
        <v>224</v>
      </c>
      <c r="H1165" s="35" t="str">
        <f t="shared" si="58"/>
        <v>PK200</v>
      </c>
      <c r="I1165" s="35" t="str">
        <f t="shared" si="59"/>
        <v>M</v>
      </c>
      <c r="J1165" s="44"/>
      <c r="K1165" s="45">
        <v>198076</v>
      </c>
      <c r="L1165" s="70">
        <f>IF(COUNTIFS($E$3:E1165,E1165)=1, K1165, 0)</f>
        <v>0</v>
      </c>
    </row>
    <row r="1166" spans="1:12" ht="39.75" customHeight="1">
      <c r="A1166" s="18" t="s">
        <v>1400</v>
      </c>
      <c r="B1166" s="35" t="s">
        <v>13</v>
      </c>
      <c r="C1166" s="35" t="s">
        <v>204</v>
      </c>
      <c r="D1166" s="36" t="s">
        <v>1044</v>
      </c>
      <c r="E1166" s="35" t="s">
        <v>1394</v>
      </c>
      <c r="F1166" s="21" t="e" vm="52">
        <v>#VALUE!</v>
      </c>
      <c r="G1166" s="35" t="s">
        <v>1376</v>
      </c>
      <c r="H1166" s="35" t="str">
        <f t="shared" si="58"/>
        <v>PB214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1401</v>
      </c>
      <c r="B1167" s="35" t="s">
        <v>13</v>
      </c>
      <c r="C1167" s="35" t="s">
        <v>204</v>
      </c>
      <c r="D1167" s="36" t="s">
        <v>1044</v>
      </c>
      <c r="E1167" s="35" t="s">
        <v>1394</v>
      </c>
      <c r="F1167" s="42" t="e" vm="18">
        <v>#VALUE!</v>
      </c>
      <c r="G1167" s="35" t="s">
        <v>193</v>
      </c>
      <c r="H1167" s="35" t="str">
        <f t="shared" si="58"/>
        <v>HM402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1402</v>
      </c>
      <c r="B1168" s="35" t="s">
        <v>13</v>
      </c>
      <c r="C1168" s="35" t="s">
        <v>204</v>
      </c>
      <c r="D1168" s="36" t="s">
        <v>1044</v>
      </c>
      <c r="E1168" s="35" t="s">
        <v>1394</v>
      </c>
      <c r="F1168" s="21" t="e" vm="24">
        <v>#VALUE!</v>
      </c>
      <c r="G1168" s="35" t="s">
        <v>1338</v>
      </c>
      <c r="H1168" s="35" t="str">
        <f t="shared" si="58"/>
        <v>JS105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1403</v>
      </c>
      <c r="B1169" s="35" t="s">
        <v>32</v>
      </c>
      <c r="C1169" s="35" t="s">
        <v>204</v>
      </c>
      <c r="D1169" s="36" t="s">
        <v>1044</v>
      </c>
      <c r="E1169" s="35" t="s">
        <v>1394</v>
      </c>
      <c r="F1169" s="21" t="e" vm="50">
        <v>#VALUE!</v>
      </c>
      <c r="G1169" s="35" t="s">
        <v>1369</v>
      </c>
      <c r="H1169" s="35" t="str">
        <f>IF(RIGHT(G1169,1)="M", LEFT(G1169,LEN(G1169)-1), G1169)</f>
        <v>WB405</v>
      </c>
      <c r="I1169" s="35" t="str">
        <f>IF(RIGHT(G1169,1)="M","M","Non-M")</f>
        <v>M</v>
      </c>
      <c r="J1169" s="44"/>
      <c r="K1169" s="36">
        <v>71817</v>
      </c>
      <c r="L1169" s="75">
        <f>IF(COUNTIFS($E$3:E19223,E1169)=1, K1169, 0)</f>
        <v>0</v>
      </c>
    </row>
    <row r="1170" spans="1:12" ht="39.75" customHeight="1">
      <c r="A1170" s="18" t="s">
        <v>1404</v>
      </c>
      <c r="B1170" s="35" t="s">
        <v>32</v>
      </c>
      <c r="C1170" s="35" t="s">
        <v>204</v>
      </c>
      <c r="D1170" s="36" t="s">
        <v>1044</v>
      </c>
      <c r="E1170" s="35" t="s">
        <v>1394</v>
      </c>
      <c r="F1170" s="42" t="e" vm="1">
        <v>#VALUE!</v>
      </c>
      <c r="G1170" s="35" t="s">
        <v>62</v>
      </c>
      <c r="H1170" s="35" t="str">
        <f t="shared" ref="H1170:H1174" si="60">IF(RIGHT(G1170,1)="M", LEFT(G1170,LEN(G1170)-1), G1170)</f>
        <v>DC101</v>
      </c>
      <c r="I1170" s="35" t="str">
        <f t="shared" ref="I1170:I1174" si="61">IF(RIGHT(G1170,1)="M","M","Non-M")</f>
        <v>Non-M</v>
      </c>
      <c r="J1170" s="44"/>
      <c r="K1170" s="36">
        <v>71817</v>
      </c>
      <c r="L1170" s="70">
        <f>IF(COUNTIFS($E$3:E1170,E1170)=1, K1170, 0)</f>
        <v>0</v>
      </c>
    </row>
    <row r="1171" spans="1:12" ht="39.75" customHeight="1">
      <c r="A1171" s="18" t="s">
        <v>1405</v>
      </c>
      <c r="B1171" s="35" t="s">
        <v>32</v>
      </c>
      <c r="C1171" s="35" t="s">
        <v>204</v>
      </c>
      <c r="D1171" s="36" t="s">
        <v>1044</v>
      </c>
      <c r="E1171" s="35" t="s">
        <v>1394</v>
      </c>
      <c r="F1171" s="21" t="e" vm="39">
        <v>#VALUE!</v>
      </c>
      <c r="G1171" s="35" t="s">
        <v>97</v>
      </c>
      <c r="H1171" s="35" t="str">
        <f t="shared" si="60"/>
        <v>DC300</v>
      </c>
      <c r="I1171" s="35" t="str">
        <f t="shared" si="61"/>
        <v>Non-M</v>
      </c>
      <c r="J1171" s="44"/>
      <c r="K1171" s="36">
        <v>71817</v>
      </c>
      <c r="L1171" s="70">
        <f>IF(COUNTIFS($E$3:E1171,E1171)=1, K1171, 0)</f>
        <v>0</v>
      </c>
    </row>
    <row r="1172" spans="1:12" ht="39.75" customHeight="1">
      <c r="A1172" s="18" t="s">
        <v>1406</v>
      </c>
      <c r="B1172" s="35" t="s">
        <v>32</v>
      </c>
      <c r="C1172" s="35" t="s">
        <v>204</v>
      </c>
      <c r="D1172" s="36" t="s">
        <v>1044</v>
      </c>
      <c r="E1172" s="35" t="s">
        <v>1394</v>
      </c>
      <c r="F1172" s="21" t="e" vm="40">
        <v>#VALUE!</v>
      </c>
      <c r="G1172" s="35" t="s">
        <v>154</v>
      </c>
      <c r="H1172" s="35" t="str">
        <f t="shared" si="60"/>
        <v>DC400</v>
      </c>
      <c r="I1172" s="35" t="str">
        <f t="shared" si="61"/>
        <v>Non-M</v>
      </c>
      <c r="J1172" s="44"/>
      <c r="K1172" s="36">
        <v>71817</v>
      </c>
      <c r="L1172" s="70">
        <f>IF(COUNTIFS($E$3:E1172,E1172)=1, K1172, 0)</f>
        <v>0</v>
      </c>
    </row>
    <row r="1173" spans="1:12" ht="39.75" customHeight="1">
      <c r="A1173" s="18" t="s">
        <v>1407</v>
      </c>
      <c r="B1173" s="35" t="s">
        <v>32</v>
      </c>
      <c r="C1173" s="35" t="s">
        <v>204</v>
      </c>
      <c r="D1173" s="36" t="s">
        <v>1044</v>
      </c>
      <c r="E1173" s="35" t="s">
        <v>1394</v>
      </c>
      <c r="F1173" s="21" t="e" vm="23">
        <v>#VALUE!</v>
      </c>
      <c r="G1173" s="35" t="s">
        <v>95</v>
      </c>
      <c r="H1173" s="35" t="str">
        <f t="shared" si="60"/>
        <v>DC202</v>
      </c>
      <c r="I1173" s="35" t="str">
        <f t="shared" si="61"/>
        <v>Non-M</v>
      </c>
      <c r="J1173" s="44"/>
      <c r="K1173" s="36">
        <v>71817</v>
      </c>
      <c r="L1173" s="70">
        <f>IF(COUNTIFS($E$3:E1173,E1173)=1, K1173, 0)</f>
        <v>0</v>
      </c>
    </row>
    <row r="1174" spans="1:12" ht="39.75" customHeight="1">
      <c r="A1174" s="18" t="s">
        <v>1408</v>
      </c>
      <c r="B1174" s="35" t="s">
        <v>32</v>
      </c>
      <c r="C1174" s="35" t="s">
        <v>204</v>
      </c>
      <c r="D1174" s="36" t="s">
        <v>1044</v>
      </c>
      <c r="E1174" s="35" t="s">
        <v>1394</v>
      </c>
      <c r="F1174" s="21" t="e" vm="51">
        <v>#VALUE!</v>
      </c>
      <c r="G1174" s="35" t="s">
        <v>224</v>
      </c>
      <c r="H1174" s="35" t="str">
        <f t="shared" si="60"/>
        <v>PK200</v>
      </c>
      <c r="I1174" s="35" t="str">
        <f t="shared" si="61"/>
        <v>M</v>
      </c>
      <c r="J1174" s="44"/>
      <c r="K1174" s="36">
        <v>71817</v>
      </c>
      <c r="L1174" s="75">
        <f>IF(COUNTIFS($E$3:E19223,E1174)=1, K1174, 0)</f>
        <v>0</v>
      </c>
    </row>
    <row r="1175" spans="1:12" ht="39.75" customHeight="1">
      <c r="A1175" s="18" t="s">
        <v>1409</v>
      </c>
      <c r="B1175" s="35" t="s">
        <v>32</v>
      </c>
      <c r="C1175" s="35" t="s">
        <v>204</v>
      </c>
      <c r="D1175" s="36" t="s">
        <v>1044</v>
      </c>
      <c r="E1175" s="35" t="s">
        <v>1394</v>
      </c>
      <c r="F1175" s="21" t="e" vm="52">
        <v>#VALUE!</v>
      </c>
      <c r="G1175" s="35" t="s">
        <v>1376</v>
      </c>
      <c r="H1175" s="35" t="str">
        <f>IF(RIGHT(G1175,1)="M", LEFT(G1175,LEN(G1175)-1), G1175)</f>
        <v>PB214</v>
      </c>
      <c r="I1175" s="35" t="str">
        <f>IF(RIGHT(G1175,1)="M","M","Non-M")</f>
        <v>Non-M</v>
      </c>
      <c r="J1175" s="44"/>
      <c r="K1175" s="36">
        <v>71817</v>
      </c>
      <c r="L1175" s="75">
        <f>IF(COUNTIFS($E$3:E19223,E1175)=1, K1175, 0)</f>
        <v>0</v>
      </c>
    </row>
    <row r="1176" spans="1:12" ht="39.75" customHeight="1">
      <c r="A1176" s="18" t="s">
        <v>1410</v>
      </c>
      <c r="B1176" s="35" t="s">
        <v>32</v>
      </c>
      <c r="C1176" s="35" t="s">
        <v>204</v>
      </c>
      <c r="D1176" s="36" t="s">
        <v>1044</v>
      </c>
      <c r="E1176" s="35" t="s">
        <v>1394</v>
      </c>
      <c r="F1176" s="42" t="e" vm="18">
        <v>#VALUE!</v>
      </c>
      <c r="G1176" s="35" t="s">
        <v>193</v>
      </c>
      <c r="H1176" s="35" t="str">
        <f>IF(RIGHT(G1176,1)="M", LEFT(G1176,LEN(G1176)-1), G1176)</f>
        <v>HM402</v>
      </c>
      <c r="I1176" s="35" t="str">
        <f>IF(RIGHT(G1176,1)="M","M","Non-M")</f>
        <v>Non-M</v>
      </c>
      <c r="J1176" s="44"/>
      <c r="K1176" s="36">
        <v>71817</v>
      </c>
      <c r="L1176" s="75">
        <f>IF(COUNTIFS($E$3:E19223,E1176)=1, K1176, 0)</f>
        <v>0</v>
      </c>
    </row>
    <row r="1177" spans="1:12" ht="39.75" customHeight="1">
      <c r="A1177" s="18" t="s">
        <v>1411</v>
      </c>
      <c r="B1177" s="35" t="s">
        <v>32</v>
      </c>
      <c r="C1177" s="35" t="s">
        <v>204</v>
      </c>
      <c r="D1177" s="36" t="s">
        <v>1044</v>
      </c>
      <c r="E1177" s="35" t="s">
        <v>1394</v>
      </c>
      <c r="F1177" s="21" t="e" vm="24">
        <v>#VALUE!</v>
      </c>
      <c r="G1177" s="35" t="s">
        <v>1338</v>
      </c>
      <c r="H1177" s="35" t="str">
        <f>IF(RIGHT(G1177,1)="M", LEFT(G1177,LEN(G1177)-1), G1177)</f>
        <v>JS105</v>
      </c>
      <c r="I1177" s="35" t="str">
        <f>IF(RIGHT(G1177,1)="M","M","Non-M")</f>
        <v>Non-M</v>
      </c>
      <c r="J1177" s="44"/>
      <c r="K1177" s="36">
        <v>71817</v>
      </c>
      <c r="L1177" s="75">
        <f>IF(COUNTIFS($E$3:E19223,E1177)=1, K1177, 0)</f>
        <v>0</v>
      </c>
    </row>
    <row r="1178" spans="1:12" ht="39.75" customHeight="1">
      <c r="A1178" s="18" t="s">
        <v>1412</v>
      </c>
      <c r="B1178" s="35" t="s">
        <v>13</v>
      </c>
      <c r="C1178" s="35" t="s">
        <v>204</v>
      </c>
      <c r="D1178" s="36" t="s">
        <v>1044</v>
      </c>
      <c r="E1178" s="35" t="s">
        <v>1413</v>
      </c>
      <c r="F1178" s="21" t="e" vm="36">
        <v>#VALUE!</v>
      </c>
      <c r="G1178" s="35" t="s">
        <v>140</v>
      </c>
      <c r="H1178" s="35" t="str">
        <f>IF(RIGHT(G1178,1)="M", LEFT(G1178,LEN(G1178)-1), G1178)</f>
        <v>WB406</v>
      </c>
      <c r="I1178" s="35" t="str">
        <f>IF(RIGHT(G1178,1)="M","M","Non-M")</f>
        <v>M</v>
      </c>
      <c r="J1178" s="44"/>
      <c r="K1178" s="36">
        <v>29562</v>
      </c>
      <c r="L1178" s="75">
        <f>IF(COUNTIFS($E$3:E19223,E1178)=1, K1178, 0)</f>
        <v>0</v>
      </c>
    </row>
    <row r="1179" spans="1:12" ht="39.75" customHeight="1">
      <c r="A1179" s="18" t="s">
        <v>1414</v>
      </c>
      <c r="B1179" s="35" t="s">
        <v>13</v>
      </c>
      <c r="C1179" s="35" t="s">
        <v>204</v>
      </c>
      <c r="D1179" s="36" t="s">
        <v>1044</v>
      </c>
      <c r="E1179" s="35" t="s">
        <v>1413</v>
      </c>
      <c r="F1179" s="42" t="e" vm="1">
        <v>#VALUE!</v>
      </c>
      <c r="G1179" s="35" t="s">
        <v>62</v>
      </c>
      <c r="H1179" s="35" t="str">
        <f t="shared" ref="H1179:H1185" si="62">IF(RIGHT(G1179,1)="M", LEFT(G1179,LEN(G1179)-1), G1179)</f>
        <v>DC101</v>
      </c>
      <c r="I1179" s="35" t="str">
        <f t="shared" ref="I1179:I1185" si="63">IF(RIGHT(G1179,1)="M","M","Non-M")</f>
        <v>Non-M</v>
      </c>
      <c r="J1179" s="44"/>
      <c r="K1179" s="36">
        <v>29562</v>
      </c>
      <c r="L1179" s="70">
        <f>IF(COUNTIFS($E$3:E1179,E1179)=1, K1179, 0)</f>
        <v>0</v>
      </c>
    </row>
    <row r="1180" spans="1:12" ht="39.75" customHeight="1">
      <c r="A1180" s="18" t="s">
        <v>1415</v>
      </c>
      <c r="B1180" s="35" t="s">
        <v>13</v>
      </c>
      <c r="C1180" s="35" t="s">
        <v>204</v>
      </c>
      <c r="D1180" s="36" t="s">
        <v>1044</v>
      </c>
      <c r="E1180" s="35" t="s">
        <v>1413</v>
      </c>
      <c r="F1180" s="21" t="e" vm="23">
        <v>#VALUE!</v>
      </c>
      <c r="G1180" s="35" t="s">
        <v>95</v>
      </c>
      <c r="H1180" s="35" t="str">
        <f t="shared" si="62"/>
        <v>DC202</v>
      </c>
      <c r="I1180" s="35" t="str">
        <f t="shared" si="63"/>
        <v>Non-M</v>
      </c>
      <c r="J1180" s="44"/>
      <c r="K1180" s="36">
        <v>29562</v>
      </c>
      <c r="L1180" s="70">
        <f>IF(COUNTIFS($E$3:E1180,E1180)=1, K1180, 0)</f>
        <v>0</v>
      </c>
    </row>
    <row r="1181" spans="1:12" ht="39.75" customHeight="1">
      <c r="A1181" s="18" t="s">
        <v>1416</v>
      </c>
      <c r="B1181" s="35" t="s">
        <v>13</v>
      </c>
      <c r="C1181" s="35" t="s">
        <v>204</v>
      </c>
      <c r="D1181" s="36" t="s">
        <v>1044</v>
      </c>
      <c r="E1181" s="35" t="s">
        <v>1413</v>
      </c>
      <c r="F1181" s="21" t="e" vm="39">
        <v>#VALUE!</v>
      </c>
      <c r="G1181" s="35" t="s">
        <v>97</v>
      </c>
      <c r="H1181" s="35" t="str">
        <f t="shared" si="62"/>
        <v>DC300</v>
      </c>
      <c r="I1181" s="35" t="str">
        <f t="shared" si="63"/>
        <v>Non-M</v>
      </c>
      <c r="J1181" s="44"/>
      <c r="K1181" s="36">
        <v>29562</v>
      </c>
      <c r="L1181" s="70">
        <f>IF(COUNTIFS($E$3:E1181,E1181)=1, K1181, 0)</f>
        <v>0</v>
      </c>
    </row>
    <row r="1182" spans="1:12" ht="39.75" customHeight="1">
      <c r="A1182" s="18" t="s">
        <v>1417</v>
      </c>
      <c r="B1182" s="35" t="s">
        <v>13</v>
      </c>
      <c r="C1182" s="35" t="s">
        <v>204</v>
      </c>
      <c r="D1182" s="36" t="s">
        <v>1044</v>
      </c>
      <c r="E1182" s="35" t="s">
        <v>1413</v>
      </c>
      <c r="F1182" s="21" t="e" vm="40">
        <v>#VALUE!</v>
      </c>
      <c r="G1182" s="35" t="s">
        <v>154</v>
      </c>
      <c r="H1182" s="35" t="str">
        <f t="shared" si="62"/>
        <v>DC400</v>
      </c>
      <c r="I1182" s="35" t="str">
        <f t="shared" si="63"/>
        <v>Non-M</v>
      </c>
      <c r="J1182" s="44"/>
      <c r="K1182" s="36">
        <v>29562</v>
      </c>
      <c r="L1182" s="70">
        <f>IF(COUNTIFS($E$3:E1182,E1182)=1, K1182, 0)</f>
        <v>0</v>
      </c>
    </row>
    <row r="1183" spans="1:12" ht="39.75" customHeight="1">
      <c r="A1183" s="18" t="s">
        <v>1418</v>
      </c>
      <c r="B1183" s="35" t="s">
        <v>13</v>
      </c>
      <c r="C1183" s="35" t="s">
        <v>204</v>
      </c>
      <c r="D1183" s="36" t="s">
        <v>1044</v>
      </c>
      <c r="E1183" s="35" t="s">
        <v>1413</v>
      </c>
      <c r="F1183" s="21" t="e" vm="21">
        <v>#VALUE!</v>
      </c>
      <c r="G1183" s="35" t="s">
        <v>191</v>
      </c>
      <c r="H1183" s="35" t="str">
        <f t="shared" si="62"/>
        <v>PK301</v>
      </c>
      <c r="I1183" s="35" t="str">
        <f t="shared" si="63"/>
        <v>M</v>
      </c>
      <c r="J1183" s="44"/>
      <c r="K1183" s="36">
        <v>29562</v>
      </c>
      <c r="L1183" s="70">
        <f>IF(COUNTIFS($E$3:E1183,E1183)=1, K1183, 0)</f>
        <v>0</v>
      </c>
    </row>
    <row r="1184" spans="1:12" ht="39.75" customHeight="1">
      <c r="A1184" s="18" t="s">
        <v>1419</v>
      </c>
      <c r="B1184" s="35" t="s">
        <v>13</v>
      </c>
      <c r="C1184" s="35" t="s">
        <v>204</v>
      </c>
      <c r="D1184" s="36" t="s">
        <v>1044</v>
      </c>
      <c r="E1184" s="35" t="s">
        <v>1413</v>
      </c>
      <c r="F1184" s="21" t="e" vm="52">
        <v>#VALUE!</v>
      </c>
      <c r="G1184" s="35" t="s">
        <v>1376</v>
      </c>
      <c r="H1184" s="35" t="str">
        <f t="shared" si="62"/>
        <v>PB214</v>
      </c>
      <c r="I1184" s="35" t="str">
        <f t="shared" si="63"/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1420</v>
      </c>
      <c r="B1185" s="35" t="s">
        <v>13</v>
      </c>
      <c r="C1185" s="35" t="s">
        <v>204</v>
      </c>
      <c r="D1185" s="36" t="s">
        <v>1044</v>
      </c>
      <c r="E1185" s="35" t="s">
        <v>1413</v>
      </c>
      <c r="F1185" s="21" t="e" vm="56">
        <v>#VALUE!</v>
      </c>
      <c r="G1185" s="35" t="s">
        <v>133</v>
      </c>
      <c r="H1185" s="35" t="str">
        <f t="shared" si="62"/>
        <v>HM420</v>
      </c>
      <c r="I1185" s="35" t="str">
        <f t="shared" si="63"/>
        <v>M</v>
      </c>
      <c r="J1185" s="44" t="s">
        <v>1421</v>
      </c>
      <c r="K1185" s="36">
        <v>29562</v>
      </c>
      <c r="L1185" s="75">
        <f>IF(COUNTIFS($E$3:E19223,E1185)=1, K1185, 0)</f>
        <v>0</v>
      </c>
    </row>
    <row r="1186" spans="1:12" ht="39.75" customHeight="1">
      <c r="A1186" s="18" t="s">
        <v>1422</v>
      </c>
      <c r="B1186" s="35" t="s">
        <v>13</v>
      </c>
      <c r="C1186" s="35" t="s">
        <v>204</v>
      </c>
      <c r="D1186" s="36" t="s">
        <v>1044</v>
      </c>
      <c r="E1186" s="35" t="s">
        <v>1413</v>
      </c>
      <c r="F1186" s="21" t="e" vm="57">
        <v>#VALUE!</v>
      </c>
      <c r="G1186" s="35" t="s">
        <v>1423</v>
      </c>
      <c r="H1186" s="35" t="str">
        <f t="shared" ref="H1186:H1222" si="64">IF(RIGHT(G1186,1)="M", LEFT(G1186,LEN(G1186)-1), G1186)</f>
        <v>JS103</v>
      </c>
      <c r="I1186" s="35" t="str">
        <f t="shared" ref="I1186:I1222" si="65">IF(RIGHT(G1186,1)="M","M","Non-M")</f>
        <v>Non-M</v>
      </c>
      <c r="J1186" s="44"/>
      <c r="K1186" s="36">
        <v>29562</v>
      </c>
      <c r="L1186" s="75">
        <f>IF(COUNTIFS($E$3:E19223,E1186)=1, K1186, 0)</f>
        <v>0</v>
      </c>
    </row>
    <row r="1187" spans="1:12" ht="39.75" customHeight="1">
      <c r="A1187" s="18" t="s">
        <v>1424</v>
      </c>
      <c r="B1187" s="35" t="s">
        <v>13</v>
      </c>
      <c r="C1187" s="35" t="s">
        <v>204</v>
      </c>
      <c r="D1187" s="36" t="s">
        <v>1044</v>
      </c>
      <c r="E1187" s="35" t="s">
        <v>1413</v>
      </c>
      <c r="F1187" s="48" t="e" vm="24">
        <v>#VALUE!</v>
      </c>
      <c r="G1187" s="35" t="s">
        <v>1338</v>
      </c>
      <c r="H1187" s="35" t="str">
        <f t="shared" si="64"/>
        <v>JS105</v>
      </c>
      <c r="I1187" s="35" t="str">
        <f t="shared" si="65"/>
        <v>Non-M</v>
      </c>
      <c r="J1187" s="44"/>
      <c r="K1187" s="36">
        <v>29562</v>
      </c>
      <c r="L1187" s="75">
        <f>IF(COUNTIFS($E$3:E19223,E1187)=1, K1187, 0)</f>
        <v>0</v>
      </c>
    </row>
    <row r="1188" spans="1:12" ht="39.75" customHeight="1">
      <c r="A1188" s="18" t="s">
        <v>1425</v>
      </c>
      <c r="B1188" s="35" t="s">
        <v>13</v>
      </c>
      <c r="C1188" s="35" t="s">
        <v>204</v>
      </c>
      <c r="D1188" s="36" t="s">
        <v>1044</v>
      </c>
      <c r="E1188" s="35" t="s">
        <v>1413</v>
      </c>
      <c r="F1188" s="48" t="e" vm="25">
        <v>#VALUE!</v>
      </c>
      <c r="G1188" s="35" t="s">
        <v>121</v>
      </c>
      <c r="H1188" s="35" t="str">
        <f t="shared" si="64"/>
        <v>JS124</v>
      </c>
      <c r="I1188" s="35" t="str">
        <f t="shared" si="65"/>
        <v>Non-M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1426</v>
      </c>
      <c r="B1189" s="35" t="s">
        <v>13</v>
      </c>
      <c r="C1189" s="35" t="s">
        <v>204</v>
      </c>
      <c r="D1189" s="36" t="s">
        <v>1044</v>
      </c>
      <c r="E1189" s="35" t="s">
        <v>1413</v>
      </c>
      <c r="F1189" s="48" t="e" vm="43">
        <v>#VALUE!</v>
      </c>
      <c r="G1189" s="35" t="s">
        <v>1351</v>
      </c>
      <c r="H1189" s="35" t="str">
        <f t="shared" si="64"/>
        <v>JS400</v>
      </c>
      <c r="I1189" s="35" t="str">
        <f t="shared" si="65"/>
        <v>Non-M</v>
      </c>
      <c r="J1189" s="44"/>
      <c r="K1189" s="36">
        <v>29562</v>
      </c>
      <c r="L1189" s="75">
        <f>IF(COUNTIFS($E$3:E19223,E1189)=1, K1189, 0)</f>
        <v>0</v>
      </c>
    </row>
    <row r="1190" spans="1:12" ht="39.75" customHeight="1">
      <c r="A1190" s="18" t="s">
        <v>1427</v>
      </c>
      <c r="B1190" s="35" t="s">
        <v>32</v>
      </c>
      <c r="C1190" s="35" t="s">
        <v>204</v>
      </c>
      <c r="D1190" s="36" t="s">
        <v>1044</v>
      </c>
      <c r="E1190" s="35" t="s">
        <v>1413</v>
      </c>
      <c r="F1190" s="48" t="e" vm="36">
        <v>#VALUE!</v>
      </c>
      <c r="G1190" s="35" t="s">
        <v>140</v>
      </c>
      <c r="H1190" s="35" t="str">
        <f>IF(RIGHT(G1190,1)="M", LEFT(G1190,LEN(G1190)-1), G1190)</f>
        <v>WB406</v>
      </c>
      <c r="I1190" s="35" t="str">
        <f>IF(RIGHT(G1190,1)="M","M","Non-M")</f>
        <v>M</v>
      </c>
      <c r="J1190" s="44"/>
      <c r="K1190" s="36">
        <v>13447</v>
      </c>
      <c r="L1190" s="70">
        <f>IF(COUNTIFS($E$3:E1190,E1190)=1, K1190, 0)</f>
        <v>0</v>
      </c>
    </row>
    <row r="1191" spans="1:12" ht="39.75" customHeight="1">
      <c r="A1191" s="18" t="s">
        <v>1428</v>
      </c>
      <c r="B1191" s="35" t="s">
        <v>32</v>
      </c>
      <c r="C1191" s="35" t="s">
        <v>204</v>
      </c>
      <c r="D1191" s="36" t="s">
        <v>1044</v>
      </c>
      <c r="E1191" s="35" t="s">
        <v>1413</v>
      </c>
      <c r="F1191" s="91" t="e" vm="1">
        <v>#VALUE!</v>
      </c>
      <c r="G1191" s="35" t="s">
        <v>62</v>
      </c>
      <c r="H1191" s="35" t="str">
        <f t="shared" ref="H1191:H1201" si="66">IF(RIGHT(G1191,1)="M", LEFT(G1191,LEN(G1191)-1), G1191)</f>
        <v>DC101</v>
      </c>
      <c r="I1191" s="35" t="str">
        <f t="shared" ref="I1191:I1201" si="67">IF(RIGHT(G1191,1)="M","M","Non-M")</f>
        <v>Non-M</v>
      </c>
      <c r="J1191" s="44"/>
      <c r="K1191" s="36">
        <v>13447</v>
      </c>
      <c r="L1191" s="70">
        <f>IF(COUNTIFS($E$3:E1191,E1191)=1, K1191, 0)</f>
        <v>0</v>
      </c>
    </row>
    <row r="1192" spans="1:12" ht="39.75" customHeight="1">
      <c r="A1192" s="18" t="s">
        <v>1429</v>
      </c>
      <c r="B1192" s="35" t="s">
        <v>32</v>
      </c>
      <c r="C1192" s="35" t="s">
        <v>204</v>
      </c>
      <c r="D1192" s="36" t="s">
        <v>1044</v>
      </c>
      <c r="E1192" s="35" t="s">
        <v>1413</v>
      </c>
      <c r="F1192" s="48" t="e" vm="23">
        <v>#VALUE!</v>
      </c>
      <c r="G1192" s="35" t="s">
        <v>95</v>
      </c>
      <c r="H1192" s="35" t="str">
        <f t="shared" si="66"/>
        <v>DC202</v>
      </c>
      <c r="I1192" s="35" t="str">
        <f t="shared" si="67"/>
        <v>Non-M</v>
      </c>
      <c r="J1192" s="44"/>
      <c r="K1192" s="36">
        <v>13447</v>
      </c>
      <c r="L1192" s="70">
        <f>IF(COUNTIFS($E$3:E1192,E1192)=1, K1192, 0)</f>
        <v>0</v>
      </c>
    </row>
    <row r="1193" spans="1:12" ht="39.75" customHeight="1">
      <c r="A1193" s="18" t="s">
        <v>1430</v>
      </c>
      <c r="B1193" s="35" t="s">
        <v>32</v>
      </c>
      <c r="C1193" s="35" t="s">
        <v>204</v>
      </c>
      <c r="D1193" s="36" t="s">
        <v>1044</v>
      </c>
      <c r="E1193" s="35" t="s">
        <v>1413</v>
      </c>
      <c r="F1193" s="48" t="e" vm="39">
        <v>#VALUE!</v>
      </c>
      <c r="G1193" s="35" t="s">
        <v>97</v>
      </c>
      <c r="H1193" s="35" t="str">
        <f t="shared" si="66"/>
        <v>DC300</v>
      </c>
      <c r="I1193" s="35" t="str">
        <f t="shared" si="67"/>
        <v>Non-M</v>
      </c>
      <c r="J1193" s="44"/>
      <c r="K1193" s="36">
        <v>13447</v>
      </c>
      <c r="L1193" s="70">
        <f>IF(COUNTIFS($E$3:E1193,E1193)=1, K1193, 0)</f>
        <v>0</v>
      </c>
    </row>
    <row r="1194" spans="1:12" ht="39.75" customHeight="1">
      <c r="A1194" s="18" t="s">
        <v>1431</v>
      </c>
      <c r="B1194" s="35" t="s">
        <v>32</v>
      </c>
      <c r="C1194" s="35" t="s">
        <v>204</v>
      </c>
      <c r="D1194" s="36" t="s">
        <v>1044</v>
      </c>
      <c r="E1194" s="35" t="s">
        <v>1413</v>
      </c>
      <c r="F1194" s="48" t="e" vm="40">
        <v>#VALUE!</v>
      </c>
      <c r="G1194" s="35" t="s">
        <v>154</v>
      </c>
      <c r="H1194" s="35" t="str">
        <f t="shared" si="66"/>
        <v>DC400</v>
      </c>
      <c r="I1194" s="35" t="str">
        <f t="shared" si="67"/>
        <v>Non-M</v>
      </c>
      <c r="J1194" s="44"/>
      <c r="K1194" s="36">
        <v>13447</v>
      </c>
      <c r="L1194" s="70">
        <f>IF(COUNTIFS($E$3:E1194,E1194)=1, K1194, 0)</f>
        <v>0</v>
      </c>
    </row>
    <row r="1195" spans="1:12" ht="39.75" customHeight="1">
      <c r="A1195" s="18" t="s">
        <v>1432</v>
      </c>
      <c r="B1195" s="35" t="s">
        <v>32</v>
      </c>
      <c r="C1195" s="35" t="s">
        <v>204</v>
      </c>
      <c r="D1195" s="36" t="s">
        <v>1044</v>
      </c>
      <c r="E1195" s="35" t="s">
        <v>1413</v>
      </c>
      <c r="F1195" s="48" t="e" vm="21">
        <v>#VALUE!</v>
      </c>
      <c r="G1195" s="35" t="s">
        <v>191</v>
      </c>
      <c r="H1195" s="35" t="str">
        <f t="shared" si="66"/>
        <v>PK301</v>
      </c>
      <c r="I1195" s="35" t="str">
        <f t="shared" si="67"/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1433</v>
      </c>
      <c r="B1196" s="35" t="s">
        <v>32</v>
      </c>
      <c r="C1196" s="35" t="s">
        <v>204</v>
      </c>
      <c r="D1196" s="36" t="s">
        <v>1044</v>
      </c>
      <c r="E1196" s="35" t="s">
        <v>1413</v>
      </c>
      <c r="F1196" s="48" t="e" vm="52">
        <v>#VALUE!</v>
      </c>
      <c r="G1196" s="35" t="s">
        <v>1376</v>
      </c>
      <c r="H1196" s="35" t="str">
        <f t="shared" si="66"/>
        <v>PB214</v>
      </c>
      <c r="I1196" s="35" t="str">
        <f t="shared" si="67"/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1434</v>
      </c>
      <c r="B1197" s="35" t="s">
        <v>32</v>
      </c>
      <c r="C1197" s="35" t="s">
        <v>204</v>
      </c>
      <c r="D1197" s="36" t="s">
        <v>1044</v>
      </c>
      <c r="E1197" s="35" t="s">
        <v>1413</v>
      </c>
      <c r="F1197" s="48" t="e" vm="56">
        <v>#VALUE!</v>
      </c>
      <c r="G1197" s="35" t="s">
        <v>133</v>
      </c>
      <c r="H1197" s="35" t="str">
        <f t="shared" si="66"/>
        <v>HM420</v>
      </c>
      <c r="I1197" s="35" t="str">
        <f t="shared" si="67"/>
        <v>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1435</v>
      </c>
      <c r="B1198" s="35" t="s">
        <v>32</v>
      </c>
      <c r="C1198" s="35" t="s">
        <v>204</v>
      </c>
      <c r="D1198" s="36" t="s">
        <v>1044</v>
      </c>
      <c r="E1198" s="35" t="s">
        <v>1413</v>
      </c>
      <c r="F1198" s="48" t="e" vm="57">
        <v>#VALUE!</v>
      </c>
      <c r="G1198" s="35" t="s">
        <v>1423</v>
      </c>
      <c r="H1198" s="35" t="str">
        <f t="shared" si="66"/>
        <v>JS103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1436</v>
      </c>
      <c r="B1199" s="35" t="s">
        <v>32</v>
      </c>
      <c r="C1199" s="35" t="s">
        <v>204</v>
      </c>
      <c r="D1199" s="36" t="s">
        <v>1044</v>
      </c>
      <c r="E1199" s="35" t="s">
        <v>1413</v>
      </c>
      <c r="F1199" s="48" t="e" vm="24">
        <v>#VALUE!</v>
      </c>
      <c r="G1199" s="35" t="s">
        <v>1338</v>
      </c>
      <c r="H1199" s="35" t="str">
        <f t="shared" si="66"/>
        <v>JS105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1437</v>
      </c>
      <c r="B1200" s="35" t="s">
        <v>32</v>
      </c>
      <c r="C1200" s="35" t="s">
        <v>204</v>
      </c>
      <c r="D1200" s="36" t="s">
        <v>1044</v>
      </c>
      <c r="E1200" s="35" t="s">
        <v>1413</v>
      </c>
      <c r="F1200" s="48" t="e" vm="25">
        <v>#VALUE!</v>
      </c>
      <c r="G1200" s="35" t="s">
        <v>121</v>
      </c>
      <c r="H1200" s="35" t="str">
        <f t="shared" si="66"/>
        <v>JS124</v>
      </c>
      <c r="I1200" s="35" t="str">
        <f t="shared" si="67"/>
        <v>Non-M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1438</v>
      </c>
      <c r="B1201" s="35" t="s">
        <v>32</v>
      </c>
      <c r="C1201" s="35" t="s">
        <v>204</v>
      </c>
      <c r="D1201" s="36" t="s">
        <v>1044</v>
      </c>
      <c r="E1201" s="35" t="s">
        <v>1413</v>
      </c>
      <c r="F1201" s="48" t="e" vm="43">
        <v>#VALUE!</v>
      </c>
      <c r="G1201" s="35" t="s">
        <v>1351</v>
      </c>
      <c r="H1201" s="35" t="str">
        <f t="shared" si="66"/>
        <v>JS400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1439</v>
      </c>
      <c r="B1202" s="19" t="s">
        <v>1238</v>
      </c>
      <c r="C1202" s="35" t="s">
        <v>1440</v>
      </c>
      <c r="D1202" s="36" t="s">
        <v>1441</v>
      </c>
      <c r="E1202" s="35" t="s">
        <v>1442</v>
      </c>
      <c r="F1202" s="21" t="e" vm="58">
        <v>#VALUE!</v>
      </c>
      <c r="G1202" s="35" t="s">
        <v>1443</v>
      </c>
      <c r="H1202" s="35" t="str">
        <f t="shared" si="64"/>
        <v>DC104</v>
      </c>
      <c r="I1202" s="35" t="str">
        <f t="shared" si="65"/>
        <v>M</v>
      </c>
      <c r="J1202" s="44"/>
      <c r="K1202" s="36"/>
      <c r="L1202" s="75">
        <f>IF(COUNTIFS($E$3:E19223,E1202)=1, K1202, 0)</f>
        <v>0</v>
      </c>
    </row>
    <row r="1203" spans="1:12" ht="39.75" customHeight="1">
      <c r="A1203" s="18" t="s">
        <v>1444</v>
      </c>
      <c r="B1203" s="19" t="s">
        <v>1238</v>
      </c>
      <c r="C1203" s="35" t="s">
        <v>1440</v>
      </c>
      <c r="D1203" s="36" t="s">
        <v>1441</v>
      </c>
      <c r="E1203" s="35" t="s">
        <v>1442</v>
      </c>
      <c r="F1203" s="21" t="e" vm="56">
        <v>#VALUE!</v>
      </c>
      <c r="G1203" s="35" t="s">
        <v>133</v>
      </c>
      <c r="H1203" s="35" t="str">
        <f t="shared" si="64"/>
        <v>HM420</v>
      </c>
      <c r="I1203" s="35" t="str">
        <f t="shared" si="65"/>
        <v>M</v>
      </c>
      <c r="J1203" s="44" t="s">
        <v>1421</v>
      </c>
      <c r="K1203" s="36"/>
      <c r="L1203" s="75">
        <f>IF(COUNTIFS($E$3:E19223,E1203)=1, K1203, 0)</f>
        <v>0</v>
      </c>
    </row>
    <row r="1204" spans="1:12" ht="39.75" customHeight="1">
      <c r="A1204" s="18" t="s">
        <v>1445</v>
      </c>
      <c r="B1204" s="19" t="s">
        <v>1238</v>
      </c>
      <c r="C1204" s="35" t="s">
        <v>1440</v>
      </c>
      <c r="D1204" s="36" t="s">
        <v>1441</v>
      </c>
      <c r="E1204" s="35" t="s">
        <v>1442</v>
      </c>
      <c r="F1204" s="48" t="e" vm="59">
        <v>#VALUE!</v>
      </c>
      <c r="G1204" s="39" t="s">
        <v>228</v>
      </c>
      <c r="H1204" s="35" t="str">
        <f t="shared" si="64"/>
        <v>CL413</v>
      </c>
      <c r="I1204" s="35" t="str">
        <f t="shared" si="65"/>
        <v>Non-M</v>
      </c>
      <c r="J1204" s="44"/>
      <c r="K1204" s="36"/>
      <c r="L1204" s="75">
        <f>IF(COUNTIFS($E$3:E19223,E1204)=1, K1204, 0)</f>
        <v>0</v>
      </c>
    </row>
    <row r="1205" spans="1:12" ht="39.75" customHeight="1">
      <c r="A1205" s="18" t="s">
        <v>1446</v>
      </c>
      <c r="B1205" s="19" t="s">
        <v>1238</v>
      </c>
      <c r="C1205" s="35" t="s">
        <v>1440</v>
      </c>
      <c r="D1205" s="36" t="s">
        <v>1441</v>
      </c>
      <c r="E1205" s="35" t="s">
        <v>1442</v>
      </c>
      <c r="F1205" s="48" t="e" vm="30">
        <v>#VALUE!</v>
      </c>
      <c r="G1205" s="35" t="s">
        <v>162</v>
      </c>
      <c r="H1205" s="35" t="str">
        <f t="shared" si="64"/>
        <v>ZP106</v>
      </c>
      <c r="I1205" s="35" t="str">
        <f t="shared" si="65"/>
        <v>M</v>
      </c>
      <c r="J1205" s="49" t="s">
        <v>1447</v>
      </c>
      <c r="K1205" s="36"/>
      <c r="L1205" s="75">
        <f>IF(COUNTIFS($E$3:E19223,E1205)=1, K1205, 0)</f>
        <v>0</v>
      </c>
    </row>
    <row r="1206" spans="1:12" ht="39.75" customHeight="1">
      <c r="A1206" s="18" t="s">
        <v>1448</v>
      </c>
      <c r="B1206" s="19" t="s">
        <v>1238</v>
      </c>
      <c r="C1206" s="35" t="s">
        <v>1440</v>
      </c>
      <c r="D1206" s="36" t="s">
        <v>1441</v>
      </c>
      <c r="E1206" s="35" t="s">
        <v>1442</v>
      </c>
      <c r="F1206" s="48" t="e" vm="60">
        <v>#VALUE!</v>
      </c>
      <c r="G1206" s="35" t="s">
        <v>1449</v>
      </c>
      <c r="H1206" s="35" t="str">
        <f t="shared" si="64"/>
        <v>PK210</v>
      </c>
      <c r="I1206" s="35" t="str">
        <f t="shared" si="65"/>
        <v>Non-M</v>
      </c>
      <c r="J1206" s="44"/>
      <c r="K1206" s="36"/>
      <c r="L1206" s="75">
        <f>IF(COUNTIFS($E$3:E19223,E1206)=1, K1206, 0)</f>
        <v>0</v>
      </c>
    </row>
    <row r="1207" spans="1:12" ht="39.75" customHeight="1">
      <c r="A1207" s="18" t="s">
        <v>1450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48" t="e" vm="61">
        <v>#VALUE!</v>
      </c>
      <c r="G1207" s="35" t="s">
        <v>226</v>
      </c>
      <c r="H1207" s="35" t="str">
        <f t="shared" si="64"/>
        <v>PB201</v>
      </c>
      <c r="I1207" s="35" t="str">
        <f t="shared" si="65"/>
        <v>Non-M</v>
      </c>
      <c r="J1207" s="44"/>
      <c r="K1207" s="36"/>
      <c r="L1207" s="75">
        <f>IF(COUNTIFS($E$3:E19223,E1207)=1, K1207, 0)</f>
        <v>0</v>
      </c>
    </row>
    <row r="1208" spans="1:12" ht="39.75" customHeight="1">
      <c r="A1208" s="18" t="s">
        <v>1451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48" t="e" vm="24">
        <v>#VALUE!</v>
      </c>
      <c r="G1208" s="35" t="s">
        <v>1338</v>
      </c>
      <c r="H1208" s="35" t="str">
        <f t="shared" ref="H1208:H1221" si="68">IF(RIGHT(G1208,1)="M", LEFT(G1208,LEN(G1208)-1), G1208)</f>
        <v>JS105</v>
      </c>
      <c r="I1208" s="35" t="str">
        <f t="shared" ref="I1208:I1221" si="69"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1452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25">
        <v>#VALUE!</v>
      </c>
      <c r="G1209" s="35" t="s">
        <v>121</v>
      </c>
      <c r="H1209" s="35" t="str">
        <f t="shared" si="68"/>
        <v>JS124</v>
      </c>
      <c r="I1209" s="35" t="str">
        <f t="shared" si="69"/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1453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62">
        <v>#VALUE!</v>
      </c>
      <c r="G1210" s="35" t="s">
        <v>532</v>
      </c>
      <c r="H1210" s="35" t="str">
        <f t="shared" si="68"/>
        <v>LP100</v>
      </c>
      <c r="I1210" s="35" t="str">
        <f t="shared" si="69"/>
        <v>Non-M</v>
      </c>
      <c r="J1210" s="44"/>
      <c r="K1210" s="36"/>
      <c r="L1210" s="70">
        <f>IF(COUNTIFS($E$3:E1210,E1210)=1, K1210, 0)</f>
        <v>0</v>
      </c>
    </row>
    <row r="1211" spans="1:12" ht="39.75" customHeight="1">
      <c r="A1211" s="18" t="s">
        <v>1454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3">
        <v>#VALUE!</v>
      </c>
      <c r="G1211" s="35" t="s">
        <v>1455</v>
      </c>
      <c r="H1211" s="35" t="str">
        <f t="shared" si="68"/>
        <v>JS401</v>
      </c>
      <c r="I1211" s="35" t="str">
        <f t="shared" si="69"/>
        <v>Non-M</v>
      </c>
      <c r="J1211" s="44"/>
      <c r="K1211" s="36"/>
      <c r="L1211" s="70">
        <f>IF(COUNTIFS($E$3:E1211,E1211)=1, K1211, 0)</f>
        <v>0</v>
      </c>
    </row>
    <row r="1212" spans="1:12" ht="39.75" customHeight="1">
      <c r="A1212" s="18" t="s">
        <v>1456</v>
      </c>
      <c r="B1212" s="19" t="s">
        <v>1238</v>
      </c>
      <c r="C1212" s="35" t="s">
        <v>1440</v>
      </c>
      <c r="D1212" s="36" t="s">
        <v>1441</v>
      </c>
      <c r="E1212" s="35" t="s">
        <v>1457</v>
      </c>
      <c r="F1212" s="21" t="e" vm="58">
        <v>#VALUE!</v>
      </c>
      <c r="G1212" s="35" t="s">
        <v>1443</v>
      </c>
      <c r="H1212" s="35" t="str">
        <f t="shared" si="68"/>
        <v>DC104</v>
      </c>
      <c r="I1212" s="35" t="str">
        <f t="shared" si="69"/>
        <v>M</v>
      </c>
      <c r="J1212" s="44"/>
      <c r="K1212" s="33"/>
    </row>
    <row r="1213" spans="1:12" ht="39.75" customHeight="1">
      <c r="A1213" s="18" t="s">
        <v>1458</v>
      </c>
      <c r="B1213" s="19" t="s">
        <v>1238</v>
      </c>
      <c r="C1213" s="35" t="s">
        <v>1440</v>
      </c>
      <c r="D1213" s="36" t="s">
        <v>1441</v>
      </c>
      <c r="E1213" s="35" t="s">
        <v>1457</v>
      </c>
      <c r="F1213" s="21" t="e" vm="56">
        <v>#VALUE!</v>
      </c>
      <c r="G1213" s="35" t="s">
        <v>133</v>
      </c>
      <c r="H1213" s="35" t="str">
        <f t="shared" si="68"/>
        <v>HM420</v>
      </c>
      <c r="I1213" s="35" t="str">
        <f t="shared" si="69"/>
        <v>M</v>
      </c>
      <c r="J1213" s="44" t="s">
        <v>1421</v>
      </c>
      <c r="K1213" s="33"/>
    </row>
    <row r="1214" spans="1:12" ht="39.75" customHeight="1">
      <c r="A1214" s="18" t="s">
        <v>1459</v>
      </c>
      <c r="B1214" s="19" t="s">
        <v>1238</v>
      </c>
      <c r="C1214" s="35" t="s">
        <v>1440</v>
      </c>
      <c r="D1214" s="36" t="s">
        <v>1441</v>
      </c>
      <c r="E1214" s="35" t="s">
        <v>1457</v>
      </c>
      <c r="F1214" s="48" t="e" vm="59">
        <v>#VALUE!</v>
      </c>
      <c r="G1214" s="39" t="s">
        <v>228</v>
      </c>
      <c r="H1214" s="35" t="str">
        <f t="shared" si="68"/>
        <v>CL413</v>
      </c>
      <c r="I1214" s="35" t="str">
        <f t="shared" si="69"/>
        <v>Non-M</v>
      </c>
      <c r="J1214" s="44"/>
      <c r="K1214" s="33"/>
    </row>
    <row r="1215" spans="1:12" ht="39.75" customHeight="1">
      <c r="A1215" s="18" t="s">
        <v>1460</v>
      </c>
      <c r="B1215" s="19" t="s">
        <v>1238</v>
      </c>
      <c r="C1215" s="35" t="s">
        <v>1440</v>
      </c>
      <c r="D1215" s="36" t="s">
        <v>1441</v>
      </c>
      <c r="E1215" s="35" t="s">
        <v>1457</v>
      </c>
      <c r="F1215" s="48" t="e" vm="30">
        <v>#VALUE!</v>
      </c>
      <c r="G1215" s="35" t="s">
        <v>162</v>
      </c>
      <c r="H1215" s="35" t="str">
        <f t="shared" si="68"/>
        <v>ZP106</v>
      </c>
      <c r="I1215" s="35" t="str">
        <f t="shared" si="69"/>
        <v>M</v>
      </c>
      <c r="J1215" s="49" t="s">
        <v>1447</v>
      </c>
      <c r="K1215" s="33"/>
    </row>
    <row r="1216" spans="1:12" ht="39.75" customHeight="1">
      <c r="A1216" s="18" t="s">
        <v>1461</v>
      </c>
      <c r="B1216" s="19" t="s">
        <v>1238</v>
      </c>
      <c r="C1216" s="35" t="s">
        <v>1440</v>
      </c>
      <c r="D1216" s="36" t="s">
        <v>1441</v>
      </c>
      <c r="E1216" s="35" t="s">
        <v>1457</v>
      </c>
      <c r="F1216" s="48" t="e" vm="60">
        <v>#VALUE!</v>
      </c>
      <c r="G1216" s="35" t="s">
        <v>1449</v>
      </c>
      <c r="H1216" s="35" t="str">
        <f t="shared" si="68"/>
        <v>PK210</v>
      </c>
      <c r="I1216" s="35" t="str">
        <f t="shared" si="69"/>
        <v>Non-M</v>
      </c>
      <c r="J1216" s="44"/>
      <c r="K1216" s="33"/>
    </row>
    <row r="1217" spans="1:12" ht="39.75" customHeight="1">
      <c r="A1217" s="18" t="s">
        <v>1462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48" t="e" vm="61">
        <v>#VALUE!</v>
      </c>
      <c r="G1217" s="35" t="s">
        <v>226</v>
      </c>
      <c r="H1217" s="35" t="str">
        <f t="shared" si="68"/>
        <v>PB201</v>
      </c>
      <c r="I1217" s="35" t="str">
        <f t="shared" si="69"/>
        <v>Non-M</v>
      </c>
      <c r="J1217" s="44"/>
      <c r="K1217" s="33"/>
    </row>
    <row r="1218" spans="1:12" ht="39.75" customHeight="1">
      <c r="A1218" s="18" t="s">
        <v>1463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48" t="e" vm="24">
        <v>#VALUE!</v>
      </c>
      <c r="G1218" s="35" t="s">
        <v>1338</v>
      </c>
      <c r="H1218" s="35" t="str">
        <f t="shared" si="68"/>
        <v>JS105</v>
      </c>
      <c r="I1218" s="35" t="str">
        <f t="shared" si="69"/>
        <v>Non-M</v>
      </c>
      <c r="J1218" s="44"/>
      <c r="K1218" s="33"/>
    </row>
    <row r="1219" spans="1:12" ht="39.75" customHeight="1">
      <c r="A1219" s="18" t="s">
        <v>1464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25">
        <v>#VALUE!</v>
      </c>
      <c r="G1219" s="35" t="s">
        <v>121</v>
      </c>
      <c r="H1219" s="35" t="str">
        <f t="shared" si="68"/>
        <v>JS124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1465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62">
        <v>#VALUE!</v>
      </c>
      <c r="G1220" s="35" t="s">
        <v>532</v>
      </c>
      <c r="H1220" s="35" t="str">
        <f t="shared" si="68"/>
        <v>LP100</v>
      </c>
      <c r="I1220" s="35" t="str">
        <f t="shared" si="69"/>
        <v>Non-M</v>
      </c>
      <c r="J1220" s="44"/>
      <c r="K1220" s="33"/>
    </row>
    <row r="1221" spans="1:12" ht="39.75" customHeight="1">
      <c r="A1221" s="18" t="s">
        <v>1466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3">
        <v>#VALUE!</v>
      </c>
      <c r="G1221" s="35" t="s">
        <v>1455</v>
      </c>
      <c r="H1221" s="35" t="str">
        <f t="shared" si="68"/>
        <v>JS401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1467</v>
      </c>
      <c r="B1222" s="19" t="s">
        <v>1238</v>
      </c>
      <c r="C1222" s="35" t="s">
        <v>868</v>
      </c>
      <c r="D1222" s="36" t="s">
        <v>1441</v>
      </c>
      <c r="E1222" s="35" t="s">
        <v>1468</v>
      </c>
      <c r="F1222" s="21" t="e" vm="20">
        <v>#VALUE!</v>
      </c>
      <c r="G1222" s="35" t="s">
        <v>1242</v>
      </c>
      <c r="H1222" s="35" t="str">
        <f t="shared" si="64"/>
        <v>WB504</v>
      </c>
      <c r="I1222" s="35" t="str">
        <f t="shared" si="65"/>
        <v>Non-M</v>
      </c>
      <c r="J1222" s="44"/>
      <c r="K1222" s="36"/>
      <c r="L1222" s="75">
        <f>IF(COUNTIFS($E$3:E19223,E1222)=1, K1222, 0)</f>
        <v>0</v>
      </c>
    </row>
    <row r="1223" spans="1:12" ht="39.75" customHeight="1">
      <c r="A1223" s="18" t="s">
        <v>1469</v>
      </c>
      <c r="B1223" s="19" t="s">
        <v>1238</v>
      </c>
      <c r="C1223" s="35" t="s">
        <v>868</v>
      </c>
      <c r="D1223" s="36" t="s">
        <v>1441</v>
      </c>
      <c r="E1223" s="35" t="s">
        <v>1468</v>
      </c>
      <c r="F1223" s="42" t="e" vm="1">
        <v>#VALUE!</v>
      </c>
      <c r="G1223" s="35" t="s">
        <v>62</v>
      </c>
      <c r="H1223" s="35" t="str">
        <f t="shared" ref="H1223:H1229" si="70">IF(RIGHT(G1223,1)="M", LEFT(G1223,LEN(G1223)-1), G1223)</f>
        <v>DC101</v>
      </c>
      <c r="I1223" s="35" t="str">
        <f t="shared" ref="I1223:I1229" si="71">IF(RIGHT(G1223,1)="M","M","Non-M")</f>
        <v>Non-M</v>
      </c>
      <c r="J1223" s="44"/>
      <c r="K1223" s="36"/>
      <c r="L1223" s="70">
        <f>IF(COUNTIFS($E$3:E1223,E1223)=1, K1223, 0)</f>
        <v>0</v>
      </c>
    </row>
    <row r="1224" spans="1:12" ht="39.75" customHeight="1">
      <c r="A1224" s="18" t="s">
        <v>1470</v>
      </c>
      <c r="B1224" s="19" t="s">
        <v>1238</v>
      </c>
      <c r="C1224" s="35" t="s">
        <v>868</v>
      </c>
      <c r="D1224" s="36" t="s">
        <v>1441</v>
      </c>
      <c r="E1224" s="35" t="s">
        <v>1468</v>
      </c>
      <c r="F1224" s="21" t="e" vm="39">
        <v>#VALUE!</v>
      </c>
      <c r="G1224" s="35" t="s">
        <v>97</v>
      </c>
      <c r="H1224" s="35" t="str">
        <f t="shared" si="70"/>
        <v>DC300</v>
      </c>
      <c r="I1224" s="35" t="str">
        <f t="shared" si="71"/>
        <v>Non-M</v>
      </c>
      <c r="J1224" s="44"/>
      <c r="K1224" s="36"/>
      <c r="L1224" s="70">
        <f>IF(COUNTIFS($E$3:E1224,E1224)=1, K1224, 0)</f>
        <v>0</v>
      </c>
    </row>
    <row r="1225" spans="1:12" ht="39.75" customHeight="1">
      <c r="A1225" s="18" t="s">
        <v>1471</v>
      </c>
      <c r="B1225" s="19" t="s">
        <v>1238</v>
      </c>
      <c r="C1225" s="35" t="s">
        <v>868</v>
      </c>
      <c r="D1225" s="36" t="s">
        <v>1441</v>
      </c>
      <c r="E1225" s="35" t="s">
        <v>1468</v>
      </c>
      <c r="F1225" s="21" t="e" vm="40">
        <v>#VALUE!</v>
      </c>
      <c r="G1225" s="35" t="s">
        <v>154</v>
      </c>
      <c r="H1225" s="35" t="str">
        <f t="shared" si="70"/>
        <v>DC400</v>
      </c>
      <c r="I1225" s="35" t="str">
        <f t="shared" si="71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1472</v>
      </c>
      <c r="B1226" s="19" t="s">
        <v>1238</v>
      </c>
      <c r="C1226" s="35" t="s">
        <v>868</v>
      </c>
      <c r="D1226" s="36" t="s">
        <v>1441</v>
      </c>
      <c r="E1226" s="35" t="s">
        <v>1468</v>
      </c>
      <c r="F1226" s="21" t="e" vm="51">
        <v>#VALUE!</v>
      </c>
      <c r="G1226" s="35" t="s">
        <v>630</v>
      </c>
      <c r="H1226" s="35" t="str">
        <f>IF(RIGHT(G1226,1)="M", LEFT(G1226,LEN(G1226)-1), G1226)</f>
        <v>PK200</v>
      </c>
      <c r="I1226" s="35" t="str">
        <f>IF(RIGHT(G1226,1)="M","M","Non-M")</f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1473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/>
      <c r="G1227" s="35" t="s">
        <v>136</v>
      </c>
      <c r="H1227" s="35" t="str">
        <f>IF(RIGHT(G1227,1)="M", LEFT(G1227,LEN(G1227)-1), G1227)</f>
        <v>DC200</v>
      </c>
      <c r="I1227" s="35" t="str">
        <f>IF(RIGHT(G1227,1)="M","M","Non-M")</f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1474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21"/>
      <c r="G1228" s="35" t="s">
        <v>633</v>
      </c>
      <c r="H1228" s="35" t="str">
        <f>IF(RIGHT(G1228,1)="M", LEFT(G1228,LEN(G1228)-1), G1228)</f>
        <v>PK102</v>
      </c>
      <c r="I1228" s="35" t="str">
        <f>IF(RIGHT(G1228,1)="M","M","Non-M")</f>
        <v>M</v>
      </c>
      <c r="J1228" s="49"/>
      <c r="K1228" s="36"/>
      <c r="L1228" s="70">
        <f>IF(COUNTIFS($E$3:E1228,E1228)=1, K1228, 0)</f>
        <v>0</v>
      </c>
    </row>
    <row r="1229" spans="1:12" ht="39.75" customHeight="1">
      <c r="A1229" s="18" t="s">
        <v>1475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/>
      <c r="G1229" s="35" t="s">
        <v>635</v>
      </c>
      <c r="H1229" s="35" t="str">
        <f t="shared" si="70"/>
        <v>PB105</v>
      </c>
      <c r="I1229" s="35" t="str">
        <f t="shared" si="71"/>
        <v>M</v>
      </c>
      <c r="J1229" s="44"/>
      <c r="K1229" s="36"/>
      <c r="L1229" s="75">
        <f>IF(COUNTIFS($E$3:E19223,E1229)=1, K1229, 0)</f>
        <v>0</v>
      </c>
    </row>
    <row r="1230" spans="1:12" ht="39.75" customHeight="1">
      <c r="A1230" s="18" t="s">
        <v>1476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42" t="e" vm="15">
        <v>#VALUE!</v>
      </c>
      <c r="G1230" s="35" t="s">
        <v>157</v>
      </c>
      <c r="H1230" s="35" t="str">
        <f>IF(RIGHT(G1230,1)="M", LEFT(G1230,LEN(G1230)-1), G1230)</f>
        <v>PB204</v>
      </c>
      <c r="I1230" s="35" t="str">
        <f>IF(RIGHT(G1230,1)="M","M","Non-M")</f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1477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/>
      <c r="G1231" s="35" t="s">
        <v>72</v>
      </c>
      <c r="H1231" s="35" t="str">
        <f t="shared" ref="H1231:H1234" si="72">IF(RIGHT(G1231,1)="M", LEFT(G1231,LEN(G1231)-1), G1231)</f>
        <v>HM500</v>
      </c>
      <c r="I1231" s="35" t="str">
        <f t="shared" ref="I1231:I1234" si="73"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1478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999</v>
      </c>
      <c r="H1232" s="35" t="str">
        <f t="shared" si="72"/>
        <v>HM803</v>
      </c>
      <c r="I1232" s="35" t="str">
        <f t="shared" si="73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1479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 t="e" vm="24">
        <v>#VALUE!</v>
      </c>
      <c r="G1233" s="35" t="s">
        <v>1338</v>
      </c>
      <c r="H1233" s="35" t="str">
        <f t="shared" si="72"/>
        <v>JS105</v>
      </c>
      <c r="I1233" s="35" t="str">
        <f t="shared" si="73"/>
        <v>Non-M</v>
      </c>
      <c r="J1233" s="44" t="s">
        <v>1284</v>
      </c>
      <c r="K1233" s="36"/>
      <c r="L1233" s="70">
        <f>IF(COUNTIFS($E$3:E1233,E1233)=1, K1233, 0)</f>
        <v>0</v>
      </c>
    </row>
    <row r="1234" spans="1:12" ht="39.75" customHeight="1">
      <c r="A1234" s="18" t="s">
        <v>1480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 t="e" vm="57">
        <v>#VALUE!</v>
      </c>
      <c r="G1234" s="35" t="s">
        <v>1423</v>
      </c>
      <c r="H1234" s="35" t="str">
        <f t="shared" si="72"/>
        <v>JS103</v>
      </c>
      <c r="I1234" s="35" t="str">
        <f t="shared" si="73"/>
        <v>Non-M</v>
      </c>
      <c r="J1234" s="44" t="s">
        <v>1284</v>
      </c>
      <c r="K1234" s="36"/>
      <c r="L1234" s="75">
        <f>IF(COUNTIFS($E$3:E19223,E1234)=1, K1234, 0)</f>
        <v>0</v>
      </c>
    </row>
    <row r="1235" spans="1:12" ht="39.75" customHeight="1">
      <c r="A1235" s="18" t="s">
        <v>1481</v>
      </c>
      <c r="B1235" s="19" t="s">
        <v>1238</v>
      </c>
      <c r="C1235" s="35" t="s">
        <v>868</v>
      </c>
      <c r="D1235" s="36" t="s">
        <v>1441</v>
      </c>
      <c r="E1235" s="35" t="s">
        <v>1482</v>
      </c>
      <c r="F1235" s="21"/>
      <c r="G1235" s="35" t="s">
        <v>1483</v>
      </c>
      <c r="H1235" s="35" t="str">
        <f>IF(RIGHT(G1235,1)="M", LEFT(G1235,LEN(G1235)-1), G1235)</f>
        <v>LP101</v>
      </c>
      <c r="I1235" s="35" t="str">
        <f>IF(RIGHT(G1235,1)="M","M","Non-M")</f>
        <v>Non-M</v>
      </c>
      <c r="J1235" s="44"/>
      <c r="K1235" s="36"/>
      <c r="L1235" s="75">
        <f>IF(COUNTIFS($E$3:E19223,E1235)=1, K1235, 0)</f>
        <v>0</v>
      </c>
    </row>
    <row r="1236" spans="1:12" ht="39.75" customHeight="1">
      <c r="A1236" s="18" t="s">
        <v>1484</v>
      </c>
      <c r="B1236" s="19" t="s">
        <v>1238</v>
      </c>
      <c r="C1236" s="35" t="s">
        <v>868</v>
      </c>
      <c r="D1236" s="36" t="s">
        <v>1441</v>
      </c>
      <c r="E1236" s="35" t="s">
        <v>1482</v>
      </c>
      <c r="F1236" s="21"/>
      <c r="G1236" s="35" t="s">
        <v>1485</v>
      </c>
      <c r="H1236" s="35" t="str">
        <f t="shared" ref="H1236:H1239" si="74">IF(RIGHT(G1236,1)="M", LEFT(G1236,LEN(G1236)-1), G1236)</f>
        <v>PK601</v>
      </c>
      <c r="I1236" s="35" t="str">
        <f t="shared" ref="I1236:I1239" si="75">IF(RIGHT(G1236,1)="M","M","Non-M")</f>
        <v>M</v>
      </c>
      <c r="J1236" s="44" t="s">
        <v>1486</v>
      </c>
      <c r="K1236" s="36"/>
      <c r="L1236" s="70">
        <f>IF(COUNTIFS($E$3:E1236,E1236)=1, K1236, 0)</f>
        <v>0</v>
      </c>
    </row>
    <row r="1237" spans="1:12" ht="39.75" customHeight="1">
      <c r="A1237" s="18" t="s">
        <v>1487</v>
      </c>
      <c r="B1237" s="19" t="s">
        <v>1238</v>
      </c>
      <c r="C1237" s="35" t="s">
        <v>868</v>
      </c>
      <c r="D1237" s="36" t="s">
        <v>1441</v>
      </c>
      <c r="E1237" s="35" t="s">
        <v>1482</v>
      </c>
      <c r="F1237" s="21"/>
      <c r="G1237" s="35" t="s">
        <v>1488</v>
      </c>
      <c r="H1237" s="35" t="str">
        <f t="shared" si="74"/>
        <v>HM208</v>
      </c>
      <c r="I1237" s="35" t="str">
        <f t="shared" si="75"/>
        <v>M</v>
      </c>
      <c r="J1237" s="44" t="s">
        <v>1489</v>
      </c>
      <c r="K1237" s="36"/>
      <c r="L1237" s="70">
        <f>IF(COUNTIFS($E$3:E1237,E1237)=1, K1237, 0)</f>
        <v>0</v>
      </c>
    </row>
    <row r="1238" spans="1:12" ht="39.75" customHeight="1">
      <c r="A1238" s="18" t="s">
        <v>1490</v>
      </c>
      <c r="B1238" s="19" t="s">
        <v>1238</v>
      </c>
      <c r="C1238" s="35" t="s">
        <v>868</v>
      </c>
      <c r="D1238" s="36" t="s">
        <v>1441</v>
      </c>
      <c r="E1238" s="35" t="s">
        <v>1482</v>
      </c>
      <c r="F1238" s="21"/>
      <c r="G1238" s="35" t="s">
        <v>1491</v>
      </c>
      <c r="H1238" s="35" t="str">
        <f t="shared" si="74"/>
        <v>LP104</v>
      </c>
      <c r="I1238" s="35" t="str">
        <f t="shared" si="75"/>
        <v>M</v>
      </c>
      <c r="J1238" s="44"/>
      <c r="K1238" s="36"/>
      <c r="L1238" s="70">
        <f>IF(COUNTIFS($E$3:E1238,E1238)=1, K1238, 0)</f>
        <v>0</v>
      </c>
    </row>
    <row r="1239" spans="1:12" ht="39.75" customHeight="1">
      <c r="A1239" s="18" t="s">
        <v>1492</v>
      </c>
      <c r="B1239" s="19" t="s">
        <v>1238</v>
      </c>
      <c r="C1239" s="35" t="s">
        <v>868</v>
      </c>
      <c r="D1239" s="36" t="s">
        <v>1441</v>
      </c>
      <c r="E1239" s="35" t="s">
        <v>1482</v>
      </c>
      <c r="F1239" s="21"/>
      <c r="G1239" s="35" t="s">
        <v>1493</v>
      </c>
      <c r="H1239" s="35" t="str">
        <f t="shared" si="74"/>
        <v>ZP108</v>
      </c>
      <c r="I1239" s="35" t="str">
        <f t="shared" si="75"/>
        <v>M</v>
      </c>
      <c r="J1239" s="44"/>
      <c r="K1239" s="36"/>
      <c r="L1239" s="70">
        <f>IF(COUNTIFS($E$3:E1239,E1239)=1, K1239, 0)</f>
        <v>0</v>
      </c>
    </row>
    <row r="1240" spans="1:12" ht="39.75" customHeight="1">
      <c r="A1240" s="18" t="s">
        <v>1494</v>
      </c>
      <c r="B1240" s="19" t="s">
        <v>1238</v>
      </c>
      <c r="C1240" s="35" t="s">
        <v>868</v>
      </c>
      <c r="D1240" s="36" t="s">
        <v>1495</v>
      </c>
      <c r="E1240" s="35" t="s">
        <v>1496</v>
      </c>
      <c r="F1240" s="21"/>
      <c r="G1240" s="35" t="s">
        <v>973</v>
      </c>
      <c r="H1240" s="35" t="str">
        <f>IF(RIGHT(G1240,1)="M", LEFT(G1240,LEN(G1240)-1), G1240)</f>
        <v>NK107</v>
      </c>
      <c r="I1240" s="35" t="str">
        <f>IF(RIGHT(G1240,1)="M","M","Non-M")</f>
        <v>M</v>
      </c>
      <c r="J1240" s="44"/>
      <c r="K1240" s="36"/>
      <c r="L1240" s="75">
        <f>IF(COUNTIFS($E$3:E19223,E1240)=1, K1240, 0)</f>
        <v>0</v>
      </c>
    </row>
    <row r="1241" spans="1:12" ht="39.75" customHeight="1">
      <c r="A1241" s="18" t="s">
        <v>1497</v>
      </c>
      <c r="B1241" s="19" t="s">
        <v>1238</v>
      </c>
      <c r="C1241" s="35" t="s">
        <v>868</v>
      </c>
      <c r="D1241" s="36" t="s">
        <v>1495</v>
      </c>
      <c r="E1241" s="35" t="s">
        <v>1496</v>
      </c>
      <c r="F1241" s="21" t="e" vm="24">
        <v>#VALUE!</v>
      </c>
      <c r="G1241" s="35" t="s">
        <v>1498</v>
      </c>
      <c r="H1241" s="35" t="str">
        <f t="shared" ref="H1241:H1245" si="76">IF(RIGHT(G1241,1)="M", LEFT(G1241,LEN(G1241)-1), G1241)</f>
        <v xml:space="preserve">JS105M </v>
      </c>
      <c r="I1241" s="35" t="str">
        <f t="shared" ref="I1241:I1245" si="77">IF(RIGHT(G1241,1)="M","M","Non-M")</f>
        <v>Non-M</v>
      </c>
      <c r="J1241" s="44" t="s">
        <v>1284</v>
      </c>
      <c r="K1241" s="36"/>
      <c r="L1241" s="70">
        <f>IF(COUNTIFS($E$3:E1241,E1241)=1, K1241, 0)</f>
        <v>0</v>
      </c>
    </row>
    <row r="1242" spans="1:12" ht="39.75" customHeight="1">
      <c r="A1242" s="18" t="s">
        <v>1499</v>
      </c>
      <c r="B1242" s="19" t="s">
        <v>1238</v>
      </c>
      <c r="C1242" s="35" t="s">
        <v>868</v>
      </c>
      <c r="D1242" s="36" t="s">
        <v>1495</v>
      </c>
      <c r="E1242" s="35" t="s">
        <v>1496</v>
      </c>
      <c r="F1242" s="21"/>
      <c r="G1242" s="35" t="s">
        <v>1500</v>
      </c>
      <c r="H1242" s="35" t="str">
        <f t="shared" si="76"/>
        <v>JS108</v>
      </c>
      <c r="I1242" s="35" t="str">
        <f t="shared" si="77"/>
        <v>M</v>
      </c>
      <c r="J1242" s="44" t="s">
        <v>1284</v>
      </c>
      <c r="K1242" s="36"/>
      <c r="L1242" s="70">
        <f>IF(COUNTIFS($E$3:E1242,E1242)=1, K1242, 0)</f>
        <v>0</v>
      </c>
    </row>
    <row r="1243" spans="1:12" ht="39.75" customHeight="1">
      <c r="A1243" s="18" t="s">
        <v>1501</v>
      </c>
      <c r="B1243" s="19" t="s">
        <v>1238</v>
      </c>
      <c r="C1243" s="35" t="s">
        <v>868</v>
      </c>
      <c r="D1243" s="36" t="s">
        <v>1495</v>
      </c>
      <c r="E1243" s="35" t="s">
        <v>1496</v>
      </c>
      <c r="F1243" s="21"/>
      <c r="G1243" s="35" t="s">
        <v>24</v>
      </c>
      <c r="H1243" s="35" t="str">
        <f t="shared" si="76"/>
        <v>PK207</v>
      </c>
      <c r="I1243" s="35" t="str">
        <f t="shared" si="77"/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1502</v>
      </c>
      <c r="B1244" s="19" t="s">
        <v>1238</v>
      </c>
      <c r="C1244" s="35" t="s">
        <v>868</v>
      </c>
      <c r="D1244" s="36" t="s">
        <v>1495</v>
      </c>
      <c r="E1244" s="35" t="s">
        <v>1496</v>
      </c>
      <c r="F1244" s="21"/>
      <c r="G1244" s="35" t="s">
        <v>1503</v>
      </c>
      <c r="H1244" s="35" t="str">
        <f t="shared" si="76"/>
        <v>PB202</v>
      </c>
      <c r="I1244" s="35" t="str">
        <f t="shared" si="77"/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1504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159</v>
      </c>
      <c r="H1245" s="35" t="str">
        <f t="shared" si="76"/>
        <v>HM504</v>
      </c>
      <c r="I1245" s="35" t="str">
        <f t="shared" si="77"/>
        <v>Non-M</v>
      </c>
      <c r="J1245" s="44"/>
      <c r="K1245" s="36"/>
      <c r="L1245" s="75">
        <f>IF(COUNTIFS($E$3:E19223,E1245)=1, K1245, 0)</f>
        <v>0</v>
      </c>
    </row>
    <row r="1246" spans="1:12" ht="39.75" customHeight="1">
      <c r="A1246" s="18" t="s">
        <v>1505</v>
      </c>
      <c r="B1246" s="19" t="s">
        <v>1238</v>
      </c>
      <c r="C1246" s="35" t="s">
        <v>1506</v>
      </c>
      <c r="D1246" s="36" t="s">
        <v>1355</v>
      </c>
      <c r="E1246" s="35" t="s">
        <v>1507</v>
      </c>
      <c r="F1246" s="21" t="e" vm="36">
        <v>#VALUE!</v>
      </c>
      <c r="G1246" s="35" t="s">
        <v>140</v>
      </c>
      <c r="H1246" s="35" t="str">
        <f>IF(RIGHT(G1246,1)="M", LEFT(G1246,LEN(G1246)-1), G1246)</f>
        <v>WB406</v>
      </c>
      <c r="I1246" s="35" t="str">
        <f>IF(RIGHT(G1246,1)="M","M","Non-M")</f>
        <v>M</v>
      </c>
      <c r="J1246" s="44"/>
      <c r="K1246" s="36"/>
      <c r="L1246" s="75">
        <f>IF(COUNTIFS($E$3:E19223,E1246)=1, K1246, 0)</f>
        <v>0</v>
      </c>
    </row>
    <row r="1247" spans="1:12" ht="39.75" customHeight="1">
      <c r="A1247" s="18" t="s">
        <v>1508</v>
      </c>
      <c r="B1247" s="19" t="s">
        <v>1238</v>
      </c>
      <c r="C1247" s="35" t="s">
        <v>1506</v>
      </c>
      <c r="D1247" s="36" t="s">
        <v>1355</v>
      </c>
      <c r="E1247" s="35" t="s">
        <v>1507</v>
      </c>
      <c r="F1247" s="42" t="e" vm="1">
        <v>#VALUE!</v>
      </c>
      <c r="G1247" s="35" t="s">
        <v>62</v>
      </c>
      <c r="H1247" s="35" t="str">
        <f t="shared" ref="H1247:H1256" si="78">IF(RIGHT(G1247,1)="M", LEFT(G1247,LEN(G1247)-1), G1247)</f>
        <v>DC101</v>
      </c>
      <c r="I1247" s="35" t="str">
        <f t="shared" ref="I1247:I1256" si="79"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1509</v>
      </c>
      <c r="B1248" s="19" t="s">
        <v>1238</v>
      </c>
      <c r="C1248" s="35" t="s">
        <v>1506</v>
      </c>
      <c r="D1248" s="36" t="s">
        <v>1355</v>
      </c>
      <c r="E1248" s="35" t="s">
        <v>1507</v>
      </c>
      <c r="F1248" s="21" t="e" vm="39">
        <v>#VALUE!</v>
      </c>
      <c r="G1248" s="35" t="s">
        <v>97</v>
      </c>
      <c r="H1248" s="35" t="str">
        <f t="shared" si="78"/>
        <v>DC300</v>
      </c>
      <c r="I1248" s="35" t="str">
        <f t="shared" si="79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1510</v>
      </c>
      <c r="B1249" s="19" t="s">
        <v>1238</v>
      </c>
      <c r="C1249" s="35" t="s">
        <v>1506</v>
      </c>
      <c r="D1249" s="36" t="s">
        <v>1355</v>
      </c>
      <c r="E1249" s="35" t="s">
        <v>1507</v>
      </c>
      <c r="F1249" s="21" t="e" vm="40">
        <v>#VALUE!</v>
      </c>
      <c r="G1249" s="35" t="s">
        <v>154</v>
      </c>
      <c r="H1249" s="35" t="str">
        <f t="shared" si="78"/>
        <v>DC400</v>
      </c>
      <c r="I1249" s="35" t="str">
        <f t="shared" si="79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1511</v>
      </c>
      <c r="B1250" s="19" t="s">
        <v>1238</v>
      </c>
      <c r="C1250" s="35" t="s">
        <v>1506</v>
      </c>
      <c r="D1250" s="36" t="s">
        <v>1355</v>
      </c>
      <c r="E1250" s="35" t="s">
        <v>1507</v>
      </c>
      <c r="F1250" s="21"/>
      <c r="G1250" s="35" t="s">
        <v>136</v>
      </c>
      <c r="H1250" s="35" t="str">
        <f t="shared" si="78"/>
        <v>DC200</v>
      </c>
      <c r="I1250" s="35" t="str">
        <f t="shared" si="79"/>
        <v>Non-M</v>
      </c>
      <c r="J1250" s="44"/>
      <c r="K1250" s="36"/>
      <c r="L1250" s="70">
        <f>IF(COUNTIFS($E$3:E1250,E1250)=1, K1250, 0)</f>
        <v>0</v>
      </c>
    </row>
    <row r="1251" spans="1:12" ht="39.75" customHeight="1">
      <c r="A1251" s="18" t="s">
        <v>1512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/>
      <c r="G1251" s="35" t="s">
        <v>100</v>
      </c>
      <c r="H1251" s="35" t="str">
        <f t="shared" si="78"/>
        <v>PK201</v>
      </c>
      <c r="I1251" s="35" t="str">
        <f t="shared" si="79"/>
        <v>Non-M</v>
      </c>
      <c r="J1251" s="44"/>
      <c r="K1251" s="36"/>
      <c r="L1251" s="70">
        <f>IF(COUNTIFS($E$3:E1251,E1251)=1, K1251, 0)</f>
        <v>0</v>
      </c>
    </row>
    <row r="1252" spans="1:12" ht="39.75" customHeight="1">
      <c r="A1252" s="18" t="s">
        <v>1513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21" t="e" vm="52">
        <v>#VALUE!</v>
      </c>
      <c r="G1252" s="35" t="s">
        <v>1376</v>
      </c>
      <c r="H1252" s="35" t="str">
        <f t="shared" si="78"/>
        <v>PB214</v>
      </c>
      <c r="I1252" s="35" t="str">
        <f t="shared" si="79"/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1514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/>
      <c r="G1253" s="35" t="s">
        <v>1515</v>
      </c>
      <c r="H1253" s="35" t="str">
        <f t="shared" si="78"/>
        <v>HM506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1516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24">
        <v>#VALUE!</v>
      </c>
      <c r="G1254" s="35" t="s">
        <v>1185</v>
      </c>
      <c r="H1254" s="35" t="str">
        <f t="shared" si="78"/>
        <v>JS105</v>
      </c>
      <c r="I1254" s="35" t="str">
        <f t="shared" si="79"/>
        <v>M</v>
      </c>
      <c r="J1254" s="44" t="s">
        <v>1284</v>
      </c>
      <c r="K1254" s="36"/>
      <c r="L1254" s="70">
        <f>IF(COUNTIFS($E$3:E1254,E1254)=1, K1254, 0)</f>
        <v>0</v>
      </c>
    </row>
    <row r="1255" spans="1:12" ht="39.75" customHeight="1">
      <c r="A1255" s="18" t="s">
        <v>1517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 t="e" vm="25">
        <v>#VALUE!</v>
      </c>
      <c r="G1255" s="35" t="s">
        <v>1518</v>
      </c>
      <c r="H1255" s="35" t="str">
        <f t="shared" si="78"/>
        <v>JS124</v>
      </c>
      <c r="I1255" s="35" t="str">
        <f t="shared" si="79"/>
        <v>M</v>
      </c>
      <c r="J1255" s="44" t="s">
        <v>1284</v>
      </c>
      <c r="K1255" s="36"/>
      <c r="L1255" s="70">
        <f>IF(COUNTIFS($E$3:E1255,E1255)=1, K1255, 0)</f>
        <v>0</v>
      </c>
    </row>
    <row r="1256" spans="1:12" ht="39.75" customHeight="1">
      <c r="A1256" s="18" t="s">
        <v>1519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 t="e" vm="43">
        <v>#VALUE!</v>
      </c>
      <c r="G1256" s="35" t="s">
        <v>1351</v>
      </c>
      <c r="H1256" s="35" t="str">
        <f t="shared" si="78"/>
        <v>JS400</v>
      </c>
      <c r="I1256" s="35" t="str">
        <f t="shared" si="79"/>
        <v>Non-M</v>
      </c>
      <c r="J1256" s="44"/>
      <c r="K1256" s="36"/>
      <c r="L1256" s="75">
        <f>IF(COUNTIFS($E$3:E19223,E1256)=1, K1256, 0)</f>
        <v>0</v>
      </c>
    </row>
    <row r="1257" spans="1:12" ht="39.75" customHeight="1">
      <c r="A1257" s="18" t="s">
        <v>1520</v>
      </c>
      <c r="B1257" s="19" t="s">
        <v>1238</v>
      </c>
      <c r="C1257" s="35" t="s">
        <v>1521</v>
      </c>
      <c r="D1257" s="36" t="s">
        <v>1441</v>
      </c>
      <c r="E1257" s="35" t="s">
        <v>1522</v>
      </c>
      <c r="F1257" s="21"/>
      <c r="G1257" s="35" t="s">
        <v>1523</v>
      </c>
      <c r="H1257" s="35" t="str">
        <f t="shared" ref="H1257:H1265" si="80">IF(RIGHT(G1257,1)="M", LEFT(G1257,LEN(G1257)-1), G1257)</f>
        <v>WB211</v>
      </c>
      <c r="I1257" s="35" t="str">
        <f t="shared" ref="I1257:I1265" si="81">IF(RIGHT(G1257,1)="M","M","Non-M")</f>
        <v>M</v>
      </c>
      <c r="J1257" s="44"/>
      <c r="K1257" s="36"/>
      <c r="L1257" s="75">
        <f>IF(COUNTIFS($E$3:E19223,E1257)=1, K1257, 0)</f>
        <v>0</v>
      </c>
    </row>
    <row r="1258" spans="1:12" ht="39.75" customHeight="1">
      <c r="A1258" s="18" t="s">
        <v>1524</v>
      </c>
      <c r="B1258" s="19" t="s">
        <v>1238</v>
      </c>
      <c r="C1258" s="35" t="s">
        <v>1521</v>
      </c>
      <c r="D1258" s="36" t="s">
        <v>1441</v>
      </c>
      <c r="E1258" s="35" t="s">
        <v>1522</v>
      </c>
      <c r="F1258" s="42" t="e" vm="1">
        <v>#VALUE!</v>
      </c>
      <c r="G1258" s="35" t="s">
        <v>62</v>
      </c>
      <c r="H1258" s="35" t="str">
        <f t="shared" si="80"/>
        <v>DC101</v>
      </c>
      <c r="I1258" s="35" t="str">
        <f t="shared" si="81"/>
        <v>Non-M</v>
      </c>
      <c r="J1258" s="44"/>
      <c r="K1258" s="36"/>
      <c r="L1258" s="75">
        <f>IF(COUNTIFS($E$3:E19223,E1258)=1, K1258, 0)</f>
        <v>0</v>
      </c>
    </row>
    <row r="1259" spans="1:12" ht="39.75" customHeight="1">
      <c r="A1259" s="18" t="s">
        <v>1525</v>
      </c>
      <c r="B1259" s="19" t="s">
        <v>1238</v>
      </c>
      <c r="C1259" s="35" t="s">
        <v>1521</v>
      </c>
      <c r="D1259" s="36" t="s">
        <v>1441</v>
      </c>
      <c r="E1259" s="35" t="s">
        <v>1522</v>
      </c>
      <c r="F1259" s="21" t="e" vm="40">
        <v>#VALUE!</v>
      </c>
      <c r="G1259" s="35" t="s">
        <v>154</v>
      </c>
      <c r="H1259" s="35" t="str">
        <f t="shared" si="80"/>
        <v>DC400</v>
      </c>
      <c r="I1259" s="35" t="str">
        <f t="shared" si="81"/>
        <v>Non-M</v>
      </c>
      <c r="J1259" s="44"/>
      <c r="K1259" s="36"/>
      <c r="L1259" s="75">
        <f>IF(COUNTIFS($E$3:E19223,E1259)=1, K1259, 0)</f>
        <v>0</v>
      </c>
    </row>
    <row r="1260" spans="1:12" ht="39.75" customHeight="1">
      <c r="A1260" s="18" t="s">
        <v>1526</v>
      </c>
      <c r="B1260" s="19" t="s">
        <v>1238</v>
      </c>
      <c r="C1260" s="35" t="s">
        <v>1521</v>
      </c>
      <c r="D1260" s="36" t="s">
        <v>1441</v>
      </c>
      <c r="E1260" s="35" t="s">
        <v>1522</v>
      </c>
      <c r="F1260" s="21" t="e" vm="23">
        <v>#VALUE!</v>
      </c>
      <c r="G1260" s="35" t="s">
        <v>95</v>
      </c>
      <c r="H1260" s="35" t="str">
        <f t="shared" si="80"/>
        <v>DC202</v>
      </c>
      <c r="I1260" s="35" t="str">
        <f t="shared" si="81"/>
        <v>Non-M</v>
      </c>
      <c r="J1260" s="44"/>
      <c r="K1260" s="36"/>
      <c r="L1260" s="75">
        <f>IF(COUNTIFS($E$3:E19223,E1260)=1, K1260, 0)</f>
        <v>0</v>
      </c>
    </row>
    <row r="1261" spans="1:12" ht="39.75" customHeight="1">
      <c r="A1261" s="18" t="s">
        <v>1527</v>
      </c>
      <c r="B1261" s="19" t="s">
        <v>1238</v>
      </c>
      <c r="C1261" s="35" t="s">
        <v>1521</v>
      </c>
      <c r="D1261" s="36" t="s">
        <v>1441</v>
      </c>
      <c r="E1261" s="35" t="s">
        <v>1522</v>
      </c>
      <c r="F1261" s="21" t="e" vm="21">
        <v>#VALUE!</v>
      </c>
      <c r="G1261" s="35" t="s">
        <v>309</v>
      </c>
      <c r="H1261" s="35" t="str">
        <f t="shared" si="80"/>
        <v>PK301</v>
      </c>
      <c r="I1261" s="35" t="str">
        <f t="shared" si="81"/>
        <v>Non-M</v>
      </c>
      <c r="J1261" s="44"/>
      <c r="K1261" s="36"/>
      <c r="L1261" s="75">
        <f>IF(COUNTIFS($E$3:E19223,E1261)=1, K1261, 0)</f>
        <v>0</v>
      </c>
    </row>
    <row r="1262" spans="1:12" ht="39.75" customHeight="1">
      <c r="A1262" s="18" t="s">
        <v>1528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275</v>
      </c>
      <c r="H1262" s="35" t="str">
        <f t="shared" si="80"/>
        <v>PB301</v>
      </c>
      <c r="I1262" s="35" t="str">
        <f t="shared" si="81"/>
        <v>Non-M</v>
      </c>
      <c r="J1262" s="44"/>
      <c r="K1262" s="36"/>
      <c r="L1262" s="75">
        <f>IF(COUNTIFS($E$3:E19223,E1262)=1, K1262, 0)</f>
        <v>0</v>
      </c>
    </row>
    <row r="1263" spans="1:12" ht="39.75" customHeight="1">
      <c r="A1263" s="18" t="s">
        <v>1529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21"/>
      <c r="G1263" s="35" t="s">
        <v>1031</v>
      </c>
      <c r="H1263" s="35" t="str">
        <f t="shared" si="80"/>
        <v>VT301</v>
      </c>
      <c r="I1263" s="35" t="str">
        <f t="shared" si="81"/>
        <v>M</v>
      </c>
      <c r="J1263" s="44"/>
      <c r="K1263" s="36"/>
      <c r="L1263" s="75">
        <f>IF(COUNTIFS($E$3:E19223,E1263)=1, K1263, 0)</f>
        <v>0</v>
      </c>
    </row>
    <row r="1264" spans="1:12" ht="39.75" customHeight="1">
      <c r="A1264" s="18" t="s">
        <v>1530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54">
        <v>#VALUE!</v>
      </c>
      <c r="G1264" s="35" t="s">
        <v>1389</v>
      </c>
      <c r="H1264" s="35" t="str">
        <f t="shared" si="80"/>
        <v>HM404</v>
      </c>
      <c r="I1264" s="35" t="str">
        <f t="shared" si="81"/>
        <v>Non-M</v>
      </c>
      <c r="J1264" s="44"/>
      <c r="K1264" s="36"/>
      <c r="L1264" s="75">
        <f>IF(COUNTIFS($E$3:E19223,E1264)=1, K1264, 0)</f>
        <v>0</v>
      </c>
    </row>
    <row r="1265" spans="1:12" ht="39.75" customHeight="1">
      <c r="A1265" s="18" t="s">
        <v>1531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4">
        <v>#VALUE!</v>
      </c>
      <c r="G1265" s="35" t="s">
        <v>1338</v>
      </c>
      <c r="H1265" s="35" t="str">
        <f t="shared" si="80"/>
        <v>JS105</v>
      </c>
      <c r="I1265" s="35" t="str">
        <f t="shared" si="81"/>
        <v>Non-M</v>
      </c>
      <c r="J1265" s="44"/>
      <c r="K1265" s="36"/>
      <c r="L1265" s="75">
        <f>IF(COUNTIFS($E$3:E19223,E1265)=1, K1265, 0)</f>
        <v>0</v>
      </c>
    </row>
    <row r="1266" spans="1:12" ht="39.75" customHeight="1">
      <c r="A1266" s="18" t="s">
        <v>1532</v>
      </c>
      <c r="B1266" s="35" t="s">
        <v>32</v>
      </c>
      <c r="C1266" s="35" t="s">
        <v>868</v>
      </c>
      <c r="D1266" s="50" t="s">
        <v>1533</v>
      </c>
      <c r="E1266" s="35" t="s">
        <v>1534</v>
      </c>
      <c r="F1266" s="48"/>
      <c r="G1266" s="35" t="s">
        <v>691</v>
      </c>
      <c r="H1266" s="51" t="str">
        <f t="shared" ref="H1266:H1285" si="82">IF(RIGHT(G1266,1)="M", LEFT(G1266,LEN(G1266)-1), G1266)</f>
        <v>HD104</v>
      </c>
      <c r="I1266" s="51" t="str">
        <f t="shared" ref="I1266:I1285" si="83">IF(RIGHT(G1266,1)="M","M","Non-M")</f>
        <v>Non-M</v>
      </c>
      <c r="J1266" s="52"/>
      <c r="K1266" s="53"/>
      <c r="L1266" s="75">
        <f>IF(COUNTIFS($E$3:E19223,E1266)=1, K1266, 0)</f>
        <v>0</v>
      </c>
    </row>
    <row r="1267" spans="1:12" ht="39.75" customHeight="1">
      <c r="A1267" s="18" t="s">
        <v>1535</v>
      </c>
      <c r="B1267" s="54" t="s">
        <v>32</v>
      </c>
      <c r="C1267" s="54" t="s">
        <v>868</v>
      </c>
      <c r="D1267" s="55" t="s">
        <v>1533</v>
      </c>
      <c r="E1267" s="54" t="s">
        <v>1534</v>
      </c>
      <c r="F1267" s="56"/>
      <c r="G1267" s="54" t="s">
        <v>1455</v>
      </c>
      <c r="H1267" s="57" t="str">
        <f>IF(RIGHT(G1267,1)="M", LEFT(G1267,LEN(G1267)-1), G1267)</f>
        <v>JS401</v>
      </c>
      <c r="I1267" s="57" t="str">
        <f>IF(RIGHT(G1267,1)="M","M","Non-M")</f>
        <v>Non-M</v>
      </c>
      <c r="J1267" s="58"/>
      <c r="K1267" s="33"/>
      <c r="L1267" s="70">
        <f>IF(COUNTIFS($E$3:E1267,E1267)=1, K1267, 0)</f>
        <v>0</v>
      </c>
    </row>
    <row r="1268" spans="1:12" ht="39.75" customHeight="1">
      <c r="A1268" s="18" t="s">
        <v>1536</v>
      </c>
      <c r="B1268" s="54" t="s">
        <v>32</v>
      </c>
      <c r="C1268" s="35" t="s">
        <v>868</v>
      </c>
      <c r="D1268" s="55" t="s">
        <v>1533</v>
      </c>
      <c r="E1268" s="35" t="s">
        <v>1534</v>
      </c>
      <c r="F1268" s="48"/>
      <c r="G1268" s="35" t="s">
        <v>1537</v>
      </c>
      <c r="H1268" s="57" t="str">
        <f t="shared" si="82"/>
        <v>JS402</v>
      </c>
      <c r="I1268" s="57" t="str">
        <f t="shared" si="83"/>
        <v>Non-M</v>
      </c>
      <c r="J1268" s="58"/>
      <c r="K1268" s="33"/>
      <c r="L1268" s="75">
        <f>IF(COUNTIFS($E$3:E19223,E1268)=1, K1268, 0)</f>
        <v>0</v>
      </c>
    </row>
    <row r="1269" spans="1:12" ht="39.75" customHeight="1">
      <c r="A1269" s="18" t="s">
        <v>1538</v>
      </c>
      <c r="B1269" s="54" t="s">
        <v>32</v>
      </c>
      <c r="C1269" s="35" t="s">
        <v>868</v>
      </c>
      <c r="D1269" s="55" t="s">
        <v>1533</v>
      </c>
      <c r="E1269" s="35" t="s">
        <v>1534</v>
      </c>
      <c r="F1269" s="48"/>
      <c r="G1269" s="35" t="s">
        <v>56</v>
      </c>
      <c r="H1269" s="57" t="str">
        <f t="shared" si="82"/>
        <v>HD602</v>
      </c>
      <c r="I1269" s="57" t="str">
        <f t="shared" si="83"/>
        <v>Non-M</v>
      </c>
      <c r="J1269" s="59" t="s">
        <v>1447</v>
      </c>
      <c r="K1269" s="33"/>
      <c r="L1269" s="75">
        <f>IF(COUNTIFS($E$3:E19223,E1269)=1, K1269, 0)</f>
        <v>0</v>
      </c>
    </row>
    <row r="1270" spans="1:12" ht="39.75" customHeight="1">
      <c r="A1270" s="18" t="s">
        <v>1539</v>
      </c>
      <c r="B1270" s="54" t="s">
        <v>32</v>
      </c>
      <c r="C1270" s="35" t="s">
        <v>868</v>
      </c>
      <c r="D1270" s="55" t="s">
        <v>1533</v>
      </c>
      <c r="E1270" s="35" t="s">
        <v>1534</v>
      </c>
      <c r="F1270" s="48"/>
      <c r="G1270" s="35" t="s">
        <v>222</v>
      </c>
      <c r="H1270" s="57" t="str">
        <f t="shared" si="82"/>
        <v>ZP106</v>
      </c>
      <c r="I1270" s="57" t="str">
        <f t="shared" si="83"/>
        <v>Non-M</v>
      </c>
      <c r="J1270" s="58"/>
      <c r="K1270" s="33"/>
      <c r="L1270" s="75">
        <f>IF(COUNTIFS($E$3:E19223,E1270)=1, K1270, 0)</f>
        <v>0</v>
      </c>
    </row>
    <row r="1271" spans="1:12" ht="39.75" customHeight="1">
      <c r="A1271" s="18" t="s">
        <v>1540</v>
      </c>
      <c r="B1271" s="54" t="s">
        <v>32</v>
      </c>
      <c r="C1271" s="35" t="s">
        <v>868</v>
      </c>
      <c r="D1271" s="55" t="s">
        <v>1533</v>
      </c>
      <c r="E1271" s="35" t="s">
        <v>1534</v>
      </c>
      <c r="F1271" s="48"/>
      <c r="G1271" s="35" t="s">
        <v>1088</v>
      </c>
      <c r="H1271" s="57" t="str">
        <f t="shared" si="82"/>
        <v>PK111</v>
      </c>
      <c r="I1271" s="57" t="str">
        <f t="shared" si="83"/>
        <v>Non-M</v>
      </c>
      <c r="J1271" s="58"/>
      <c r="K1271" s="33"/>
      <c r="L1271" s="75">
        <f>IF(COUNTIFS($E$3:E19223,E1271)=1, K1271, 0)</f>
        <v>0</v>
      </c>
    </row>
    <row r="1272" spans="1:12" ht="39.75" customHeight="1">
      <c r="A1272" s="18" t="s">
        <v>1541</v>
      </c>
      <c r="B1272" s="54" t="s">
        <v>32</v>
      </c>
      <c r="C1272" s="35" t="s">
        <v>868</v>
      </c>
      <c r="D1272" s="55" t="s">
        <v>1533</v>
      </c>
      <c r="E1272" s="35" t="s">
        <v>1534</v>
      </c>
      <c r="F1272" s="48"/>
      <c r="G1272" s="35" t="s">
        <v>1542</v>
      </c>
      <c r="H1272" s="57" t="str">
        <f t="shared" si="82"/>
        <v>PB101</v>
      </c>
      <c r="I1272" s="57" t="str">
        <f t="shared" si="83"/>
        <v>Non-M</v>
      </c>
      <c r="J1272" s="58"/>
      <c r="K1272" s="33"/>
      <c r="L1272" s="75">
        <f>IF(COUNTIFS($E$3:E19223,E1272)=1, K1272, 0)</f>
        <v>0</v>
      </c>
    </row>
    <row r="1273" spans="1:12" ht="39.75" customHeight="1">
      <c r="A1273" s="18" t="s">
        <v>1543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1338</v>
      </c>
      <c r="H1273" s="57" t="str">
        <f t="shared" si="82"/>
        <v>JS105</v>
      </c>
      <c r="I1273" s="57" t="str">
        <f t="shared" si="83"/>
        <v>Non-M</v>
      </c>
      <c r="J1273" s="58"/>
      <c r="K1273" s="33"/>
      <c r="L1273" s="75">
        <f>IF(COUNTIFS($E$3:E19223,E1273)=1, K1273, 0)</f>
        <v>0</v>
      </c>
    </row>
    <row r="1274" spans="1:12" ht="39.75" customHeight="1">
      <c r="A1274" s="18" t="s">
        <v>1544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121</v>
      </c>
      <c r="H1274" s="57" t="str">
        <f t="shared" si="82"/>
        <v>JS124</v>
      </c>
      <c r="I1274" s="57" t="str">
        <f t="shared" si="83"/>
        <v>Non-M</v>
      </c>
      <c r="J1274" s="58"/>
      <c r="K1274" s="33"/>
      <c r="L1274" s="75">
        <f>IF(COUNTIFS($E$3:E19223,E1274)=1, K1274, 0)</f>
        <v>0</v>
      </c>
    </row>
    <row r="1275" spans="1:12" ht="39.75" customHeight="1">
      <c r="A1275" s="18" t="s">
        <v>1545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133</v>
      </c>
      <c r="H1275" s="57" t="str">
        <f t="shared" si="82"/>
        <v>HM420</v>
      </c>
      <c r="I1275" s="57" t="str">
        <f t="shared" si="83"/>
        <v>M</v>
      </c>
      <c r="J1275" s="58"/>
      <c r="K1275" s="33"/>
      <c r="L1275" s="75">
        <f>IF(COUNTIFS($E$3:E19223,E1275)=1, K1275, 0)</f>
        <v>0</v>
      </c>
    </row>
    <row r="1276" spans="1:12" ht="39.75" customHeight="1">
      <c r="A1276" s="18" t="s">
        <v>1546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133</v>
      </c>
      <c r="H1276" s="57" t="str">
        <f t="shared" si="82"/>
        <v>HM420</v>
      </c>
      <c r="I1276" s="57" t="str">
        <f t="shared" si="83"/>
        <v>M</v>
      </c>
      <c r="J1276" s="58" t="s">
        <v>1547</v>
      </c>
      <c r="K1276" s="33"/>
      <c r="L1276" s="75">
        <f>IF(COUNTIFS($E$3:E19223,E1276)=1, K1276, 0)</f>
        <v>0</v>
      </c>
    </row>
    <row r="1277" spans="1:12" ht="39.75" customHeight="1">
      <c r="A1277" s="18" t="s">
        <v>1548</v>
      </c>
      <c r="B1277" s="19" t="s">
        <v>1238</v>
      </c>
      <c r="C1277" s="35" t="s">
        <v>233</v>
      </c>
      <c r="D1277" s="60" t="s">
        <v>1044</v>
      </c>
      <c r="E1277" s="35" t="s">
        <v>1549</v>
      </c>
      <c r="F1277" s="48"/>
      <c r="G1277" s="35" t="s">
        <v>1550</v>
      </c>
      <c r="H1277" s="57" t="str">
        <f t="shared" si="82"/>
        <v>HD100</v>
      </c>
      <c r="I1277" s="57" t="str">
        <f t="shared" si="83"/>
        <v>M</v>
      </c>
      <c r="J1277" s="58"/>
      <c r="K1277" s="33"/>
      <c r="L1277" s="75">
        <f>IF(COUNTIFS($E$3:E19223,E1277)=1, K1277, 0)</f>
        <v>0</v>
      </c>
    </row>
    <row r="1278" spans="1:12" ht="39.75" customHeight="1">
      <c r="A1278" s="18" t="s">
        <v>1551</v>
      </c>
      <c r="B1278" s="19" t="s">
        <v>1238</v>
      </c>
      <c r="C1278" s="35" t="s">
        <v>233</v>
      </c>
      <c r="D1278" s="60" t="s">
        <v>1044</v>
      </c>
      <c r="E1278" s="35" t="s">
        <v>1549</v>
      </c>
      <c r="F1278" s="48"/>
      <c r="G1278" s="35" t="s">
        <v>532</v>
      </c>
      <c r="H1278" s="57" t="str">
        <f t="shared" si="82"/>
        <v>LP100</v>
      </c>
      <c r="I1278" s="57" t="str">
        <f t="shared" si="83"/>
        <v>Non-M</v>
      </c>
      <c r="J1278" s="58"/>
      <c r="K1278" s="33"/>
      <c r="L1278" s="75">
        <f>IF(COUNTIFS($E$3:E19223,E1278)=1, K1278, 0)</f>
        <v>0</v>
      </c>
    </row>
    <row r="1279" spans="1:12" ht="39.75" customHeight="1">
      <c r="A1279" s="18" t="s">
        <v>1552</v>
      </c>
      <c r="B1279" s="19" t="s">
        <v>1238</v>
      </c>
      <c r="C1279" s="35" t="s">
        <v>233</v>
      </c>
      <c r="D1279" s="60" t="s">
        <v>1044</v>
      </c>
      <c r="E1279" s="35" t="s">
        <v>1549</v>
      </c>
      <c r="F1279" s="48"/>
      <c r="G1279" s="35" t="s">
        <v>289</v>
      </c>
      <c r="H1279" s="57" t="str">
        <f t="shared" si="82"/>
        <v>ZP101</v>
      </c>
      <c r="I1279" s="57" t="str">
        <f t="shared" si="83"/>
        <v>Non-M</v>
      </c>
      <c r="J1279" s="58"/>
      <c r="K1279" s="33"/>
      <c r="L1279" s="75">
        <f>IF(COUNTIFS($E$3:E19223,E1279)=1, K1279, 0)</f>
        <v>0</v>
      </c>
    </row>
    <row r="1280" spans="1:12" ht="39.75" customHeight="1">
      <c r="A1280" s="18" t="s">
        <v>1553</v>
      </c>
      <c r="B1280" s="19" t="s">
        <v>1238</v>
      </c>
      <c r="C1280" s="35" t="s">
        <v>233</v>
      </c>
      <c r="D1280" s="60" t="s">
        <v>1044</v>
      </c>
      <c r="E1280" s="35" t="s">
        <v>1549</v>
      </c>
      <c r="F1280" s="48"/>
      <c r="G1280" s="35" t="s">
        <v>692</v>
      </c>
      <c r="H1280" s="57" t="str">
        <f t="shared" si="82"/>
        <v>PK602</v>
      </c>
      <c r="I1280" s="57" t="str">
        <f t="shared" si="83"/>
        <v>Non-M</v>
      </c>
      <c r="J1280" s="58" t="s">
        <v>1347</v>
      </c>
      <c r="K1280" s="33"/>
      <c r="L1280" s="75">
        <f>IF(COUNTIFS($E$3:E19223,E1280)=1, K1280, 0)</f>
        <v>0</v>
      </c>
    </row>
    <row r="1281" spans="1:12" ht="39.75" customHeight="1">
      <c r="A1281" s="18" t="s">
        <v>1554</v>
      </c>
      <c r="B1281" s="19" t="s">
        <v>1238</v>
      </c>
      <c r="C1281" s="35" t="s">
        <v>233</v>
      </c>
      <c r="D1281" s="60" t="s">
        <v>1044</v>
      </c>
      <c r="E1281" s="35" t="s">
        <v>1549</v>
      </c>
      <c r="F1281" s="48"/>
      <c r="G1281" s="35" t="s">
        <v>1555</v>
      </c>
      <c r="H1281" s="57" t="str">
        <f t="shared" si="82"/>
        <v>PB207</v>
      </c>
      <c r="I1281" s="57" t="str">
        <f t="shared" si="83"/>
        <v>Non-M</v>
      </c>
      <c r="J1281" s="58" t="s">
        <v>1556</v>
      </c>
      <c r="K1281" s="33"/>
      <c r="L1281" s="75">
        <f>IF(COUNTIFS($E$3:E19223,E1281)=1, K1281, 0)</f>
        <v>0</v>
      </c>
    </row>
    <row r="1282" spans="1:12" ht="39.75" customHeight="1">
      <c r="A1282" s="18" t="s">
        <v>1557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 t="s">
        <v>1284</v>
      </c>
      <c r="K1282" s="33"/>
      <c r="L1282" s="70">
        <f>IF(COUNTIFS($E$3:E1282,E1282)=1, K1282, 0)</f>
        <v>0</v>
      </c>
    </row>
    <row r="1283" spans="1:12" ht="39.75" customHeight="1">
      <c r="A1283" s="18" t="s">
        <v>1558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1053</v>
      </c>
      <c r="H1283" s="57" t="str">
        <f>IF(RIGHT(G1283,1)="M", LEFT(G1283,LEN(G1283)-1), G1283)</f>
        <v>JS111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39.75" customHeight="1">
      <c r="A1284" s="18" t="s">
        <v>1559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121</v>
      </c>
      <c r="H1284" s="57" t="str">
        <f t="shared" si="82"/>
        <v>JS124</v>
      </c>
      <c r="I1284" s="57" t="str">
        <f t="shared" si="83"/>
        <v>Non-M</v>
      </c>
      <c r="J1284" s="58"/>
      <c r="K1284" s="33"/>
      <c r="L1284" s="75">
        <f>IF(COUNTIFS($E$3:E19223,E1284)=1, K1284, 0)</f>
        <v>0</v>
      </c>
    </row>
    <row r="1285" spans="1:12" ht="39.75" customHeight="1">
      <c r="A1285" s="18" t="s">
        <v>1560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159</v>
      </c>
      <c r="H1285" s="57" t="str">
        <f t="shared" si="82"/>
        <v>HM504</v>
      </c>
      <c r="I1285" s="57" t="str">
        <f t="shared" si="83"/>
        <v>Non-M</v>
      </c>
      <c r="J1285" s="58"/>
      <c r="K1285" s="33"/>
      <c r="L1285" s="75">
        <f>IF(COUNTIFS($E$3:E19223,E1285)=1, K1285, 0)</f>
        <v>0</v>
      </c>
    </row>
    <row r="1286" spans="1:12" ht="39.75" customHeight="1">
      <c r="A1286" s="18" t="s">
        <v>1561</v>
      </c>
      <c r="B1286" s="19" t="s">
        <v>1302</v>
      </c>
      <c r="C1286" s="35" t="s">
        <v>804</v>
      </c>
      <c r="D1286" s="60" t="s">
        <v>1044</v>
      </c>
      <c r="E1286" s="35" t="s">
        <v>1562</v>
      </c>
      <c r="F1286" s="48"/>
      <c r="G1286" s="35" t="s">
        <v>228</v>
      </c>
      <c r="H1286" s="57" t="str">
        <f>IF(RIGHT(G1286,1)="M", LEFT(G1286,LEN(G1286)-1), G1286)</f>
        <v>CL413</v>
      </c>
      <c r="I1286" s="57" t="str">
        <f>IF(RIGHT(G1286,1)="M","M","Non-M")</f>
        <v>Non-M</v>
      </c>
      <c r="J1286" s="58"/>
      <c r="K1286" s="33"/>
      <c r="L1286" s="75">
        <f>IF(COUNTIFS($E$3:E19223,E1286)=1, K1286, 0)</f>
        <v>0</v>
      </c>
    </row>
    <row r="1287" spans="1:12" ht="39.75" customHeight="1">
      <c r="A1287" s="18" t="s">
        <v>1563</v>
      </c>
      <c r="B1287" s="19" t="s">
        <v>1302</v>
      </c>
      <c r="C1287" s="35" t="s">
        <v>804</v>
      </c>
      <c r="D1287" s="60" t="s">
        <v>1044</v>
      </c>
      <c r="E1287" s="35" t="s">
        <v>1562</v>
      </c>
      <c r="F1287" s="48"/>
      <c r="G1287" s="35" t="s">
        <v>162</v>
      </c>
      <c r="H1287" s="57" t="str">
        <f t="shared" ref="H1287:H1291" si="84">IF(RIGHT(G1287,1)="M", LEFT(G1287,LEN(G1287)-1), G1287)</f>
        <v>ZP106</v>
      </c>
      <c r="I1287" s="57" t="str">
        <f t="shared" ref="I1287:I1291" si="85">IF(RIGHT(G1287,1)="M","M","Non-M")</f>
        <v>M</v>
      </c>
      <c r="J1287" s="58"/>
      <c r="K1287" s="33"/>
      <c r="L1287" s="70">
        <f>IF(COUNTIFS($E$3:E1287,E1287)=1, K1287, 0)</f>
        <v>0</v>
      </c>
    </row>
    <row r="1288" spans="1:12" ht="39.75" customHeight="1">
      <c r="A1288" s="18" t="s">
        <v>1564</v>
      </c>
      <c r="B1288" s="19" t="s">
        <v>1302</v>
      </c>
      <c r="C1288" s="35" t="s">
        <v>804</v>
      </c>
      <c r="D1288" s="60" t="s">
        <v>1044</v>
      </c>
      <c r="E1288" s="35" t="s">
        <v>1562</v>
      </c>
      <c r="F1288" s="48"/>
      <c r="G1288" s="35" t="s">
        <v>406</v>
      </c>
      <c r="H1288" s="57" t="str">
        <f t="shared" si="84"/>
        <v>PK205</v>
      </c>
      <c r="I1288" s="57" t="str">
        <f t="shared" si="85"/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1565</v>
      </c>
      <c r="B1289" s="19" t="s">
        <v>1302</v>
      </c>
      <c r="C1289" s="35" t="s">
        <v>804</v>
      </c>
      <c r="D1289" s="60" t="s">
        <v>1044</v>
      </c>
      <c r="E1289" s="35" t="s">
        <v>1562</v>
      </c>
      <c r="F1289" s="48"/>
      <c r="G1289" s="35" t="s">
        <v>226</v>
      </c>
      <c r="H1289" s="57" t="str">
        <f t="shared" si="84"/>
        <v>PB201</v>
      </c>
      <c r="I1289" s="57" t="str">
        <f t="shared" si="85"/>
        <v>Non-M</v>
      </c>
      <c r="J1289" s="58"/>
      <c r="K1289" s="33"/>
      <c r="L1289" s="70">
        <f>IF(COUNTIFS($E$3:E1289,E1289)=1, K1289, 0)</f>
        <v>0</v>
      </c>
    </row>
    <row r="1290" spans="1:12" ht="39.75" customHeight="1">
      <c r="A1290" s="18" t="s">
        <v>1566</v>
      </c>
      <c r="B1290" s="19" t="s">
        <v>1302</v>
      </c>
      <c r="C1290" s="35" t="s">
        <v>804</v>
      </c>
      <c r="D1290" s="60" t="s">
        <v>1044</v>
      </c>
      <c r="E1290" s="35" t="s">
        <v>1562</v>
      </c>
      <c r="F1290" s="48"/>
      <c r="G1290" s="35" t="s">
        <v>174</v>
      </c>
      <c r="H1290" s="57" t="str">
        <f t="shared" si="84"/>
        <v>HM315</v>
      </c>
      <c r="I1290" s="57" t="str">
        <f t="shared" si="85"/>
        <v>Non-M</v>
      </c>
      <c r="J1290" s="58"/>
      <c r="K1290" s="33"/>
      <c r="L1290" s="70">
        <f>IF(COUNTIFS($E$3:E1290,E1290)=1, K1290, 0)</f>
        <v>0</v>
      </c>
    </row>
    <row r="1291" spans="1:12" ht="39.75" customHeight="1">
      <c r="A1291" s="18" t="s">
        <v>1567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133</v>
      </c>
      <c r="H1291" s="57" t="str">
        <f t="shared" si="84"/>
        <v>HM420</v>
      </c>
      <c r="I1291" s="57" t="str">
        <f t="shared" si="85"/>
        <v>M</v>
      </c>
      <c r="J1291" s="58" t="s">
        <v>1547</v>
      </c>
      <c r="K1291" s="33"/>
      <c r="L1291" s="75">
        <f>IF(COUNTIFS($E$3:E19223,E1291)=1, K1291, 0)</f>
        <v>0</v>
      </c>
    </row>
    <row r="1292" spans="1:12" ht="39.75" customHeight="1">
      <c r="A1292" s="18" t="s">
        <v>1568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532</v>
      </c>
      <c r="H1292" s="57" t="str">
        <f t="shared" ref="H1292:H1297" si="86">IF(RIGHT(G1292,1)="M", LEFT(G1292,LEN(G1292)-1), G1292)</f>
        <v>LP100</v>
      </c>
      <c r="I1292" s="57" t="str">
        <f t="shared" ref="I1292:I1297" si="87">IF(RIGHT(G1292,1)="M","M","Non-M")</f>
        <v>Non-M</v>
      </c>
      <c r="J1292" s="58"/>
      <c r="K1292" s="33"/>
      <c r="L1292" s="75">
        <f>IF(COUNTIFS($E$3:E19223,E1292)=1, K1292, 0)</f>
        <v>0</v>
      </c>
    </row>
    <row r="1293" spans="1:12" ht="39.75" customHeight="1">
      <c r="A1293" s="18" t="s">
        <v>1569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1443</v>
      </c>
      <c r="H1293" s="57" t="str">
        <f t="shared" si="86"/>
        <v>DC104</v>
      </c>
      <c r="I1293" s="57" t="str">
        <f t="shared" si="87"/>
        <v>M</v>
      </c>
      <c r="J1293" s="58"/>
      <c r="K1293" s="33"/>
      <c r="L1293" s="75">
        <f>IF(COUNTIFS($E$3:E19223,E1293)=1, K1293, 0)</f>
        <v>0</v>
      </c>
    </row>
    <row r="1294" spans="1:12" ht="39.75" customHeight="1">
      <c r="A1294" s="18" t="s">
        <v>1570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1338</v>
      </c>
      <c r="H1294" s="57" t="str">
        <f t="shared" si="86"/>
        <v>JS105</v>
      </c>
      <c r="I1294" s="57" t="str">
        <f t="shared" si="87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1571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1455</v>
      </c>
      <c r="H1295" s="57" t="str">
        <f t="shared" si="86"/>
        <v>JS401</v>
      </c>
      <c r="I1295" s="57" t="str">
        <f t="shared" si="87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1572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121</v>
      </c>
      <c r="H1296" s="57" t="str">
        <f t="shared" si="86"/>
        <v>JS124</v>
      </c>
      <c r="I1296" s="57" t="str">
        <f t="shared" si="87"/>
        <v>Non-M</v>
      </c>
      <c r="J1296" s="58"/>
      <c r="K1296" s="33"/>
      <c r="L1296" s="75">
        <f>IF(COUNTIFS($E$3:E19223,E1296)=1, K1296, 0)</f>
        <v>0</v>
      </c>
    </row>
    <row r="1297" spans="1:12" ht="39.75" customHeight="1">
      <c r="A1297" s="18" t="s">
        <v>1573</v>
      </c>
      <c r="B1297" s="19" t="s">
        <v>1238</v>
      </c>
      <c r="C1297" s="35" t="s">
        <v>305</v>
      </c>
      <c r="D1297" s="60" t="s">
        <v>1441</v>
      </c>
      <c r="E1297" s="35" t="s">
        <v>1574</v>
      </c>
      <c r="F1297" s="48"/>
      <c r="G1297" s="35" t="s">
        <v>879</v>
      </c>
      <c r="H1297" s="57" t="str">
        <f t="shared" si="86"/>
        <v>WB501</v>
      </c>
      <c r="I1297" s="57" t="str">
        <f t="shared" si="87"/>
        <v>Non-M</v>
      </c>
      <c r="J1297" s="58"/>
      <c r="K1297" s="33"/>
      <c r="L1297" s="75">
        <f>IF(COUNTIFS($E$3:E19223,E1297)=1, K1297, 0)</f>
        <v>0</v>
      </c>
    </row>
    <row r="1298" spans="1:12" ht="39.75" customHeight="1">
      <c r="A1298" s="18" t="s">
        <v>1575</v>
      </c>
      <c r="B1298" s="19" t="s">
        <v>1238</v>
      </c>
      <c r="C1298" s="35" t="s">
        <v>305</v>
      </c>
      <c r="D1298" s="60" t="s">
        <v>1441</v>
      </c>
      <c r="E1298" s="35" t="s">
        <v>1574</v>
      </c>
      <c r="F1298" s="48"/>
      <c r="G1298" s="35" t="s">
        <v>62</v>
      </c>
      <c r="H1298" s="57" t="str">
        <f t="shared" ref="H1298:H1301" si="88">IF(RIGHT(G1298,1)="M", LEFT(G1298,LEN(G1298)-1), G1298)</f>
        <v>DC101</v>
      </c>
      <c r="I1298" s="57" t="str">
        <f t="shared" ref="I1298:I1301" si="89">IF(RIGHT(G1298,1)="M","M","Non-M")</f>
        <v>Non-M</v>
      </c>
      <c r="J1298" s="58"/>
      <c r="K1298" s="33"/>
      <c r="L1298" s="70">
        <f>IF(COUNTIFS($E$3:E1298,E1298)=1, K1298, 0)</f>
        <v>0</v>
      </c>
    </row>
    <row r="1299" spans="1:12" ht="39.75" customHeight="1">
      <c r="A1299" s="18" t="s">
        <v>1576</v>
      </c>
      <c r="B1299" s="19" t="s">
        <v>1238</v>
      </c>
      <c r="C1299" s="35" t="s">
        <v>305</v>
      </c>
      <c r="D1299" s="60" t="s">
        <v>1441</v>
      </c>
      <c r="E1299" s="35" t="s">
        <v>1574</v>
      </c>
      <c r="F1299" s="48"/>
      <c r="G1299" s="35" t="s">
        <v>97</v>
      </c>
      <c r="H1299" s="57" t="str">
        <f t="shared" si="88"/>
        <v>DC300</v>
      </c>
      <c r="I1299" s="57" t="str">
        <f t="shared" si="89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1577</v>
      </c>
      <c r="B1300" s="19" t="s">
        <v>1238</v>
      </c>
      <c r="C1300" s="35" t="s">
        <v>305</v>
      </c>
      <c r="D1300" s="60" t="s">
        <v>1441</v>
      </c>
      <c r="E1300" s="35" t="s">
        <v>1574</v>
      </c>
      <c r="F1300" s="48"/>
      <c r="G1300" s="35" t="s">
        <v>154</v>
      </c>
      <c r="H1300" s="57" t="str">
        <f t="shared" si="88"/>
        <v>DC400</v>
      </c>
      <c r="I1300" s="57" t="str">
        <f t="shared" si="89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1578</v>
      </c>
      <c r="B1301" s="19" t="s">
        <v>1238</v>
      </c>
      <c r="C1301" s="35" t="s">
        <v>305</v>
      </c>
      <c r="D1301" s="60" t="s">
        <v>1441</v>
      </c>
      <c r="E1301" s="35" t="s">
        <v>1574</v>
      </c>
      <c r="F1301" s="48"/>
      <c r="G1301" s="35" t="s">
        <v>136</v>
      </c>
      <c r="H1301" s="57" t="str">
        <f t="shared" si="88"/>
        <v>DC200</v>
      </c>
      <c r="I1301" s="57" t="str">
        <f t="shared" si="89"/>
        <v>Non-M</v>
      </c>
      <c r="J1301" s="58"/>
      <c r="K1301" s="33"/>
      <c r="L1301" s="75">
        <f>IF(COUNTIFS($E$3:E19223,E1301)=1, K1301, 0)</f>
        <v>0</v>
      </c>
    </row>
    <row r="1302" spans="1:12" ht="39.75" customHeight="1">
      <c r="A1302" s="18" t="s">
        <v>1579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309</v>
      </c>
      <c r="H1302" s="57" t="str">
        <f t="shared" ref="H1302:H1308" si="90">IF(RIGHT(G1302,1)="M", LEFT(G1302,LEN(G1302)-1), G1302)</f>
        <v>PK301</v>
      </c>
      <c r="I1302" s="57" t="str">
        <f t="shared" ref="I1302:I1308" si="91">IF(RIGHT(G1302,1)="M","M","Non-M")</f>
        <v>Non-M</v>
      </c>
      <c r="J1302" s="58"/>
      <c r="K1302" s="33"/>
      <c r="L1302" s="75">
        <f>IF(COUNTIFS($E$3:E19223,E1302)=1, K1302, 0)</f>
        <v>0</v>
      </c>
    </row>
    <row r="1303" spans="1:12" ht="39.75" customHeight="1">
      <c r="A1303" s="18" t="s">
        <v>1580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1581</v>
      </c>
      <c r="H1303" s="57" t="str">
        <f t="shared" si="90"/>
        <v>PB305</v>
      </c>
      <c r="I1303" s="57" t="str">
        <f t="shared" si="91"/>
        <v>Non-M</v>
      </c>
      <c r="J1303" s="58"/>
      <c r="K1303" s="33"/>
      <c r="L1303" s="75">
        <f>IF(COUNTIFS($E$3:E19223,E1303)=1, K1303, 0)</f>
        <v>0</v>
      </c>
    </row>
    <row r="1304" spans="1:12" ht="39.75" customHeight="1">
      <c r="A1304" s="18" t="s">
        <v>1582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1583</v>
      </c>
      <c r="H1304" s="57" t="str">
        <f t="shared" si="90"/>
        <v>LP103</v>
      </c>
      <c r="I1304" s="57" t="str">
        <f t="shared" si="91"/>
        <v>M</v>
      </c>
      <c r="J1304" s="58"/>
      <c r="K1304" s="33"/>
      <c r="L1304" s="75">
        <f>IF(COUNTIFS($E$3:E19223,E1304)=1, K1304, 0)</f>
        <v>0</v>
      </c>
    </row>
    <row r="1305" spans="1:12" ht="39.75" customHeight="1">
      <c r="A1305" s="18" t="s">
        <v>1584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72</v>
      </c>
      <c r="H1305" s="57" t="str">
        <f t="shared" si="90"/>
        <v>HM500</v>
      </c>
      <c r="I1305" s="57" t="str">
        <f t="shared" si="91"/>
        <v>Non-M</v>
      </c>
      <c r="J1305" s="58"/>
      <c r="K1305" s="33"/>
      <c r="L1305" s="75">
        <f>IF(COUNTIFS($E$3:E19223,E1305)=1, K1305, 0)</f>
        <v>0</v>
      </c>
    </row>
    <row r="1306" spans="1:12" ht="39.75" customHeight="1">
      <c r="A1306" s="18" t="s">
        <v>1585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1338</v>
      </c>
      <c r="H1306" s="57" t="str">
        <f t="shared" si="90"/>
        <v>JS105</v>
      </c>
      <c r="I1306" s="57" t="str">
        <f t="shared" si="91"/>
        <v>Non-M</v>
      </c>
      <c r="J1306" s="58" t="s">
        <v>1284</v>
      </c>
      <c r="K1306" s="33"/>
      <c r="L1306" s="75">
        <f>IF(COUNTIFS($E$3:E19223,E1306)=1, K1306, 0)</f>
        <v>0</v>
      </c>
    </row>
    <row r="1307" spans="1:12" ht="39.75" customHeight="1">
      <c r="A1307" s="18" t="s">
        <v>1586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121</v>
      </c>
      <c r="H1307" s="57" t="str">
        <f t="shared" si="90"/>
        <v>JS124</v>
      </c>
      <c r="I1307" s="57" t="str">
        <f t="shared" si="91"/>
        <v>Non-M</v>
      </c>
      <c r="J1307" s="58" t="s">
        <v>1284</v>
      </c>
      <c r="K1307" s="33"/>
      <c r="L1307" s="75">
        <f>IF(COUNTIFS($E$3:E19223,E1307)=1, K1307, 0)</f>
        <v>0</v>
      </c>
    </row>
    <row r="1308" spans="1:12" ht="39.75" customHeight="1">
      <c r="A1308" s="18" t="s">
        <v>1587</v>
      </c>
      <c r="B1308" s="19" t="s">
        <v>1302</v>
      </c>
      <c r="C1308" s="35" t="s">
        <v>804</v>
      </c>
      <c r="D1308" s="60" t="s">
        <v>1044</v>
      </c>
      <c r="E1308" s="35" t="s">
        <v>1588</v>
      </c>
      <c r="F1308" s="48"/>
      <c r="G1308" s="35" t="s">
        <v>228</v>
      </c>
      <c r="H1308" s="57" t="str">
        <f t="shared" si="90"/>
        <v>CL413</v>
      </c>
      <c r="I1308" s="57" t="str">
        <f t="shared" si="91"/>
        <v>Non-M</v>
      </c>
      <c r="J1308" s="58"/>
      <c r="K1308" s="33"/>
      <c r="L1308" s="75">
        <f>IF(COUNTIFS($E$3:E19223,E1308)=1, K1308, 0)</f>
        <v>0</v>
      </c>
    </row>
    <row r="1309" spans="1:12" ht="39.75" customHeight="1">
      <c r="A1309" s="18" t="s">
        <v>1589</v>
      </c>
      <c r="B1309" s="19" t="s">
        <v>1302</v>
      </c>
      <c r="C1309" s="35" t="s">
        <v>804</v>
      </c>
      <c r="D1309" s="60" t="s">
        <v>1044</v>
      </c>
      <c r="E1309" s="35" t="s">
        <v>1588</v>
      </c>
      <c r="F1309" s="48"/>
      <c r="G1309" s="35" t="s">
        <v>532</v>
      </c>
      <c r="H1309" s="57" t="str">
        <f t="shared" ref="H1309:H1314" si="92">IF(RIGHT(G1309,1)="M", LEFT(G1309,LEN(G1309)-1), G1309)</f>
        <v>LP100</v>
      </c>
      <c r="I1309" s="57" t="str">
        <f t="shared" ref="I1309:I1314" si="93">IF(RIGHT(G1309,1)="M","M","Non-M")</f>
        <v>Non-M</v>
      </c>
      <c r="J1309" s="58"/>
      <c r="K1309" s="33"/>
      <c r="L1309" s="70">
        <f>IF(COUNTIFS($E$3:E1309,E1309)=1, K1309, 0)</f>
        <v>0</v>
      </c>
    </row>
    <row r="1310" spans="1:12" ht="39.75" customHeight="1">
      <c r="A1310" s="18" t="s">
        <v>1590</v>
      </c>
      <c r="B1310" s="19" t="s">
        <v>1302</v>
      </c>
      <c r="C1310" s="35" t="s">
        <v>804</v>
      </c>
      <c r="D1310" s="60" t="s">
        <v>1044</v>
      </c>
      <c r="E1310" s="35" t="s">
        <v>1588</v>
      </c>
      <c r="F1310" s="48"/>
      <c r="G1310" s="35" t="s">
        <v>162</v>
      </c>
      <c r="H1310" s="57" t="str">
        <f t="shared" si="92"/>
        <v>ZP106</v>
      </c>
      <c r="I1310" s="57" t="str">
        <f t="shared" si="93"/>
        <v>M</v>
      </c>
      <c r="J1310" s="58"/>
      <c r="K1310" s="33"/>
      <c r="L1310" s="70">
        <f>IF(COUNTIFS($E$3:E1310,E1310)=1, K1310, 0)</f>
        <v>0</v>
      </c>
    </row>
    <row r="1311" spans="1:12" ht="39.75" customHeight="1">
      <c r="A1311" s="18" t="s">
        <v>1591</v>
      </c>
      <c r="B1311" s="19" t="s">
        <v>1302</v>
      </c>
      <c r="C1311" s="35" t="s">
        <v>804</v>
      </c>
      <c r="D1311" s="60" t="s">
        <v>1044</v>
      </c>
      <c r="E1311" s="35" t="s">
        <v>1588</v>
      </c>
      <c r="F1311" s="48"/>
      <c r="G1311" s="35" t="s">
        <v>406</v>
      </c>
      <c r="H1311" s="57" t="str">
        <f t="shared" si="92"/>
        <v>PK205</v>
      </c>
      <c r="I1311" s="57" t="str">
        <f t="shared" si="93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1592</v>
      </c>
      <c r="B1312" s="19" t="s">
        <v>1302</v>
      </c>
      <c r="C1312" s="35" t="s">
        <v>804</v>
      </c>
      <c r="D1312" s="60" t="s">
        <v>1044</v>
      </c>
      <c r="E1312" s="35" t="s">
        <v>1588</v>
      </c>
      <c r="F1312" s="48"/>
      <c r="G1312" s="35" t="s">
        <v>226</v>
      </c>
      <c r="H1312" s="57" t="str">
        <f t="shared" si="92"/>
        <v>PB201</v>
      </c>
      <c r="I1312" s="57" t="str">
        <f t="shared" si="93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1593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133</v>
      </c>
      <c r="H1313" s="57" t="str">
        <f t="shared" si="92"/>
        <v>HM420</v>
      </c>
      <c r="I1313" s="57" t="str">
        <f t="shared" si="93"/>
        <v>M</v>
      </c>
      <c r="J1313" s="58" t="s">
        <v>1547</v>
      </c>
      <c r="K1313" s="33"/>
      <c r="L1313" s="70">
        <f>IF(COUNTIFS($E$3:E1313,E1313)=1, K1313, 0)</f>
        <v>0</v>
      </c>
    </row>
    <row r="1314" spans="1:12" ht="39.75" customHeight="1">
      <c r="A1314" s="18" t="s">
        <v>1594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674</v>
      </c>
      <c r="H1314" s="57" t="str">
        <f t="shared" si="92"/>
        <v>HM315</v>
      </c>
      <c r="I1314" s="57" t="str">
        <f t="shared" si="93"/>
        <v>M</v>
      </c>
      <c r="J1314" s="58" t="s">
        <v>1547</v>
      </c>
      <c r="K1314" s="33"/>
      <c r="L1314" s="75">
        <f>IF(COUNTIFS($E$3:E19223,E1314)=1, K1314, 0)</f>
        <v>0</v>
      </c>
    </row>
    <row r="1315" spans="1:12" ht="39.75" customHeight="1">
      <c r="A1315" s="18" t="s">
        <v>1595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1443</v>
      </c>
      <c r="H1315" s="57" t="str">
        <f>IF(RIGHT(G1315,1)="M", LEFT(G1315,LEN(G1315)-1), G1315)</f>
        <v>DC104</v>
      </c>
      <c r="I1315" s="57" t="str">
        <f>IF(RIGHT(G1315,1)="M","M","Non-M")</f>
        <v>M</v>
      </c>
      <c r="J1315" s="58"/>
      <c r="K1315" s="33"/>
      <c r="L1315" s="75">
        <f>IF(COUNTIFS($E$3:E19223,E1315)=1, K1315, 0)</f>
        <v>0</v>
      </c>
    </row>
    <row r="1316" spans="1:12" ht="39.75" customHeight="1">
      <c r="A1316" s="18" t="s">
        <v>1596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1338</v>
      </c>
      <c r="H1316" s="57" t="str">
        <f>IF(RIGHT(G1316,1)="M", LEFT(G1316,LEN(G1316)-1), G1316)</f>
        <v>JS105</v>
      </c>
      <c r="I1316" s="57" t="str">
        <f>IF(RIGHT(G1316,1)="M","M","Non-M")</f>
        <v>Non-M</v>
      </c>
      <c r="J1316" s="58"/>
      <c r="K1316" s="33"/>
      <c r="L1316" s="75">
        <f>IF(COUNTIFS($E$3:E19223,E1316)=1, K1316, 0)</f>
        <v>0</v>
      </c>
    </row>
    <row r="1317" spans="1:12" ht="39.75" customHeight="1">
      <c r="A1317" s="18" t="s">
        <v>1597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1455</v>
      </c>
      <c r="H1317" s="57" t="str">
        <f>IF(RIGHT(G1317,1)="M", LEFT(G1317,LEN(G1317)-1), G1317)</f>
        <v>JS401</v>
      </c>
      <c r="I1317" s="57" t="str">
        <f>IF(RIGHT(G1317,1)="M","M","Non-M")</f>
        <v>Non-M</v>
      </c>
      <c r="J1317" s="58"/>
      <c r="K1317" s="33"/>
      <c r="L1317" s="70">
        <f>IF(COUNTIFS($E$3:E1317,E1317)=1, K1317, 0)</f>
        <v>0</v>
      </c>
    </row>
    <row r="1318" spans="1:12" ht="41.25" customHeight="1">
      <c r="A1318" s="18" t="s">
        <v>1598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121</v>
      </c>
      <c r="H1318" s="57" t="str">
        <f>IF(RIGHT(G1318,1)="M", LEFT(G1318,LEN(G1318)-1), G1318)</f>
        <v>JS124</v>
      </c>
      <c r="I1318" s="57" t="str">
        <f>IF(RIGHT(G1318,1)="M","M","Non-M")</f>
        <v>Non-M</v>
      </c>
      <c r="J1318" s="58"/>
      <c r="K1318" s="33"/>
      <c r="L1318" s="75">
        <f>IF(COUNTIFS($E$3:E19223,E1318)=1, K1318, 0)</f>
        <v>0</v>
      </c>
    </row>
    <row r="1319" spans="1:12" ht="41.25" customHeight="1">
      <c r="A1319" s="18" t="s">
        <v>1599</v>
      </c>
      <c r="B1319" s="19" t="s">
        <v>1238</v>
      </c>
      <c r="C1319" s="35" t="s">
        <v>868</v>
      </c>
      <c r="D1319" s="60" t="s">
        <v>1355</v>
      </c>
      <c r="E1319" s="35" t="s">
        <v>1482</v>
      </c>
      <c r="F1319" s="48"/>
      <c r="G1319" s="35" t="s">
        <v>1600</v>
      </c>
      <c r="H1319" s="57" t="str">
        <f>IF(RIGHT(G1319,1)="M", LEFT(G1319,LEN(G1319)-1), G1319)</f>
        <v>LP104</v>
      </c>
      <c r="I1319" s="57" t="str">
        <f>IF(RIGHT(G1319,1)="M","M","Non-M")</f>
        <v>Non-M</v>
      </c>
      <c r="J1319" s="58"/>
      <c r="K1319" s="33"/>
      <c r="L1319" s="75">
        <f>IF(COUNTIFS($E$3:E19223,E1319)=1, K1319, 0)</f>
        <v>0</v>
      </c>
    </row>
    <row r="1320" spans="1:12" ht="41.25" customHeight="1">
      <c r="A1320" s="18" t="s">
        <v>1601</v>
      </c>
      <c r="B1320" s="19" t="s">
        <v>1238</v>
      </c>
      <c r="C1320" s="35" t="s">
        <v>868</v>
      </c>
      <c r="D1320" s="60" t="s">
        <v>1355</v>
      </c>
      <c r="E1320" s="35" t="s">
        <v>1482</v>
      </c>
      <c r="F1320" s="48"/>
      <c r="G1320" s="35" t="s">
        <v>1485</v>
      </c>
      <c r="H1320" s="57" t="str">
        <f t="shared" ref="H1320:H1328" si="94">IF(RIGHT(G1320,1)="M", LEFT(G1320,LEN(G1320)-1), G1320)</f>
        <v>PK601</v>
      </c>
      <c r="I1320" s="57" t="str">
        <f t="shared" ref="I1320:I1328" si="95">IF(RIGHT(G1320,1)="M","M","Non-M")</f>
        <v>M</v>
      </c>
      <c r="J1320" s="58" t="s">
        <v>1486</v>
      </c>
      <c r="K1320" s="33"/>
      <c r="L1320" s="70">
        <f>IF(COUNTIFS($E$3:E1320,E1320)=1, K1320, 0)</f>
        <v>0</v>
      </c>
    </row>
    <row r="1321" spans="1:12" ht="41.25" customHeight="1">
      <c r="A1321" s="18" t="s">
        <v>1602</v>
      </c>
      <c r="B1321" s="19" t="s">
        <v>1238</v>
      </c>
      <c r="C1321" s="35" t="s">
        <v>868</v>
      </c>
      <c r="D1321" s="60" t="s">
        <v>1355</v>
      </c>
      <c r="E1321" s="35" t="s">
        <v>1482</v>
      </c>
      <c r="F1321" s="48"/>
      <c r="G1321" s="35" t="s">
        <v>1488</v>
      </c>
      <c r="H1321" s="35" t="str">
        <f t="shared" si="94"/>
        <v>HM208</v>
      </c>
      <c r="I1321" s="35" t="str">
        <f>IF(RIGHT(G1321,1)="M","M","Non-M")</f>
        <v>M</v>
      </c>
      <c r="J1321" s="35" t="s">
        <v>1489</v>
      </c>
      <c r="K1321" s="33"/>
      <c r="L1321" s="70">
        <f>IF(COUNTIFS($E$3:E1321,E1321)=1, K1321, 0)</f>
        <v>0</v>
      </c>
    </row>
    <row r="1322" spans="1:12" ht="41.25" customHeight="1">
      <c r="A1322" s="18" t="s">
        <v>1603</v>
      </c>
      <c r="B1322" s="19" t="s">
        <v>1238</v>
      </c>
      <c r="C1322" s="35" t="s">
        <v>868</v>
      </c>
      <c r="D1322" s="60" t="s">
        <v>1355</v>
      </c>
      <c r="E1322" s="35" t="s">
        <v>1482</v>
      </c>
      <c r="F1322" s="48"/>
      <c r="G1322" s="35" t="s">
        <v>1493</v>
      </c>
      <c r="H1322" s="57" t="str">
        <f t="shared" si="94"/>
        <v>ZP108</v>
      </c>
      <c r="I1322" s="57" t="str">
        <f t="shared" si="95"/>
        <v>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1604</v>
      </c>
      <c r="B1323" s="19" t="s">
        <v>1238</v>
      </c>
      <c r="C1323" s="35" t="s">
        <v>233</v>
      </c>
      <c r="D1323" s="60" t="s">
        <v>1441</v>
      </c>
      <c r="E1323" s="35" t="s">
        <v>1605</v>
      </c>
      <c r="F1323" s="48"/>
      <c r="G1323" s="35" t="s">
        <v>1606</v>
      </c>
      <c r="H1323" s="57" t="str">
        <f t="shared" si="94"/>
        <v>WB306</v>
      </c>
      <c r="I1323" s="57" t="str">
        <f t="shared" si="95"/>
        <v>M</v>
      </c>
      <c r="J1323" s="58"/>
      <c r="K1323" s="33"/>
      <c r="L1323" s="70">
        <f>IF(COUNTIFS($E$3:E1323,E1323)=1, K1323, 0)</f>
        <v>0</v>
      </c>
    </row>
    <row r="1324" spans="1:12" ht="41.25" customHeight="1">
      <c r="A1324" s="18" t="s">
        <v>1607</v>
      </c>
      <c r="B1324" s="19" t="s">
        <v>1238</v>
      </c>
      <c r="C1324" s="35" t="s">
        <v>233</v>
      </c>
      <c r="D1324" s="60" t="s">
        <v>1441</v>
      </c>
      <c r="E1324" s="35" t="s">
        <v>1605</v>
      </c>
      <c r="F1324" s="48"/>
      <c r="G1324" s="35" t="s">
        <v>100</v>
      </c>
      <c r="H1324" s="57" t="str">
        <f t="shared" si="94"/>
        <v>PK201</v>
      </c>
      <c r="I1324" s="57" t="str">
        <f t="shared" si="95"/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1608</v>
      </c>
      <c r="B1325" s="19" t="s">
        <v>1238</v>
      </c>
      <c r="C1325" s="35" t="s">
        <v>233</v>
      </c>
      <c r="D1325" s="60" t="s">
        <v>1441</v>
      </c>
      <c r="E1325" s="35" t="s">
        <v>1605</v>
      </c>
      <c r="F1325" s="48"/>
      <c r="G1325" s="35" t="s">
        <v>157</v>
      </c>
      <c r="H1325" s="57" t="str">
        <f t="shared" si="94"/>
        <v>PB204</v>
      </c>
      <c r="I1325" s="57" t="str">
        <f t="shared" si="95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1609</v>
      </c>
      <c r="B1326" s="19" t="s">
        <v>1238</v>
      </c>
      <c r="C1326" s="35" t="s">
        <v>233</v>
      </c>
      <c r="D1326" s="60" t="s">
        <v>1441</v>
      </c>
      <c r="E1326" s="35" t="s">
        <v>1605</v>
      </c>
      <c r="F1326" s="48"/>
      <c r="G1326" s="35" t="s">
        <v>925</v>
      </c>
      <c r="H1326" s="57" t="str">
        <f t="shared" si="94"/>
        <v>VT102</v>
      </c>
      <c r="I1326" s="57" t="str">
        <f t="shared" si="95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1610</v>
      </c>
      <c r="B1327" s="19" t="s">
        <v>1238</v>
      </c>
      <c r="C1327" s="35" t="s">
        <v>233</v>
      </c>
      <c r="D1327" s="60" t="s">
        <v>1441</v>
      </c>
      <c r="E1327" s="35" t="s">
        <v>1605</v>
      </c>
      <c r="F1327" s="48"/>
      <c r="G1327" s="35" t="s">
        <v>639</v>
      </c>
      <c r="H1327" s="57" t="str">
        <f t="shared" si="94"/>
        <v>HM502</v>
      </c>
      <c r="I1327" s="57" t="str">
        <f t="shared" si="95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1611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1185</v>
      </c>
      <c r="H1328" s="57" t="str">
        <f t="shared" si="94"/>
        <v>JS105</v>
      </c>
      <c r="I1328" s="57" t="str">
        <f t="shared" si="95"/>
        <v>M</v>
      </c>
      <c r="J1328" s="58" t="s">
        <v>1284</v>
      </c>
      <c r="K1328" s="33"/>
      <c r="L1328" s="75">
        <f>IF(COUNTIFS($E$3:E19223,E1328)=1, K1328, 0)</f>
        <v>0</v>
      </c>
    </row>
    <row r="1329" spans="1:12" ht="41.25" customHeight="1">
      <c r="A1329" s="18" t="s">
        <v>1612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248</v>
      </c>
      <c r="H1329" s="57" t="str">
        <f t="shared" ref="H1329:H1341" si="96">IF(RIGHT(G1329,1)="M", LEFT(G1329,LEN(G1329)-1), G1329)</f>
        <v>JS200</v>
      </c>
      <c r="I1329" s="57" t="str">
        <f t="shared" ref="I1329:I1341" si="97">IF(RIGHT(G1329,1)="M","M","Non-M")</f>
        <v>M</v>
      </c>
      <c r="J1329" s="58" t="s">
        <v>1613</v>
      </c>
      <c r="K1329" s="33"/>
      <c r="L1329" s="75">
        <f>IF(COUNTIFS($E$3:E19223,E1329)=1, K1329, 0)</f>
        <v>0</v>
      </c>
    </row>
    <row r="1330" spans="1:12" ht="41.25" customHeight="1">
      <c r="A1330" s="18" t="s">
        <v>1614</v>
      </c>
      <c r="B1330" s="19" t="s">
        <v>1238</v>
      </c>
      <c r="C1330" s="35" t="s">
        <v>1615</v>
      </c>
      <c r="D1330" s="60" t="s">
        <v>1355</v>
      </c>
      <c r="E1330" s="35" t="s">
        <v>1616</v>
      </c>
      <c r="F1330" s="48"/>
      <c r="G1330" s="35" t="s">
        <v>1617</v>
      </c>
      <c r="H1330" s="57" t="str">
        <f t="shared" si="96"/>
        <v>WB303</v>
      </c>
      <c r="I1330" s="57" t="str">
        <f t="shared" si="97"/>
        <v>Non-M</v>
      </c>
      <c r="J1330" s="58"/>
      <c r="K1330" s="33"/>
      <c r="L1330" s="75">
        <f>IF(COUNTIFS($E$3:E19223,E1330)=1, K1330, 0)</f>
        <v>0</v>
      </c>
    </row>
    <row r="1331" spans="1:12" ht="41.25" customHeight="1">
      <c r="A1331" s="18" t="s">
        <v>1618</v>
      </c>
      <c r="B1331" s="19" t="s">
        <v>1238</v>
      </c>
      <c r="C1331" s="35" t="s">
        <v>1615</v>
      </c>
      <c r="D1331" s="60" t="s">
        <v>1355</v>
      </c>
      <c r="E1331" s="35" t="s">
        <v>1616</v>
      </c>
      <c r="F1331" s="48"/>
      <c r="G1331" s="35" t="s">
        <v>362</v>
      </c>
      <c r="H1331" s="57" t="str">
        <f t="shared" si="96"/>
        <v>DC100</v>
      </c>
      <c r="I1331" s="57" t="str">
        <f t="shared" si="97"/>
        <v>Non-M</v>
      </c>
      <c r="J1331" s="58"/>
      <c r="K1331" s="33"/>
      <c r="L1331" s="75">
        <f>IF(COUNTIFS($E$3:E19223,E1331)=1, K1331, 0)</f>
        <v>0</v>
      </c>
    </row>
    <row r="1332" spans="1:12" ht="41.25" customHeight="1">
      <c r="A1332" s="18" t="s">
        <v>1619</v>
      </c>
      <c r="B1332" s="19" t="s">
        <v>1238</v>
      </c>
      <c r="C1332" s="35" t="s">
        <v>1615</v>
      </c>
      <c r="D1332" s="60" t="s">
        <v>1355</v>
      </c>
      <c r="E1332" s="35" t="s">
        <v>1616</v>
      </c>
      <c r="F1332" s="48"/>
      <c r="G1332" s="35" t="s">
        <v>97</v>
      </c>
      <c r="H1332" s="57" t="str">
        <f t="shared" si="96"/>
        <v>DC300</v>
      </c>
      <c r="I1332" s="57" t="str">
        <f t="shared" si="97"/>
        <v>Non-M</v>
      </c>
      <c r="J1332" s="58"/>
      <c r="K1332" s="33"/>
      <c r="L1332" s="75">
        <f>IF(COUNTIFS($E$3:E19223,E1332)=1, K1332, 0)</f>
        <v>0</v>
      </c>
    </row>
    <row r="1333" spans="1:12" ht="41.25" customHeight="1">
      <c r="A1333" s="18" t="s">
        <v>1620</v>
      </c>
      <c r="B1333" s="19" t="s">
        <v>1238</v>
      </c>
      <c r="C1333" s="35" t="s">
        <v>1615</v>
      </c>
      <c r="D1333" s="60" t="s">
        <v>1355</v>
      </c>
      <c r="E1333" s="35" t="s">
        <v>1616</v>
      </c>
      <c r="F1333" s="48"/>
      <c r="G1333" s="35" t="s">
        <v>154</v>
      </c>
      <c r="H1333" s="57" t="str">
        <f t="shared" si="96"/>
        <v>DC400</v>
      </c>
      <c r="I1333" s="57" t="str">
        <f t="shared" si="97"/>
        <v>Non-M</v>
      </c>
      <c r="J1333" s="58"/>
      <c r="K1333" s="33"/>
      <c r="L1333" s="75">
        <f>IF(COUNTIFS($E$3:E19223,E1333)=1, K1333, 0)</f>
        <v>0</v>
      </c>
    </row>
    <row r="1334" spans="1:12" ht="41.25" customHeight="1">
      <c r="A1334" s="18" t="s">
        <v>1621</v>
      </c>
      <c r="B1334" s="19" t="s">
        <v>1238</v>
      </c>
      <c r="C1334" s="35" t="s">
        <v>1615</v>
      </c>
      <c r="D1334" s="60" t="s">
        <v>1355</v>
      </c>
      <c r="E1334" s="35" t="s">
        <v>1616</v>
      </c>
      <c r="F1334" s="48"/>
      <c r="G1334" s="35" t="s">
        <v>136</v>
      </c>
      <c r="H1334" s="57" t="str">
        <f t="shared" si="96"/>
        <v>DC200</v>
      </c>
      <c r="I1334" s="57" t="str">
        <f t="shared" si="97"/>
        <v>Non-M</v>
      </c>
      <c r="J1334" s="58"/>
      <c r="K1334" s="33"/>
      <c r="L1334" s="75">
        <f>IF(COUNTIFS($E$3:E19223,E1334)=1, K1334, 0)</f>
        <v>0</v>
      </c>
    </row>
    <row r="1335" spans="1:12" ht="41.25" customHeight="1">
      <c r="A1335" s="18" t="s">
        <v>1622</v>
      </c>
      <c r="B1335" s="19" t="s">
        <v>1238</v>
      </c>
      <c r="C1335" s="19" t="s">
        <v>1615</v>
      </c>
      <c r="D1335" s="86" t="s">
        <v>1355</v>
      </c>
      <c r="E1335" s="19" t="s">
        <v>1616</v>
      </c>
      <c r="F1335" s="21"/>
      <c r="G1335" s="19" t="s">
        <v>698</v>
      </c>
      <c r="H1335" s="25" t="str">
        <f t="shared" si="96"/>
        <v>PK100</v>
      </c>
      <c r="I1335" s="25" t="str">
        <f t="shared" si="97"/>
        <v>Non-M</v>
      </c>
      <c r="J1335" s="87"/>
      <c r="K1335" s="76"/>
      <c r="L1335" s="75">
        <f>IF(COUNTIFS($E$3:E19223,E1335)=1, K1335, 0)</f>
        <v>0</v>
      </c>
    </row>
    <row r="1336" spans="1:12" ht="41.25" customHeight="1">
      <c r="A1336" s="18" t="s">
        <v>1623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1349</v>
      </c>
      <c r="H1336" s="57" t="str">
        <f t="shared" si="96"/>
        <v>PB108</v>
      </c>
      <c r="I1336" s="57" t="str">
        <f t="shared" si="97"/>
        <v>Non-M</v>
      </c>
      <c r="J1336" s="58"/>
      <c r="K1336" s="33"/>
      <c r="L1336" s="75">
        <f>IF(COUNTIFS($E$3:E19223,E1336)=1, K1336, 0)</f>
        <v>0</v>
      </c>
    </row>
    <row r="1337" spans="1:12" ht="41.25" customHeight="1">
      <c r="A1337" s="18" t="s">
        <v>1624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72</v>
      </c>
      <c r="H1337" s="57" t="str">
        <f t="shared" si="96"/>
        <v>HM500</v>
      </c>
      <c r="I1337" s="57" t="str">
        <f t="shared" si="97"/>
        <v>Non-M</v>
      </c>
      <c r="J1337" s="58"/>
      <c r="K1337" s="33"/>
      <c r="L1337" s="75">
        <f>IF(COUNTIFS($E$3:E19223,E1337)=1, K1337, 0)</f>
        <v>0</v>
      </c>
    </row>
    <row r="1338" spans="1:12" ht="41.25" customHeight="1">
      <c r="A1338" s="18" t="s">
        <v>1625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1626</v>
      </c>
      <c r="H1338" s="57" t="str">
        <f t="shared" si="96"/>
        <v>HM803</v>
      </c>
      <c r="I1338" s="57" t="str">
        <f t="shared" si="97"/>
        <v>M</v>
      </c>
      <c r="J1338" s="58"/>
      <c r="K1338" s="33"/>
      <c r="L1338" s="75">
        <f>IF(COUNTIFS($E$3:E19223,E1338)=1, K1338, 0)</f>
        <v>0</v>
      </c>
    </row>
    <row r="1339" spans="1:12" ht="41.25" customHeight="1">
      <c r="A1339" s="18" t="s">
        <v>1627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1628</v>
      </c>
      <c r="H1339" s="57" t="str">
        <f t="shared" si="96"/>
        <v>GT207</v>
      </c>
      <c r="I1339" s="57" t="str">
        <f t="shared" si="97"/>
        <v>M</v>
      </c>
      <c r="J1339" s="58"/>
      <c r="K1339" s="33"/>
      <c r="L1339" s="75">
        <f>IF(COUNTIFS($E$3:E19223,E1339)=1, K1339, 0)</f>
        <v>0</v>
      </c>
    </row>
    <row r="1340" spans="1:12" ht="41.25" customHeight="1">
      <c r="A1340" s="18" t="s">
        <v>1629</v>
      </c>
      <c r="B1340" s="19" t="s">
        <v>1238</v>
      </c>
      <c r="C1340" s="35" t="s">
        <v>1615</v>
      </c>
      <c r="D1340" s="60" t="s">
        <v>1355</v>
      </c>
      <c r="E1340" s="35" t="s">
        <v>1616</v>
      </c>
      <c r="F1340" s="48"/>
      <c r="G1340" s="35" t="s">
        <v>1630</v>
      </c>
      <c r="H1340" s="57" t="str">
        <f t="shared" si="96"/>
        <v>JS120</v>
      </c>
      <c r="I1340" s="57" t="str">
        <f t="shared" si="97"/>
        <v>Non-M</v>
      </c>
      <c r="J1340" s="58"/>
      <c r="K1340" s="33"/>
      <c r="L1340" s="75">
        <f>IF(COUNTIFS($E$3:E19223,E1340)=1, K1340, 0)</f>
        <v>0</v>
      </c>
    </row>
    <row r="1341" spans="1:12" ht="41.25" customHeight="1">
      <c r="A1341" s="18" t="s">
        <v>1631</v>
      </c>
      <c r="B1341" s="19" t="s">
        <v>1302</v>
      </c>
      <c r="C1341" s="35" t="s">
        <v>1506</v>
      </c>
      <c r="D1341" s="60" t="s">
        <v>1303</v>
      </c>
      <c r="E1341" s="35" t="s">
        <v>1632</v>
      </c>
      <c r="F1341" s="48"/>
      <c r="G1341" s="35" t="s">
        <v>945</v>
      </c>
      <c r="H1341" s="57" t="str">
        <f t="shared" si="96"/>
        <v>WB202</v>
      </c>
      <c r="I1341" s="57" t="str">
        <f t="shared" si="97"/>
        <v>Non-M</v>
      </c>
      <c r="J1341" s="58"/>
      <c r="K1341" s="33"/>
      <c r="L1341" s="75">
        <f>IF(COUNTIFS($E$3:E19223,E1341)=1, K1341, 0)</f>
        <v>0</v>
      </c>
    </row>
    <row r="1342" spans="1:12" ht="41.25" customHeight="1">
      <c r="A1342" s="18" t="s">
        <v>1633</v>
      </c>
      <c r="B1342" s="19" t="s">
        <v>1302</v>
      </c>
      <c r="C1342" s="35" t="s">
        <v>1506</v>
      </c>
      <c r="D1342" s="60" t="s">
        <v>1303</v>
      </c>
      <c r="E1342" s="35" t="s">
        <v>1632</v>
      </c>
      <c r="F1342" s="48"/>
      <c r="G1342" s="35" t="s">
        <v>62</v>
      </c>
      <c r="H1342" s="57" t="str">
        <f t="shared" ref="H1342:H1348" si="98">IF(RIGHT(G1342,1)="M", LEFT(G1342,LEN(G1342)-1), G1342)</f>
        <v>DC101</v>
      </c>
      <c r="I1342" s="57" t="str">
        <f t="shared" ref="I1342:I1348" si="99">IF(RIGHT(G1342,1)="M","M","Non-M")</f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1634</v>
      </c>
      <c r="B1343" s="19" t="s">
        <v>1302</v>
      </c>
      <c r="C1343" s="35" t="s">
        <v>1506</v>
      </c>
      <c r="D1343" s="60" t="s">
        <v>1303</v>
      </c>
      <c r="E1343" s="35" t="s">
        <v>1632</v>
      </c>
      <c r="F1343" s="48"/>
      <c r="G1343" s="35" t="s">
        <v>97</v>
      </c>
      <c r="H1343" s="57" t="str">
        <f t="shared" si="98"/>
        <v>DC300</v>
      </c>
      <c r="I1343" s="57" t="str">
        <f t="shared" si="99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1635</v>
      </c>
      <c r="B1344" s="19" t="s">
        <v>1302</v>
      </c>
      <c r="C1344" s="35" t="s">
        <v>1506</v>
      </c>
      <c r="D1344" s="60" t="s">
        <v>1303</v>
      </c>
      <c r="E1344" s="35" t="s">
        <v>1632</v>
      </c>
      <c r="F1344" s="48"/>
      <c r="G1344" s="35" t="s">
        <v>154</v>
      </c>
      <c r="H1344" s="57" t="str">
        <f t="shared" si="98"/>
        <v>DC400</v>
      </c>
      <c r="I1344" s="57" t="str">
        <f t="shared" si="99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1636</v>
      </c>
      <c r="B1345" s="19" t="s">
        <v>1302</v>
      </c>
      <c r="C1345" s="35" t="s">
        <v>1506</v>
      </c>
      <c r="D1345" s="60" t="s">
        <v>1303</v>
      </c>
      <c r="E1345" s="35" t="s">
        <v>1632</v>
      </c>
      <c r="F1345" s="48"/>
      <c r="G1345" s="35" t="s">
        <v>136</v>
      </c>
      <c r="H1345" s="57" t="str">
        <f t="shared" si="98"/>
        <v>DC200</v>
      </c>
      <c r="I1345" s="57" t="str">
        <f t="shared" si="99"/>
        <v>Non-M</v>
      </c>
      <c r="J1345" s="58"/>
      <c r="K1345" s="33"/>
      <c r="L1345" s="70">
        <f>IF(COUNTIFS($E$3:E1345,E1345)=1, K1345, 0)</f>
        <v>0</v>
      </c>
    </row>
    <row r="1346" spans="1:12" ht="41.25" customHeight="1">
      <c r="A1346" s="18" t="s">
        <v>1637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24</v>
      </c>
      <c r="H1346" s="57" t="str">
        <f t="shared" si="98"/>
        <v>PK207</v>
      </c>
      <c r="I1346" s="57" t="str">
        <f t="shared" si="99"/>
        <v>Non-M</v>
      </c>
      <c r="J1346" s="58"/>
      <c r="K1346" s="33"/>
      <c r="L1346" s="70">
        <f>IF(COUNTIFS($E$3:E1346,E1346)=1, K1346, 0)</f>
        <v>0</v>
      </c>
    </row>
    <row r="1347" spans="1:12" ht="41.25" customHeight="1">
      <c r="A1347" s="18" t="s">
        <v>1638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157</v>
      </c>
      <c r="H1347" s="57" t="str">
        <f t="shared" si="98"/>
        <v>PB204</v>
      </c>
      <c r="I1347" s="57" t="str">
        <f t="shared" si="99"/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1639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121</v>
      </c>
      <c r="H1348" s="57" t="str">
        <f t="shared" si="98"/>
        <v>JS124</v>
      </c>
      <c r="I1348" s="57" t="str">
        <f t="shared" si="99"/>
        <v>Non-M</v>
      </c>
      <c r="J1348" s="58"/>
      <c r="K1348" s="33"/>
      <c r="L1348" s="75">
        <f>IF(COUNTIFS($E$3:E19223,E1348)=1, K1348, 0)</f>
        <v>0</v>
      </c>
    </row>
    <row r="1349" spans="1:12" ht="41.25" customHeight="1">
      <c r="A1349" s="18" t="s">
        <v>1640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1338</v>
      </c>
      <c r="H1349" s="57" t="str">
        <f t="shared" ref="H1349:H1386" si="100">IF(RIGHT(G1349,1)="M", LEFT(G1349,LEN(G1349)-1), G1349)</f>
        <v>JS105</v>
      </c>
      <c r="I1349" s="57" t="str">
        <f t="shared" ref="I1349:I1386" si="101">IF(RIGHT(G1349,1)="M","M","Non-M")</f>
        <v>Non-M</v>
      </c>
      <c r="J1349" s="58"/>
      <c r="K1349" s="33"/>
      <c r="L1349" s="75">
        <f>IF(COUNTIFS($E$3:E19223,E1349)=1, K1349, 0)</f>
        <v>0</v>
      </c>
    </row>
    <row r="1350" spans="1:12" ht="41.25" customHeight="1">
      <c r="A1350" s="18" t="s">
        <v>1641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1642</v>
      </c>
      <c r="H1350" s="57" t="str">
        <f t="shared" si="100"/>
        <v>HM413</v>
      </c>
      <c r="I1350" s="57" t="str">
        <f t="shared" si="101"/>
        <v>M</v>
      </c>
      <c r="J1350" s="58"/>
      <c r="K1350" s="33"/>
      <c r="L1350" s="75">
        <f>IF(COUNTIFS($E$3:E19223,E1350)=1, K1350, 0)</f>
        <v>0</v>
      </c>
    </row>
    <row r="1351" spans="1:12" ht="41.25" customHeight="1">
      <c r="A1351" s="18" t="s">
        <v>1643</v>
      </c>
      <c r="B1351" s="19" t="s">
        <v>1238</v>
      </c>
      <c r="C1351" s="19" t="s">
        <v>804</v>
      </c>
      <c r="D1351" s="61" t="s">
        <v>1644</v>
      </c>
      <c r="E1351" s="19" t="s">
        <v>1645</v>
      </c>
      <c r="F1351" s="21"/>
      <c r="G1351" s="19" t="s">
        <v>1646</v>
      </c>
      <c r="H1351" s="25" t="str">
        <f t="shared" si="100"/>
        <v>WB210</v>
      </c>
      <c r="I1351" s="25" t="str">
        <f t="shared" si="101"/>
        <v>Non-M</v>
      </c>
      <c r="J1351" s="34"/>
      <c r="K1351" s="26"/>
      <c r="L1351" s="75">
        <f>IF(COUNTIFS($E$3:E19223,E1351)=1, K1351, 0)</f>
        <v>0</v>
      </c>
    </row>
    <row r="1352" spans="1:12" ht="41.25" customHeight="1">
      <c r="A1352" s="18" t="s">
        <v>1647</v>
      </c>
      <c r="B1352" s="19" t="s">
        <v>1238</v>
      </c>
      <c r="C1352" s="19" t="s">
        <v>804</v>
      </c>
      <c r="D1352" s="61" t="s">
        <v>1644</v>
      </c>
      <c r="E1352" s="19" t="s">
        <v>1645</v>
      </c>
      <c r="F1352" s="21"/>
      <c r="G1352" s="19" t="s">
        <v>1074</v>
      </c>
      <c r="H1352" s="25" t="str">
        <f>IF(RIGHT(G1352,1)="M", LEFT(G1352,LEN(G1352)-1), G1352)</f>
        <v>WB406</v>
      </c>
      <c r="I1352" s="25" t="str">
        <f>IF(RIGHT(G1352,1)="M","M","Non-M")</f>
        <v>Non-M</v>
      </c>
      <c r="J1352" s="34"/>
      <c r="K1352" s="26"/>
      <c r="L1352" s="75"/>
    </row>
    <row r="1353" spans="1:12" ht="41.25" customHeight="1">
      <c r="A1353" s="18" t="s">
        <v>1648</v>
      </c>
      <c r="B1353" s="19" t="s">
        <v>1238</v>
      </c>
      <c r="C1353" s="19" t="s">
        <v>804</v>
      </c>
      <c r="D1353" s="61" t="s">
        <v>1644</v>
      </c>
      <c r="E1353" s="19" t="s">
        <v>1645</v>
      </c>
      <c r="F1353" s="21"/>
      <c r="G1353" s="19" t="s">
        <v>62</v>
      </c>
      <c r="H1353" s="25" t="str">
        <f t="shared" si="100"/>
        <v>DC101</v>
      </c>
      <c r="I1353" s="25" t="str">
        <f t="shared" si="101"/>
        <v>Non-M</v>
      </c>
      <c r="J1353" s="34"/>
      <c r="K1353" s="26"/>
      <c r="L1353" s="75">
        <f>IF(COUNTIFS($E$3:E19223,E1353)=1, K1353, 0)</f>
        <v>0</v>
      </c>
    </row>
    <row r="1354" spans="1:12" ht="41.25" customHeight="1">
      <c r="A1354" s="18" t="s">
        <v>1649</v>
      </c>
      <c r="B1354" s="19" t="s">
        <v>1238</v>
      </c>
      <c r="C1354" s="19" t="s">
        <v>804</v>
      </c>
      <c r="D1354" s="61" t="s">
        <v>1644</v>
      </c>
      <c r="E1354" s="19" t="s">
        <v>1645</v>
      </c>
      <c r="F1354" s="21"/>
      <c r="G1354" s="19" t="s">
        <v>97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IF(COUNTIFS($E$3:E19223,E1354)=1, K1354, 0)</f>
        <v>0</v>
      </c>
    </row>
    <row r="1355" spans="1:12" ht="41.25" customHeight="1">
      <c r="A1355" s="18" t="s">
        <v>1650</v>
      </c>
      <c r="B1355" s="19" t="s">
        <v>1238</v>
      </c>
      <c r="C1355" s="19" t="s">
        <v>804</v>
      </c>
      <c r="D1355" s="61" t="s">
        <v>1644</v>
      </c>
      <c r="E1355" s="19" t="s">
        <v>1645</v>
      </c>
      <c r="F1355" s="21"/>
      <c r="G1355" s="19" t="s">
        <v>136</v>
      </c>
      <c r="H1355" s="25" t="str">
        <f t="shared" si="100"/>
        <v>DC200</v>
      </c>
      <c r="I1355" s="25" t="str">
        <f t="shared" si="101"/>
        <v>Non-M</v>
      </c>
      <c r="J1355" s="34"/>
      <c r="K1355" s="26"/>
      <c r="L1355" s="75">
        <f>IF(COUNTIFS($E$3:E19223,E1355)=1, K1355, 0)</f>
        <v>0</v>
      </c>
    </row>
    <row r="1356" spans="1:12" ht="41.25" customHeight="1">
      <c r="A1356" s="18" t="s">
        <v>1651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154</v>
      </c>
      <c r="H1356" s="25" t="str">
        <f t="shared" si="100"/>
        <v>DC400</v>
      </c>
      <c r="I1356" s="25" t="str">
        <f t="shared" si="101"/>
        <v>Non-M</v>
      </c>
      <c r="J1356" s="34"/>
      <c r="K1356" s="26"/>
      <c r="L1356" s="75">
        <f>IF(COUNTIFS($E$3:E19223,E1356)=1, K1356, 0)</f>
        <v>0</v>
      </c>
    </row>
    <row r="1357" spans="1:12" ht="41.25" customHeight="1">
      <c r="A1357" s="18" t="s">
        <v>1652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406</v>
      </c>
      <c r="H1357" s="25" t="str">
        <f t="shared" si="100"/>
        <v>PK205</v>
      </c>
      <c r="I1357" s="25" t="str">
        <f t="shared" si="101"/>
        <v>Non-M</v>
      </c>
      <c r="J1357" s="34"/>
      <c r="K1357" s="26"/>
      <c r="L1357" s="75">
        <f>IF(COUNTIFS($E$3:E19223,E1357)=1, K1357, 0)</f>
        <v>0</v>
      </c>
    </row>
    <row r="1358" spans="1:12" ht="41.25" customHeight="1">
      <c r="A1358" s="18" t="s">
        <v>1653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1654</v>
      </c>
      <c r="H1358" s="25" t="str">
        <f t="shared" si="100"/>
        <v>PB206</v>
      </c>
      <c r="I1358" s="25" t="str">
        <f t="shared" si="101"/>
        <v>Non-M</v>
      </c>
      <c r="J1358" s="34"/>
      <c r="K1358" s="26"/>
      <c r="L1358" s="75">
        <f>IF(COUNTIFS($E$3:E19223,E1358)=1, K1358, 0)</f>
        <v>0</v>
      </c>
    </row>
    <row r="1359" spans="1:12" ht="41.25" customHeight="1">
      <c r="A1359" s="18" t="s">
        <v>1655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157</v>
      </c>
      <c r="H1359" s="25" t="str">
        <f>IF(RIGHT(G1359,1)="M", LEFT(G1359,LEN(G1359)-1), G1359)</f>
        <v>PB204</v>
      </c>
      <c r="I1359" s="25" t="str">
        <f>IF(RIGHT(G1359,1)="M","M","Non-M")</f>
        <v>Non-M</v>
      </c>
      <c r="J1359" s="34"/>
      <c r="K1359" s="26"/>
      <c r="L1359" s="75"/>
    </row>
    <row r="1360" spans="1:12" ht="41.25" customHeight="1">
      <c r="A1360" s="18" t="s">
        <v>1656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1515</v>
      </c>
      <c r="H1360" s="25" t="str">
        <f t="shared" si="100"/>
        <v>HM506</v>
      </c>
      <c r="I1360" s="25" t="str">
        <f t="shared" si="101"/>
        <v>Non-M</v>
      </c>
      <c r="J1360" s="34"/>
      <c r="K1360" s="26"/>
      <c r="L1360" s="75">
        <f>IF(COUNTIFS($E$3:E19223,E1360)=1, K1360, 0)</f>
        <v>0</v>
      </c>
    </row>
    <row r="1361" spans="1:12" ht="41.25" customHeight="1">
      <c r="A1361" s="18" t="s">
        <v>1657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697</v>
      </c>
      <c r="H1361" s="25" t="str">
        <f t="shared" si="100"/>
        <v>HM701</v>
      </c>
      <c r="I1361" s="25" t="str">
        <f t="shared" si="101"/>
        <v>Non-M</v>
      </c>
      <c r="J1361" s="34"/>
      <c r="K1361" s="26"/>
      <c r="L1361" s="75">
        <f>IF(COUNTIFS($E$3:E19223,E1361)=1, K1361, 0)</f>
        <v>0</v>
      </c>
    </row>
    <row r="1362" spans="1:12" ht="41.25" customHeight="1">
      <c r="A1362" s="18" t="s">
        <v>1658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1659</v>
      </c>
      <c r="H1362" s="25" t="str">
        <f>IF(RIGHT(G1362,1)="M", LEFT(G1362,LEN(G1362)-1), G1362)</f>
        <v>DC104</v>
      </c>
      <c r="I1362" s="25" t="str">
        <f>IF(RIGHT(G1362,1)="M","M","Non-M")</f>
        <v>Non-M</v>
      </c>
      <c r="J1362" s="34"/>
      <c r="K1362" s="26"/>
      <c r="L1362" s="75"/>
    </row>
    <row r="1363" spans="1:12" ht="41.25" customHeight="1">
      <c r="A1363" s="18" t="s">
        <v>1660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1338</v>
      </c>
      <c r="H1363" s="25" t="str">
        <f t="shared" si="100"/>
        <v>JS105</v>
      </c>
      <c r="I1363" s="25" t="str">
        <f t="shared" si="101"/>
        <v>Non-M</v>
      </c>
      <c r="J1363" s="34"/>
      <c r="K1363" s="26"/>
      <c r="L1363" s="75">
        <f>IF(COUNTIFS($E$3:E19223,E1363)=1, K1363, 0)</f>
        <v>0</v>
      </c>
    </row>
    <row r="1364" spans="1:12" ht="41.25" customHeight="1">
      <c r="A1364" s="18" t="s">
        <v>1661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121</v>
      </c>
      <c r="H1364" s="25" t="str">
        <f t="shared" si="100"/>
        <v>JS124</v>
      </c>
      <c r="I1364" s="25" t="str">
        <f t="shared" si="101"/>
        <v>Non-M</v>
      </c>
      <c r="J1364" s="34"/>
      <c r="K1364" s="26"/>
      <c r="L1364" s="75">
        <f>IF(COUNTIFS($E$3:E19223,E1364)=1, K1364, 0)</f>
        <v>0</v>
      </c>
    </row>
    <row r="1365" spans="1:12" ht="41.25" customHeight="1">
      <c r="A1365" s="18" t="s">
        <v>1662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1663</v>
      </c>
      <c r="H1365" s="25" t="str">
        <f t="shared" si="100"/>
        <v>JS117</v>
      </c>
      <c r="I1365" s="25" t="str">
        <f t="shared" si="101"/>
        <v>Non-M</v>
      </c>
      <c r="J1365" s="34"/>
      <c r="K1365" s="26"/>
      <c r="L1365" s="75">
        <f>IF(COUNTIFS($E$3:E19223,E1365)=1, K1365, 0)</f>
        <v>0</v>
      </c>
    </row>
    <row r="1366" spans="1:12" ht="41.25" customHeight="1">
      <c r="A1366" s="18" t="s">
        <v>1664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706</v>
      </c>
      <c r="H1366" s="25" t="str">
        <f>IF(RIGHT(G1366,1)="M", LEFT(G1366,LEN(G1366)-1), G1366)</f>
        <v>JS107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1665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1351</v>
      </c>
      <c r="H1367" s="25" t="str">
        <f t="shared" si="100"/>
        <v>JS400</v>
      </c>
      <c r="I1367" s="25" t="str">
        <f t="shared" si="101"/>
        <v>Non-M</v>
      </c>
      <c r="J1367" s="34"/>
      <c r="K1367" s="26"/>
      <c r="L1367" s="75">
        <f>IF(COUNTIFS($E$3:E19223,E1367)=1, K1367, 0)</f>
        <v>0</v>
      </c>
    </row>
    <row r="1368" spans="1:12" ht="41.25" customHeight="1">
      <c r="A1368" s="18" t="s">
        <v>1666</v>
      </c>
      <c r="B1368" s="19" t="s">
        <v>1238</v>
      </c>
      <c r="C1368" s="19" t="s">
        <v>1615</v>
      </c>
      <c r="D1368" s="61" t="s">
        <v>1667</v>
      </c>
      <c r="E1368" s="19" t="s">
        <v>1668</v>
      </c>
      <c r="F1368" s="21"/>
      <c r="G1368" s="19" t="s">
        <v>322</v>
      </c>
      <c r="H1368" s="25" t="str">
        <f t="shared" si="100"/>
        <v>WB208</v>
      </c>
      <c r="I1368" s="25" t="str">
        <f t="shared" si="101"/>
        <v>M</v>
      </c>
      <c r="J1368" s="34"/>
      <c r="K1368" s="26"/>
      <c r="L1368" s="75">
        <f>IF(COUNTIFS($E$3:E19223,E1368)=1, K1368, 0)</f>
        <v>0</v>
      </c>
    </row>
    <row r="1369" spans="1:12" ht="41.25" customHeight="1">
      <c r="A1369" s="18" t="s">
        <v>1669</v>
      </c>
      <c r="B1369" s="19" t="s">
        <v>1238</v>
      </c>
      <c r="C1369" s="19" t="s">
        <v>1615</v>
      </c>
      <c r="D1369" s="61" t="s">
        <v>1667</v>
      </c>
      <c r="E1369" s="19" t="s">
        <v>1668</v>
      </c>
      <c r="F1369" s="21"/>
      <c r="G1369" s="19" t="s">
        <v>1670</v>
      </c>
      <c r="H1369" s="25" t="str">
        <f t="shared" si="100"/>
        <v>JS205</v>
      </c>
      <c r="I1369" s="25" t="str">
        <f t="shared" si="101"/>
        <v>M</v>
      </c>
      <c r="J1369" s="34"/>
      <c r="K1369" s="26"/>
      <c r="L1369" s="75">
        <f>IF(COUNTIFS($E$3:E19223,E1369)=1, K1369, 0)</f>
        <v>0</v>
      </c>
    </row>
    <row r="1370" spans="1:12" ht="41.25" customHeight="1">
      <c r="A1370" s="18" t="s">
        <v>1671</v>
      </c>
      <c r="B1370" s="19" t="s">
        <v>1238</v>
      </c>
      <c r="C1370" s="19" t="s">
        <v>1615</v>
      </c>
      <c r="D1370" s="61" t="s">
        <v>1667</v>
      </c>
      <c r="E1370" s="19" t="s">
        <v>1668</v>
      </c>
      <c r="F1370" s="21"/>
      <c r="G1370" s="19" t="s">
        <v>62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IF(COUNTIFS($E$3:E19223,E1370)=1, K1370, 0)</f>
        <v>0</v>
      </c>
    </row>
    <row r="1371" spans="1:12" ht="41.25" customHeight="1">
      <c r="A1371" s="18" t="s">
        <v>1672</v>
      </c>
      <c r="B1371" s="19" t="s">
        <v>1238</v>
      </c>
      <c r="C1371" s="19" t="s">
        <v>1615</v>
      </c>
      <c r="D1371" s="61" t="s">
        <v>1667</v>
      </c>
      <c r="E1371" s="19" t="s">
        <v>1668</v>
      </c>
      <c r="F1371" s="21"/>
      <c r="G1371" s="19" t="s">
        <v>95</v>
      </c>
      <c r="H1371" s="25" t="str">
        <f t="shared" si="100"/>
        <v>DC202</v>
      </c>
      <c r="I1371" s="25" t="str">
        <f t="shared" si="101"/>
        <v>Non-M</v>
      </c>
      <c r="J1371" s="34"/>
      <c r="K1371" s="26"/>
      <c r="L1371" s="75">
        <f>IF(COUNTIFS($E$3:E19223,E1371)=1, K1371, 0)</f>
        <v>0</v>
      </c>
    </row>
    <row r="1372" spans="1:12" ht="41.25" customHeight="1">
      <c r="A1372" s="18" t="s">
        <v>1673</v>
      </c>
      <c r="B1372" s="19" t="s">
        <v>1238</v>
      </c>
      <c r="C1372" s="19" t="s">
        <v>1615</v>
      </c>
      <c r="D1372" s="61" t="s">
        <v>1667</v>
      </c>
      <c r="E1372" s="19" t="s">
        <v>1668</v>
      </c>
      <c r="F1372" s="21"/>
      <c r="G1372" s="19" t="s">
        <v>97</v>
      </c>
      <c r="H1372" s="25" t="str">
        <f t="shared" si="100"/>
        <v>DC300</v>
      </c>
      <c r="I1372" s="25" t="str">
        <f t="shared" si="101"/>
        <v>Non-M</v>
      </c>
      <c r="J1372" s="34"/>
      <c r="K1372" s="26"/>
      <c r="L1372" s="75">
        <f>IF(COUNTIFS($E$3:E19223,E1372)=1, K1372, 0)</f>
        <v>0</v>
      </c>
    </row>
    <row r="1373" spans="1:12" ht="41.25" customHeight="1">
      <c r="A1373" s="18" t="s">
        <v>1674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1675</v>
      </c>
      <c r="H1373" s="25" t="str">
        <f t="shared" si="100"/>
        <v>PK206</v>
      </c>
      <c r="I1373" s="25" t="str">
        <f t="shared" si="101"/>
        <v>Non-M</v>
      </c>
      <c r="J1373" s="34"/>
      <c r="K1373" s="26"/>
      <c r="L1373" s="75">
        <f>IF(COUNTIFS($E$3:E19223,E1373)=1, K1373, 0)</f>
        <v>0</v>
      </c>
    </row>
    <row r="1374" spans="1:12" ht="41.25" customHeight="1">
      <c r="A1374" s="18" t="s">
        <v>1676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1677</v>
      </c>
      <c r="H1374" s="25" t="str">
        <f>IF(RIGHT(G1374,1)="M", LEFT(G1374,LEN(G1374)-1), G1374)</f>
        <v>PK202</v>
      </c>
      <c r="I1374" s="25" t="str">
        <f>IF(RIGHT(G1374,1)="M","M","Non-M")</f>
        <v>Non-M</v>
      </c>
      <c r="J1374" s="34"/>
      <c r="K1374" s="26"/>
      <c r="L1374" s="75"/>
    </row>
    <row r="1375" spans="1:12" ht="41.25" customHeight="1">
      <c r="A1375" s="18" t="s">
        <v>1678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1376</v>
      </c>
      <c r="H1375" s="25" t="str">
        <f t="shared" si="100"/>
        <v>PB214</v>
      </c>
      <c r="I1375" s="25" t="str">
        <f t="shared" si="101"/>
        <v>Non-M</v>
      </c>
      <c r="J1375" s="34"/>
      <c r="K1375" s="26"/>
      <c r="L1375" s="75">
        <f>IF(COUNTIFS($E$3:E19223,E1375)=1, K1375, 0)</f>
        <v>0</v>
      </c>
    </row>
    <row r="1376" spans="1:12" ht="41.25" customHeight="1">
      <c r="A1376" s="18" t="s">
        <v>1679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1392</v>
      </c>
      <c r="H1376" s="25" t="str">
        <f t="shared" si="100"/>
        <v>JS121</v>
      </c>
      <c r="I1376" s="25" t="str">
        <f t="shared" si="101"/>
        <v>Non-M</v>
      </c>
      <c r="J1376" s="34"/>
      <c r="K1376" s="26"/>
      <c r="L1376" s="75">
        <f>IF(COUNTIFS($E$3:E19223,E1376)=1, K1376, 0)</f>
        <v>0</v>
      </c>
    </row>
    <row r="1377" spans="1:12" ht="41.25" customHeight="1">
      <c r="A1377" s="18" t="s">
        <v>1680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22</v>
      </c>
      <c r="H1377" s="25" t="str">
        <f t="shared" si="100"/>
        <v>HM309</v>
      </c>
      <c r="I1377" s="25" t="str">
        <f t="shared" si="101"/>
        <v>Non-M</v>
      </c>
      <c r="J1377" s="34"/>
      <c r="K1377" s="26"/>
      <c r="L1377" s="75">
        <f>IF(COUNTIFS($E$3:E19223,E1377)=1, K1377, 0)</f>
        <v>0</v>
      </c>
    </row>
    <row r="1378" spans="1:12" ht="41.25" customHeight="1">
      <c r="A1378" s="18" t="s">
        <v>1681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885</v>
      </c>
      <c r="H1378" s="25" t="str">
        <f t="shared" si="100"/>
        <v>VT302</v>
      </c>
      <c r="I1378" s="25" t="str">
        <f t="shared" si="101"/>
        <v>M</v>
      </c>
      <c r="J1378" s="34"/>
      <c r="K1378" s="26"/>
      <c r="L1378" s="75">
        <f>IF(COUNTIFS($E$3:E19223,E1378)=1, K1378, 0)</f>
        <v>0</v>
      </c>
    </row>
    <row r="1379" spans="1:12" ht="41.25" customHeight="1">
      <c r="A1379" s="18" t="s">
        <v>1682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325</v>
      </c>
      <c r="H1379" s="25" t="str">
        <f t="shared" si="100"/>
        <v>GT207</v>
      </c>
      <c r="I1379" s="25" t="str">
        <f t="shared" si="101"/>
        <v>Non-M</v>
      </c>
      <c r="J1379" s="34"/>
      <c r="K1379" s="26"/>
      <c r="L1379" s="75">
        <f>IF(COUNTIFS($E$3:E19223,E1379)=1, K1379, 0)</f>
        <v>0</v>
      </c>
    </row>
    <row r="1380" spans="1:12" ht="41.25" customHeight="1">
      <c r="A1380" s="18" t="s">
        <v>1683</v>
      </c>
      <c r="B1380" s="19" t="s">
        <v>1238</v>
      </c>
      <c r="C1380" s="19" t="s">
        <v>1506</v>
      </c>
      <c r="D1380" s="61" t="s">
        <v>1355</v>
      </c>
      <c r="E1380" s="19" t="s">
        <v>1684</v>
      </c>
      <c r="F1380" s="21"/>
      <c r="G1380" s="19" t="s">
        <v>772</v>
      </c>
      <c r="H1380" s="25" t="str">
        <f t="shared" si="100"/>
        <v>CL500</v>
      </c>
      <c r="I1380" s="25" t="str">
        <f t="shared" si="101"/>
        <v>Non-M</v>
      </c>
      <c r="J1380" s="34"/>
      <c r="K1380" s="26"/>
      <c r="L1380" s="75">
        <f>IF(COUNTIFS($E$3:E19223,E1380)=1, K1380, 0)</f>
        <v>0</v>
      </c>
    </row>
    <row r="1381" spans="1:12" ht="41.25" customHeight="1">
      <c r="A1381" s="18" t="s">
        <v>1685</v>
      </c>
      <c r="B1381" s="19" t="s">
        <v>1238</v>
      </c>
      <c r="C1381" s="19" t="s">
        <v>1506</v>
      </c>
      <c r="D1381" s="61" t="s">
        <v>1355</v>
      </c>
      <c r="E1381" s="19" t="s">
        <v>1684</v>
      </c>
      <c r="F1381" s="21"/>
      <c r="G1381" s="19" t="s">
        <v>1047</v>
      </c>
      <c r="H1381" s="25" t="str">
        <f t="shared" si="100"/>
        <v>ZP101</v>
      </c>
      <c r="I1381" s="25" t="str">
        <f t="shared" si="101"/>
        <v>M</v>
      </c>
      <c r="J1381" s="34"/>
      <c r="K1381" s="26"/>
      <c r="L1381" s="75">
        <f>IF(COUNTIFS($E$3:E19223,E1381)=1, K1381, 0)</f>
        <v>0</v>
      </c>
    </row>
    <row r="1382" spans="1:12" ht="41.25" customHeight="1">
      <c r="A1382" s="18" t="s">
        <v>1686</v>
      </c>
      <c r="B1382" s="19" t="s">
        <v>1238</v>
      </c>
      <c r="C1382" s="19" t="s">
        <v>1506</v>
      </c>
      <c r="D1382" s="61" t="s">
        <v>1355</v>
      </c>
      <c r="E1382" s="19" t="s">
        <v>1684</v>
      </c>
      <c r="F1382" s="21"/>
      <c r="G1382" s="19" t="s">
        <v>532</v>
      </c>
      <c r="H1382" s="25" t="str">
        <f t="shared" si="100"/>
        <v>LP100</v>
      </c>
      <c r="I1382" s="25" t="str">
        <f t="shared" si="101"/>
        <v>Non-M</v>
      </c>
      <c r="J1382" s="34"/>
      <c r="K1382" s="26"/>
      <c r="L1382" s="75">
        <f>IF(COUNTIFS($E$3:E19223,E1382)=1, K1382, 0)</f>
        <v>0</v>
      </c>
    </row>
    <row r="1383" spans="1:12" ht="41.25" customHeight="1">
      <c r="A1383" s="18" t="s">
        <v>1687</v>
      </c>
      <c r="B1383" s="19" t="s">
        <v>1238</v>
      </c>
      <c r="C1383" s="19" t="s">
        <v>1506</v>
      </c>
      <c r="D1383" s="61" t="s">
        <v>1355</v>
      </c>
      <c r="E1383" s="19" t="s">
        <v>1684</v>
      </c>
      <c r="F1383" s="21"/>
      <c r="G1383" s="19" t="s">
        <v>698</v>
      </c>
      <c r="H1383" s="25" t="str">
        <f t="shared" si="100"/>
        <v>PK100</v>
      </c>
      <c r="I1383" s="25" t="str">
        <f t="shared" si="101"/>
        <v>Non-M</v>
      </c>
      <c r="J1383" s="34"/>
      <c r="K1383" s="26"/>
      <c r="L1383" s="75">
        <f>IF(COUNTIFS($E$3:E19223,E1383)=1, K1383, 0)</f>
        <v>0</v>
      </c>
    </row>
    <row r="1384" spans="1:12" ht="41.25" customHeight="1">
      <c r="A1384" s="18" t="s">
        <v>1688</v>
      </c>
      <c r="B1384" s="19" t="s">
        <v>1238</v>
      </c>
      <c r="C1384" s="19" t="s">
        <v>1506</v>
      </c>
      <c r="D1384" s="61" t="s">
        <v>1355</v>
      </c>
      <c r="E1384" s="19" t="s">
        <v>1684</v>
      </c>
      <c r="F1384" s="21"/>
      <c r="G1384" s="19" t="s">
        <v>574</v>
      </c>
      <c r="H1384" s="25" t="str">
        <f>IF(RIGHT(G1384,1)="M", LEFT(G1384,LEN(G1384)-1), G1384)</f>
        <v>PK103</v>
      </c>
      <c r="I1384" s="25" t="str">
        <f>IF(RIGHT(G1384,1)="M","M","Non-M")</f>
        <v>Non-M</v>
      </c>
      <c r="J1384" s="34"/>
      <c r="K1384" s="26"/>
      <c r="L1384" s="75"/>
    </row>
    <row r="1385" spans="1:12" ht="41.25" customHeight="1">
      <c r="A1385" s="18" t="s">
        <v>1689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737</v>
      </c>
      <c r="H1385" s="25" t="str">
        <f t="shared" si="100"/>
        <v>PK214</v>
      </c>
      <c r="I1385" s="25" t="str">
        <f t="shared" si="101"/>
        <v>Non-M</v>
      </c>
      <c r="J1385" s="34"/>
      <c r="K1385" s="26"/>
      <c r="L1385" s="75">
        <f>IF(COUNTIFS($E$3:E19223,E1385)=1, K1385, 0)</f>
        <v>0</v>
      </c>
    </row>
    <row r="1386" spans="1:12" ht="41.25" customHeight="1">
      <c r="A1386" s="18" t="s">
        <v>1690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1503</v>
      </c>
      <c r="H1386" s="25" t="str">
        <f t="shared" si="100"/>
        <v>PB202</v>
      </c>
      <c r="I1386" s="25" t="str">
        <f t="shared" si="101"/>
        <v>Non-M</v>
      </c>
      <c r="J1386" s="34"/>
      <c r="K1386" s="26"/>
      <c r="L1386" s="75">
        <f>IF(COUNTIFS($E$3:E19223,E1386)=1, K1386, 0)</f>
        <v>0</v>
      </c>
    </row>
    <row r="1387" spans="1:12" ht="41.25" customHeight="1">
      <c r="A1387" s="18" t="s">
        <v>1691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157</v>
      </c>
      <c r="H1387" s="25" t="str">
        <f>IF(RIGHT(G1387,1)="M", LEFT(G1387,LEN(G1387)-1), G1387)</f>
        <v>PB204</v>
      </c>
      <c r="I1387" s="25" t="str">
        <f>IF(RIGHT(G1387,1)="M","M","Non-M")</f>
        <v>Non-M</v>
      </c>
      <c r="J1387" s="34"/>
      <c r="K1387" s="26"/>
      <c r="L1387" s="75"/>
    </row>
    <row r="1388" spans="1:12" ht="41.25" customHeight="1">
      <c r="A1388" s="18" t="s">
        <v>1692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226</v>
      </c>
      <c r="H1388" s="25" t="str">
        <f t="shared" ref="H1388:H1415" si="102">IF(RIGHT(G1388,1)="M", LEFT(G1388,LEN(G1388)-1), G1388)</f>
        <v>PB201</v>
      </c>
      <c r="I1388" s="25" t="str">
        <f t="shared" ref="I1388:I1415" si="103">IF(RIGHT(G1388,1)="M","M","Non-M")</f>
        <v>Non-M</v>
      </c>
      <c r="J1388" s="34"/>
      <c r="K1388" s="26"/>
      <c r="L1388" s="75">
        <f>IF(COUNTIFS($E$3:E19223,E1388)=1, K1388, 0)</f>
        <v>0</v>
      </c>
    </row>
    <row r="1389" spans="1:12" ht="41.25" customHeight="1">
      <c r="A1389" s="18" t="s">
        <v>1693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1694</v>
      </c>
      <c r="H1389" s="25" t="str">
        <f t="shared" si="102"/>
        <v>HM502</v>
      </c>
      <c r="I1389" s="25" t="str">
        <f t="shared" si="103"/>
        <v>M</v>
      </c>
      <c r="J1389" s="34"/>
      <c r="K1389" s="26"/>
      <c r="L1389" s="75">
        <f>IF(COUNTIFS($E$3:E19223,E1389)=1, K1389, 0)</f>
        <v>0</v>
      </c>
    </row>
    <row r="1390" spans="1:12" ht="41.25" customHeight="1">
      <c r="A1390" s="18" t="s">
        <v>1695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1696</v>
      </c>
      <c r="H1390" s="25" t="str">
        <f t="shared" si="102"/>
        <v>HM806</v>
      </c>
      <c r="I1390" s="25" t="str">
        <f t="shared" si="103"/>
        <v>Non-M</v>
      </c>
      <c r="J1390" s="34"/>
      <c r="K1390" s="26"/>
      <c r="L1390" s="75">
        <f>IF(COUNTIFS($E$3:E19223,E1390)=1, K1390, 0)</f>
        <v>0</v>
      </c>
    </row>
    <row r="1391" spans="1:12" ht="41.25" customHeight="1">
      <c r="A1391" s="18" t="s">
        <v>1697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1698</v>
      </c>
      <c r="H1391" s="25" t="str">
        <f>IF(RIGHT(G1391,1)="M", LEFT(G1391,LEN(G1391)-1), G1391)</f>
        <v>HM805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1699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1185</v>
      </c>
      <c r="H1392" s="25" t="str">
        <f t="shared" si="102"/>
        <v>JS105</v>
      </c>
      <c r="I1392" s="25" t="str">
        <f t="shared" si="103"/>
        <v>M</v>
      </c>
      <c r="J1392" s="34" t="s">
        <v>1284</v>
      </c>
      <c r="K1392" s="26"/>
      <c r="L1392" s="75">
        <f>IF(COUNTIFS($E$3:E19223,E1392)=1, K1392, 0)</f>
        <v>0</v>
      </c>
    </row>
    <row r="1393" spans="1:12" ht="41.25" customHeight="1">
      <c r="A1393" s="18" t="s">
        <v>1700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</v>
      </c>
      <c r="H1393" s="25" t="str">
        <f t="shared" si="102"/>
        <v>HM309</v>
      </c>
      <c r="I1393" s="25" t="str">
        <f t="shared" si="103"/>
        <v>Non-M</v>
      </c>
      <c r="J1393" s="34"/>
      <c r="K1393" s="26"/>
      <c r="L1393" s="75">
        <f>IF(COUNTIFS($E$3:E19223,E1393)=1, K1393, 0)</f>
        <v>0</v>
      </c>
    </row>
    <row r="1394" spans="1:12" ht="41.25" customHeight="1">
      <c r="A1394" s="18" t="s">
        <v>1701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1663</v>
      </c>
      <c r="H1394" s="25" t="str">
        <f t="shared" si="102"/>
        <v>JS117</v>
      </c>
      <c r="I1394" s="25" t="str">
        <f t="shared" si="103"/>
        <v>Non-M</v>
      </c>
      <c r="J1394" s="34"/>
      <c r="K1394" s="26"/>
      <c r="L1394" s="75">
        <f>IF(COUNTIFS($E$3:E19223,E1394)=1, K1394, 0)</f>
        <v>0</v>
      </c>
    </row>
    <row r="1395" spans="1:12" ht="41.25" customHeight="1">
      <c r="A1395" s="18" t="s">
        <v>1702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1630</v>
      </c>
      <c r="H1395" s="25" t="str">
        <f t="shared" si="102"/>
        <v>JS120</v>
      </c>
      <c r="I1395" s="25" t="str">
        <f t="shared" si="103"/>
        <v>Non-M</v>
      </c>
      <c r="J1395" s="34"/>
      <c r="K1395" s="26"/>
      <c r="L1395" s="75">
        <f>IF(COUNTIFS($E$3:E19223,E1395)=1, K1395, 0)</f>
        <v>0</v>
      </c>
    </row>
    <row r="1396" spans="1:12" ht="41.25" customHeight="1">
      <c r="A1396" s="18" t="s">
        <v>1703</v>
      </c>
      <c r="B1396" s="19" t="s">
        <v>13</v>
      </c>
      <c r="C1396" s="19" t="s">
        <v>868</v>
      </c>
      <c r="D1396" s="61" t="s">
        <v>1044</v>
      </c>
      <c r="E1396" s="19" t="s">
        <v>1704</v>
      </c>
      <c r="F1396" s="21"/>
      <c r="G1396" s="19" t="s">
        <v>307</v>
      </c>
      <c r="H1396" s="25" t="str">
        <f t="shared" si="102"/>
        <v>WB205</v>
      </c>
      <c r="I1396" s="25" t="str">
        <f t="shared" si="103"/>
        <v>M</v>
      </c>
      <c r="J1396" s="34"/>
      <c r="K1396" s="26">
        <v>14695</v>
      </c>
      <c r="L1396" s="75">
        <f>IF(COUNTIFS($E$3:E19223,E1396)=1, K1396, 0)</f>
        <v>0</v>
      </c>
    </row>
    <row r="1397" spans="1:12" ht="41.25" customHeight="1">
      <c r="A1397" s="18" t="s">
        <v>1705</v>
      </c>
      <c r="B1397" s="19" t="s">
        <v>13</v>
      </c>
      <c r="C1397" s="19" t="s">
        <v>868</v>
      </c>
      <c r="D1397" s="61" t="s">
        <v>1044</v>
      </c>
      <c r="E1397" s="19" t="s">
        <v>1704</v>
      </c>
      <c r="F1397" s="21"/>
      <c r="G1397" s="19" t="s">
        <v>62</v>
      </c>
      <c r="H1397" s="25" t="str">
        <f t="shared" si="102"/>
        <v>DC101</v>
      </c>
      <c r="I1397" s="25" t="str">
        <f t="shared" si="103"/>
        <v>Non-M</v>
      </c>
      <c r="J1397" s="34"/>
      <c r="K1397" s="26">
        <v>14695</v>
      </c>
      <c r="L1397" s="75">
        <f>IF(COUNTIFS($E$3:E19223,E1397)=1, K1397, 0)</f>
        <v>0</v>
      </c>
    </row>
    <row r="1398" spans="1:12" ht="41.25" customHeight="1">
      <c r="A1398" s="18" t="s">
        <v>1706</v>
      </c>
      <c r="B1398" s="19" t="s">
        <v>13</v>
      </c>
      <c r="C1398" s="19" t="s">
        <v>868</v>
      </c>
      <c r="D1398" s="61" t="s">
        <v>1044</v>
      </c>
      <c r="E1398" s="19" t="s">
        <v>1704</v>
      </c>
      <c r="F1398" s="21"/>
      <c r="G1398" s="19" t="s">
        <v>95</v>
      </c>
      <c r="H1398" s="25" t="str">
        <f t="shared" si="102"/>
        <v>DC202</v>
      </c>
      <c r="I1398" s="25" t="str">
        <f t="shared" si="103"/>
        <v>Non-M</v>
      </c>
      <c r="J1398" s="34"/>
      <c r="K1398" s="26">
        <v>14695</v>
      </c>
      <c r="L1398" s="75">
        <f>IF(COUNTIFS($E$3:E19223,E1398)=1, K1398, 0)</f>
        <v>0</v>
      </c>
    </row>
    <row r="1399" spans="1:12" ht="41.25" customHeight="1">
      <c r="A1399" s="18" t="s">
        <v>1707</v>
      </c>
      <c r="B1399" s="19" t="s">
        <v>13</v>
      </c>
      <c r="C1399" s="19" t="s">
        <v>868</v>
      </c>
      <c r="D1399" s="61" t="s">
        <v>1044</v>
      </c>
      <c r="E1399" s="19" t="s">
        <v>1704</v>
      </c>
      <c r="F1399" s="21"/>
      <c r="G1399" s="19" t="s">
        <v>97</v>
      </c>
      <c r="H1399" s="25" t="str">
        <f t="shared" si="102"/>
        <v>DC300</v>
      </c>
      <c r="I1399" s="25" t="str">
        <f t="shared" si="103"/>
        <v>Non-M</v>
      </c>
      <c r="J1399" s="34"/>
      <c r="K1399" s="26">
        <v>14695</v>
      </c>
      <c r="L1399" s="75">
        <f>IF(COUNTIFS($E$3:E19223,E1399)=1, K1399, 0)</f>
        <v>0</v>
      </c>
    </row>
    <row r="1400" spans="1:12" ht="41.25" customHeight="1">
      <c r="A1400" s="18" t="s">
        <v>1708</v>
      </c>
      <c r="B1400" s="19" t="s">
        <v>13</v>
      </c>
      <c r="C1400" s="19" t="s">
        <v>868</v>
      </c>
      <c r="D1400" s="61" t="s">
        <v>1044</v>
      </c>
      <c r="E1400" s="19" t="s">
        <v>1704</v>
      </c>
      <c r="F1400" s="21"/>
      <c r="G1400" s="19" t="s">
        <v>154</v>
      </c>
      <c r="H1400" s="25" t="str">
        <f t="shared" si="102"/>
        <v>DC400</v>
      </c>
      <c r="I1400" s="25" t="str">
        <f t="shared" si="103"/>
        <v>Non-M</v>
      </c>
      <c r="J1400" s="34"/>
      <c r="K1400" s="26">
        <v>14695</v>
      </c>
      <c r="L1400" s="75">
        <f>IF(COUNTIFS($E$3:E19223,E1400)=1, K1400, 0)</f>
        <v>0</v>
      </c>
    </row>
    <row r="1401" spans="1:12" ht="41.25" customHeight="1">
      <c r="A1401" s="18" t="s">
        <v>1709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100</v>
      </c>
      <c r="H1401" s="25" t="str">
        <f t="shared" si="102"/>
        <v>PK201</v>
      </c>
      <c r="I1401" s="25" t="str">
        <f t="shared" si="103"/>
        <v>Non-M</v>
      </c>
      <c r="J1401" s="34"/>
      <c r="K1401" s="26">
        <v>14695</v>
      </c>
      <c r="L1401" s="75">
        <f>IF(COUNTIFS($E$3:E19223,E1401)=1, K1401, 0)</f>
        <v>0</v>
      </c>
    </row>
    <row r="1402" spans="1:12" ht="41.25" customHeight="1">
      <c r="A1402" s="18" t="s">
        <v>1710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157</v>
      </c>
      <c r="H1402" s="25" t="str">
        <f t="shared" si="102"/>
        <v>PB204</v>
      </c>
      <c r="I1402" s="25" t="str">
        <f t="shared" si="103"/>
        <v>Non-M</v>
      </c>
      <c r="J1402" s="34"/>
      <c r="K1402" s="26">
        <v>14695</v>
      </c>
      <c r="L1402" s="75">
        <f>IF(COUNTIFS($E$3:E19223,E1402)=1, K1402, 0)</f>
        <v>0</v>
      </c>
    </row>
    <row r="1403" spans="1:12" ht="41.25" customHeight="1">
      <c r="A1403" s="18" t="s">
        <v>1711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1338</v>
      </c>
      <c r="H1403" s="25" t="str">
        <f t="shared" si="102"/>
        <v>JS105</v>
      </c>
      <c r="I1403" s="25" t="str">
        <f t="shared" si="103"/>
        <v>Non-M</v>
      </c>
      <c r="J1403" s="34"/>
      <c r="K1403" s="26">
        <v>14695</v>
      </c>
      <c r="L1403" s="75">
        <f>IF(COUNTIFS($E$3:E19223,E1403)=1, K1403, 0)</f>
        <v>0</v>
      </c>
    </row>
    <row r="1404" spans="1:12" ht="41.25" customHeight="1">
      <c r="A1404" s="18" t="s">
        <v>1712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1630</v>
      </c>
      <c r="H1404" s="25" t="str">
        <f t="shared" si="102"/>
        <v>JS120</v>
      </c>
      <c r="I1404" s="25" t="str">
        <f t="shared" si="103"/>
        <v>Non-M</v>
      </c>
      <c r="J1404" s="34"/>
      <c r="K1404" s="26">
        <v>14695</v>
      </c>
      <c r="L1404" s="75">
        <f>IF(COUNTIFS($E$3:E19223,E1404)=1, K1404, 0)</f>
        <v>0</v>
      </c>
    </row>
    <row r="1405" spans="1:12" ht="41.25" customHeight="1">
      <c r="A1405" s="18" t="s">
        <v>1713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1714</v>
      </c>
      <c r="H1405" s="25" t="str">
        <f t="shared" si="102"/>
        <v>HM103</v>
      </c>
      <c r="I1405" s="25" t="str">
        <f t="shared" si="103"/>
        <v>M</v>
      </c>
      <c r="J1405" s="34" t="s">
        <v>1715</v>
      </c>
      <c r="K1405" s="26">
        <v>14695</v>
      </c>
      <c r="L1405" s="75">
        <f>IF(COUNTIFS($E$3:E19223,E1405)=1, K1405, 0)</f>
        <v>0</v>
      </c>
    </row>
    <row r="1406" spans="1:12" ht="41.25" customHeight="1">
      <c r="A1406" s="18" t="s">
        <v>1716</v>
      </c>
      <c r="B1406" s="19" t="s">
        <v>1238</v>
      </c>
      <c r="C1406" s="19" t="s">
        <v>868</v>
      </c>
      <c r="D1406" s="61" t="s">
        <v>1717</v>
      </c>
      <c r="E1406" s="19" t="s">
        <v>1718</v>
      </c>
      <c r="F1406" s="21"/>
      <c r="G1406" s="19" t="s">
        <v>714</v>
      </c>
      <c r="H1406" s="25" t="str">
        <f t="shared" si="102"/>
        <v>WB202</v>
      </c>
      <c r="I1406" s="25" t="str">
        <f t="shared" si="103"/>
        <v>M</v>
      </c>
      <c r="J1406" s="34"/>
      <c r="K1406" s="26"/>
      <c r="L1406" s="75">
        <f>IF(COUNTIFS($E$3:E19223,E1406)=1, K1406, 0)</f>
        <v>0</v>
      </c>
    </row>
    <row r="1407" spans="1:12" ht="41.25" customHeight="1">
      <c r="A1407" s="18" t="s">
        <v>1719</v>
      </c>
      <c r="B1407" s="19" t="s">
        <v>1238</v>
      </c>
      <c r="C1407" s="19" t="s">
        <v>868</v>
      </c>
      <c r="D1407" s="61" t="s">
        <v>1717</v>
      </c>
      <c r="E1407" s="19" t="s">
        <v>1718</v>
      </c>
      <c r="F1407" s="21"/>
      <c r="G1407" s="19" t="s">
        <v>154</v>
      </c>
      <c r="H1407" s="25" t="str">
        <f t="shared" si="102"/>
        <v>DC400</v>
      </c>
      <c r="I1407" s="25" t="str">
        <f t="shared" si="103"/>
        <v>Non-M</v>
      </c>
      <c r="J1407" s="34"/>
      <c r="K1407" s="26"/>
      <c r="L1407" s="75">
        <f>IF(COUNTIFS($E$3:E19223,E1407)=1, K1407, 0)</f>
        <v>0</v>
      </c>
    </row>
    <row r="1408" spans="1:12" ht="41.25" customHeight="1">
      <c r="A1408" s="18" t="s">
        <v>1720</v>
      </c>
      <c r="B1408" s="19" t="s">
        <v>1238</v>
      </c>
      <c r="C1408" s="19" t="s">
        <v>868</v>
      </c>
      <c r="D1408" s="61" t="s">
        <v>1717</v>
      </c>
      <c r="E1408" s="19" t="s">
        <v>1718</v>
      </c>
      <c r="F1408" s="21"/>
      <c r="G1408" s="19" t="s">
        <v>1721</v>
      </c>
      <c r="H1408" s="25" t="str">
        <f t="shared" si="102"/>
        <v>LP203</v>
      </c>
      <c r="I1408" s="25" t="str">
        <f t="shared" si="103"/>
        <v>Non-M</v>
      </c>
      <c r="J1408" s="34"/>
      <c r="K1408" s="26"/>
      <c r="L1408" s="75">
        <f>IF(COUNTIFS($E$3:E19223,E1408)=1, K1408, 0)</f>
        <v>0</v>
      </c>
    </row>
    <row r="1409" spans="1:12" ht="41.25" customHeight="1">
      <c r="A1409" s="18" t="s">
        <v>1722</v>
      </c>
      <c r="B1409" s="19" t="s">
        <v>1238</v>
      </c>
      <c r="C1409" s="19" t="s">
        <v>868</v>
      </c>
      <c r="D1409" s="61" t="s">
        <v>1717</v>
      </c>
      <c r="E1409" s="19" t="s">
        <v>1718</v>
      </c>
      <c r="F1409" s="21"/>
      <c r="G1409" s="19" t="s">
        <v>1723</v>
      </c>
      <c r="H1409" s="25" t="str">
        <f t="shared" si="102"/>
        <v>ST300</v>
      </c>
      <c r="I1409" s="25" t="str">
        <f t="shared" si="103"/>
        <v>Non-M</v>
      </c>
      <c r="J1409" s="34"/>
      <c r="K1409" s="26"/>
      <c r="L1409" s="75">
        <f>IF(COUNTIFS($E$3:E19223,E1409)=1, K1409, 0)</f>
        <v>0</v>
      </c>
    </row>
    <row r="1410" spans="1:12" ht="41.25" customHeight="1">
      <c r="A1410" s="18" t="s">
        <v>1724</v>
      </c>
      <c r="B1410" s="19" t="s">
        <v>1238</v>
      </c>
      <c r="C1410" s="19" t="s">
        <v>868</v>
      </c>
      <c r="D1410" s="61" t="s">
        <v>1717</v>
      </c>
      <c r="E1410" s="19" t="s">
        <v>1718</v>
      </c>
      <c r="F1410" s="21"/>
      <c r="G1410" s="19" t="s">
        <v>1600</v>
      </c>
      <c r="H1410" s="25" t="str">
        <f t="shared" si="102"/>
        <v>LP104</v>
      </c>
      <c r="I1410" s="25" t="str">
        <f t="shared" si="103"/>
        <v>Non-M</v>
      </c>
      <c r="J1410" s="34"/>
      <c r="K1410" s="26"/>
      <c r="L1410" s="75">
        <f>IF(COUNTIFS($E$3:E19223,E1410)=1, K1410, 0)</f>
        <v>0</v>
      </c>
    </row>
    <row r="1411" spans="1:12" ht="41.25" customHeight="1">
      <c r="A1411" s="18" t="s">
        <v>1725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963</v>
      </c>
      <c r="H1411" s="25" t="str">
        <f t="shared" si="102"/>
        <v>PK304</v>
      </c>
      <c r="I1411" s="25" t="str">
        <f t="shared" si="103"/>
        <v>Non-M</v>
      </c>
      <c r="J1411" s="34"/>
      <c r="K1411" s="26"/>
      <c r="L1411" s="75">
        <f>IF(COUNTIFS($E$3:E19223,E1411)=1, K1411, 0)</f>
        <v>0</v>
      </c>
    </row>
    <row r="1412" spans="1:12" ht="41.25" customHeight="1">
      <c r="A1412" s="18" t="s">
        <v>1726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1727</v>
      </c>
      <c r="H1412" s="25" t="str">
        <f t="shared" si="102"/>
        <v>PB304</v>
      </c>
      <c r="I1412" s="25" t="str">
        <f t="shared" si="103"/>
        <v>Non-M</v>
      </c>
      <c r="J1412" s="34"/>
      <c r="K1412" s="26"/>
      <c r="L1412" s="75">
        <f>IF(COUNTIFS($E$3:E19223,E1412)=1, K1412, 0)</f>
        <v>0</v>
      </c>
    </row>
    <row r="1413" spans="1:12" ht="41.25" customHeight="1">
      <c r="A1413" s="18" t="s">
        <v>1728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72</v>
      </c>
      <c r="H1413" s="25" t="str">
        <f t="shared" si="102"/>
        <v>HM500</v>
      </c>
      <c r="I1413" s="25" t="str">
        <f t="shared" si="103"/>
        <v>Non-M</v>
      </c>
      <c r="J1413" s="34"/>
      <c r="K1413" s="26"/>
      <c r="L1413" s="75">
        <f>IF(COUNTIFS($E$3:E19223,E1413)=1, K1413, 0)</f>
        <v>0</v>
      </c>
    </row>
    <row r="1414" spans="1:12" ht="41.25" customHeight="1">
      <c r="A1414" s="18" t="s">
        <v>1729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121</v>
      </c>
      <c r="H1414" s="25" t="str">
        <f t="shared" si="102"/>
        <v>JS124</v>
      </c>
      <c r="I1414" s="25" t="str">
        <f t="shared" si="103"/>
        <v>Non-M</v>
      </c>
      <c r="J1414" s="34"/>
      <c r="K1414" s="26"/>
      <c r="L1414" s="75">
        <f>IF(COUNTIFS($E$3:E19223,E1414)=1, K1414, 0)</f>
        <v>0</v>
      </c>
    </row>
    <row r="1415" spans="1:12" ht="41.25" customHeight="1">
      <c r="A1415" s="18" t="s">
        <v>1730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1338</v>
      </c>
      <c r="H1415" s="25" t="str">
        <f t="shared" si="102"/>
        <v>JS105</v>
      </c>
      <c r="I1415" s="25" t="str">
        <f t="shared" si="103"/>
        <v>Non-M</v>
      </c>
      <c r="J1415" s="34"/>
      <c r="K1415" s="26"/>
      <c r="L1415" s="75">
        <f>IF(COUNTIFS($E$3:E19223,E1415)=1, K1415, 0)</f>
        <v>0</v>
      </c>
    </row>
    <row r="1416" spans="1:12" ht="41.25" customHeight="1">
      <c r="A1416" s="18" t="s">
        <v>1731</v>
      </c>
      <c r="B1416" s="19" t="s">
        <v>1238</v>
      </c>
      <c r="C1416" s="35" t="s">
        <v>233</v>
      </c>
      <c r="D1416" s="61" t="s">
        <v>1441</v>
      </c>
      <c r="E1416" s="19" t="s">
        <v>1732</v>
      </c>
      <c r="F1416" s="21"/>
      <c r="G1416" s="19" t="s">
        <v>1646</v>
      </c>
      <c r="H1416" s="25" t="str">
        <f t="shared" ref="H1416:H1450" si="104">IF(RIGHT(G1416,1)="M", LEFT(G1416,LEN(G1416)-1), G1416)</f>
        <v>WB210</v>
      </c>
      <c r="I1416" s="25" t="str">
        <f t="shared" ref="I1416:I1450" si="105">IF(RIGHT(G1416,1)="M","M","Non-M")</f>
        <v>Non-M</v>
      </c>
      <c r="J1416" s="34"/>
      <c r="K1416" s="26"/>
      <c r="L1416" s="75">
        <f>IF(COUNTIFS($E$3:E19223,E1416)=1, K1416, 0)</f>
        <v>0</v>
      </c>
    </row>
    <row r="1417" spans="1:12" ht="41.25" customHeight="1">
      <c r="A1417" s="18" t="s">
        <v>1733</v>
      </c>
      <c r="B1417" s="19" t="s">
        <v>1238</v>
      </c>
      <c r="C1417" s="35" t="s">
        <v>233</v>
      </c>
      <c r="D1417" s="61" t="s">
        <v>1441</v>
      </c>
      <c r="E1417" s="19" t="s">
        <v>1732</v>
      </c>
      <c r="F1417" s="21"/>
      <c r="G1417" s="19" t="s">
        <v>62</v>
      </c>
      <c r="H1417" s="25" t="str">
        <f t="shared" si="104"/>
        <v>DC101</v>
      </c>
      <c r="I1417" s="25" t="str">
        <f t="shared" si="105"/>
        <v>Non-M</v>
      </c>
      <c r="J1417" s="34"/>
      <c r="K1417" s="26"/>
      <c r="L1417" s="75">
        <f>IF(COUNTIFS($E$3:E19223,E1417)=1, K1417, 0)</f>
        <v>0</v>
      </c>
    </row>
    <row r="1418" spans="1:12" ht="41.25" customHeight="1">
      <c r="A1418" s="18" t="s">
        <v>1734</v>
      </c>
      <c r="B1418" s="19" t="s">
        <v>1238</v>
      </c>
      <c r="C1418" s="35" t="s">
        <v>233</v>
      </c>
      <c r="D1418" s="61" t="s">
        <v>1441</v>
      </c>
      <c r="E1418" s="19" t="s">
        <v>1732</v>
      </c>
      <c r="F1418" s="21"/>
      <c r="G1418" s="19" t="s">
        <v>97</v>
      </c>
      <c r="H1418" s="25" t="str">
        <f t="shared" si="104"/>
        <v>DC300</v>
      </c>
      <c r="I1418" s="25" t="str">
        <f t="shared" si="105"/>
        <v>Non-M</v>
      </c>
      <c r="J1418" s="34"/>
      <c r="K1418" s="26"/>
      <c r="L1418" s="75">
        <f>IF(COUNTIFS($E$3:E19223,E1418)=1, K1418, 0)</f>
        <v>0</v>
      </c>
    </row>
    <row r="1419" spans="1:12" ht="41.25" customHeight="1">
      <c r="A1419" s="18" t="s">
        <v>1735</v>
      </c>
      <c r="B1419" s="19" t="s">
        <v>1238</v>
      </c>
      <c r="C1419" s="35" t="s">
        <v>233</v>
      </c>
      <c r="D1419" s="61" t="s">
        <v>1441</v>
      </c>
      <c r="E1419" s="19" t="s">
        <v>1732</v>
      </c>
      <c r="F1419" s="21"/>
      <c r="G1419" s="19" t="s">
        <v>95</v>
      </c>
      <c r="H1419" s="25" t="str">
        <f t="shared" si="104"/>
        <v>DC202</v>
      </c>
      <c r="I1419" s="25" t="str">
        <f t="shared" si="105"/>
        <v>Non-M</v>
      </c>
      <c r="J1419" s="34"/>
      <c r="K1419" s="26"/>
      <c r="L1419" s="75">
        <f>IF(COUNTIFS($E$3:E19223,E1419)=1, K1419, 0)</f>
        <v>0</v>
      </c>
    </row>
    <row r="1420" spans="1:12" ht="41.25" customHeight="1">
      <c r="A1420" s="18" t="s">
        <v>1736</v>
      </c>
      <c r="B1420" s="19" t="s">
        <v>1238</v>
      </c>
      <c r="C1420" s="35" t="s">
        <v>233</v>
      </c>
      <c r="D1420" s="61" t="s">
        <v>1441</v>
      </c>
      <c r="E1420" s="19" t="s">
        <v>1732</v>
      </c>
      <c r="F1420" s="21"/>
      <c r="G1420" s="19" t="s">
        <v>154</v>
      </c>
      <c r="H1420" s="25" t="str">
        <f t="shared" si="104"/>
        <v>DC400</v>
      </c>
      <c r="I1420" s="25" t="str">
        <f t="shared" si="105"/>
        <v>Non-M</v>
      </c>
      <c r="J1420" s="34"/>
      <c r="K1420" s="26"/>
      <c r="L1420" s="75">
        <f>IF(COUNTIFS($E$3:E19223,E1420)=1, K1420, 0)</f>
        <v>0</v>
      </c>
    </row>
    <row r="1421" spans="1:12" ht="41.25" customHeight="1">
      <c r="A1421" s="18" t="s">
        <v>1737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630</v>
      </c>
      <c r="H1421" s="25" t="str">
        <f t="shared" si="104"/>
        <v>PK200</v>
      </c>
      <c r="I1421" s="25" t="str">
        <f t="shared" si="105"/>
        <v>Non-M</v>
      </c>
      <c r="J1421" s="34"/>
      <c r="K1421" s="26"/>
      <c r="L1421" s="75">
        <f>IF(COUNTIFS($E$3:E19223,E1421)=1, K1421, 0)</f>
        <v>0</v>
      </c>
    </row>
    <row r="1422" spans="1:12" ht="41.25" customHeight="1">
      <c r="A1422" s="18" t="s">
        <v>1738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157</v>
      </c>
      <c r="H1422" s="25" t="str">
        <f t="shared" si="104"/>
        <v>PB204</v>
      </c>
      <c r="I1422" s="25" t="str">
        <f t="shared" si="105"/>
        <v>Non-M</v>
      </c>
      <c r="J1422" s="34"/>
      <c r="K1422" s="26"/>
      <c r="L1422" s="75">
        <f>IF(COUNTIFS($E$3:E19223,E1422)=1, K1422, 0)</f>
        <v>0</v>
      </c>
    </row>
    <row r="1423" spans="1:12" ht="41.25" customHeight="1">
      <c r="A1423" s="18" t="s">
        <v>1739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1740</v>
      </c>
      <c r="H1423" s="25" t="str">
        <f t="shared" si="104"/>
        <v>GT208</v>
      </c>
      <c r="I1423" s="25" t="str">
        <f t="shared" si="105"/>
        <v>Non-M</v>
      </c>
      <c r="J1423" s="34"/>
      <c r="K1423" s="26"/>
      <c r="L1423" s="75">
        <f>IF(COUNTIFS($E$3:E19223,E1423)=1, K1423, 0)</f>
        <v>0</v>
      </c>
    </row>
    <row r="1424" spans="1:12" ht="41.25" customHeight="1">
      <c r="A1424" s="18" t="s">
        <v>1741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1742</v>
      </c>
      <c r="H1424" s="25" t="str">
        <f>IF(RIGHT(G1424,1)="M", LEFT(G1424,LEN(G1424)-1), G1424)</f>
        <v>GT401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1743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1744</v>
      </c>
      <c r="H1425" s="25" t="str">
        <f t="shared" si="104"/>
        <v>HM306</v>
      </c>
      <c r="I1425" s="25" t="str">
        <f t="shared" si="105"/>
        <v>Non-M</v>
      </c>
      <c r="J1425" s="34"/>
      <c r="K1425" s="26"/>
      <c r="L1425" s="75">
        <f>IF(COUNTIFS($E$3:E19223,E1425)=1, K1425, 0)</f>
        <v>0</v>
      </c>
    </row>
    <row r="1426" spans="1:12" ht="41.25" customHeight="1">
      <c r="A1426" s="18" t="s">
        <v>1745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1338</v>
      </c>
      <c r="H1426" s="25" t="str">
        <f t="shared" si="104"/>
        <v>JS105</v>
      </c>
      <c r="I1426" s="25" t="str">
        <f t="shared" si="105"/>
        <v>Non-M</v>
      </c>
      <c r="J1426" s="34"/>
      <c r="K1426" s="26"/>
      <c r="L1426" s="75">
        <f>IF(COUNTIFS($E$3:E19223,E1426)=1, K1426, 0)</f>
        <v>0</v>
      </c>
    </row>
    <row r="1427" spans="1:12" ht="41.25" customHeight="1">
      <c r="A1427" s="18" t="s">
        <v>1746</v>
      </c>
      <c r="B1427" s="19" t="s">
        <v>32</v>
      </c>
      <c r="C1427" s="19" t="s">
        <v>233</v>
      </c>
      <c r="D1427" s="61" t="s">
        <v>1303</v>
      </c>
      <c r="E1427" s="19" t="s">
        <v>1747</v>
      </c>
      <c r="F1427" s="21"/>
      <c r="G1427" s="19" t="s">
        <v>922</v>
      </c>
      <c r="H1427" s="25" t="str">
        <f t="shared" si="104"/>
        <v>WB503</v>
      </c>
      <c r="I1427" s="25" t="str">
        <f t="shared" si="105"/>
        <v>Non-M</v>
      </c>
      <c r="J1427" s="34"/>
      <c r="K1427" s="26"/>
      <c r="L1427" s="75">
        <f>IF(COUNTIFS($E$3:E19223,E1427)=1, K1427, 0)</f>
        <v>0</v>
      </c>
    </row>
    <row r="1428" spans="1:12" ht="41.25" customHeight="1">
      <c r="A1428" s="18" t="s">
        <v>1748</v>
      </c>
      <c r="B1428" s="19" t="s">
        <v>32</v>
      </c>
      <c r="C1428" s="19" t="s">
        <v>233</v>
      </c>
      <c r="D1428" s="61" t="s">
        <v>1303</v>
      </c>
      <c r="E1428" s="19" t="s">
        <v>1747</v>
      </c>
      <c r="F1428" s="21"/>
      <c r="G1428" s="19" t="s">
        <v>62</v>
      </c>
      <c r="H1428" s="25" t="str">
        <f t="shared" si="104"/>
        <v>DC101</v>
      </c>
      <c r="I1428" s="25" t="str">
        <f t="shared" si="105"/>
        <v>Non-M</v>
      </c>
      <c r="J1428" s="34"/>
      <c r="K1428" s="26"/>
      <c r="L1428" s="75">
        <f>IF(COUNTIFS($E$3:E19223,E1428)=1, K1428, 0)</f>
        <v>0</v>
      </c>
    </row>
    <row r="1429" spans="1:12" ht="41.25" customHeight="1">
      <c r="A1429" s="18" t="s">
        <v>1749</v>
      </c>
      <c r="B1429" s="19" t="s">
        <v>32</v>
      </c>
      <c r="C1429" s="19" t="s">
        <v>233</v>
      </c>
      <c r="D1429" s="61" t="s">
        <v>1303</v>
      </c>
      <c r="E1429" s="19" t="s">
        <v>1747</v>
      </c>
      <c r="F1429" s="21"/>
      <c r="G1429" s="19" t="s">
        <v>95</v>
      </c>
      <c r="H1429" s="25" t="str">
        <f t="shared" si="104"/>
        <v>DC202</v>
      </c>
      <c r="I1429" s="25" t="str">
        <f t="shared" si="105"/>
        <v>Non-M</v>
      </c>
      <c r="J1429" s="34"/>
      <c r="K1429" s="26"/>
      <c r="L1429" s="75">
        <f>IF(COUNTIFS($E$3:E19223,E1429)=1, K1429, 0)</f>
        <v>0</v>
      </c>
    </row>
    <row r="1430" spans="1:12" ht="41.25" customHeight="1">
      <c r="A1430" s="18" t="s">
        <v>1750</v>
      </c>
      <c r="B1430" s="19" t="s">
        <v>32</v>
      </c>
      <c r="C1430" s="19" t="s">
        <v>233</v>
      </c>
      <c r="D1430" s="61" t="s">
        <v>1303</v>
      </c>
      <c r="E1430" s="19" t="s">
        <v>1747</v>
      </c>
      <c r="F1430" s="21"/>
      <c r="G1430" s="19" t="s">
        <v>97</v>
      </c>
      <c r="H1430" s="25" t="str">
        <f t="shared" si="104"/>
        <v>DC300</v>
      </c>
      <c r="I1430" s="25" t="str">
        <f t="shared" si="105"/>
        <v>Non-M</v>
      </c>
      <c r="J1430" s="34"/>
      <c r="K1430" s="26"/>
      <c r="L1430" s="75">
        <f>IF(COUNTIFS($E$3:E19223,E1430)=1, K1430, 0)</f>
        <v>0</v>
      </c>
    </row>
    <row r="1431" spans="1:12" ht="41.25" customHeight="1">
      <c r="A1431" s="18" t="s">
        <v>1751</v>
      </c>
      <c r="B1431" s="19" t="s">
        <v>32</v>
      </c>
      <c r="C1431" s="19" t="s">
        <v>233</v>
      </c>
      <c r="D1431" s="61" t="s">
        <v>1303</v>
      </c>
      <c r="E1431" s="19" t="s">
        <v>1747</v>
      </c>
      <c r="F1431" s="21"/>
      <c r="G1431" s="19" t="s">
        <v>154</v>
      </c>
      <c r="H1431" s="25" t="str">
        <f t="shared" si="104"/>
        <v>DC400</v>
      </c>
      <c r="I1431" s="25" t="str">
        <f t="shared" si="105"/>
        <v>Non-M</v>
      </c>
      <c r="J1431" s="34"/>
      <c r="K1431" s="26"/>
      <c r="L1431" s="75">
        <f>IF(COUNTIFS($E$3:E19223,E1431)=1, K1431, 0)</f>
        <v>0</v>
      </c>
    </row>
    <row r="1432" spans="1:12" ht="41.25" customHeight="1">
      <c r="A1432" s="18" t="s">
        <v>1752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100</v>
      </c>
      <c r="H1432" s="25" t="str">
        <f t="shared" si="104"/>
        <v>PK201</v>
      </c>
      <c r="I1432" s="25" t="str">
        <f t="shared" si="105"/>
        <v>Non-M</v>
      </c>
      <c r="J1432" s="34"/>
      <c r="K1432" s="26"/>
      <c r="L1432" s="75">
        <f>IF(COUNTIFS($E$3:E19223,E1432)=1, K1432, 0)</f>
        <v>0</v>
      </c>
    </row>
    <row r="1433" spans="1:12" ht="41.25" customHeight="1">
      <c r="A1433" s="18" t="s">
        <v>1753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157</v>
      </c>
      <c r="H1433" s="25" t="str">
        <f t="shared" si="104"/>
        <v>PB204</v>
      </c>
      <c r="I1433" s="25" t="str">
        <f t="shared" si="105"/>
        <v>Non-M</v>
      </c>
      <c r="J1433" s="34"/>
      <c r="K1433" s="26"/>
      <c r="L1433" s="75">
        <f>IF(COUNTIFS($E$3:E19223,E1433)=1, K1433, 0)</f>
        <v>0</v>
      </c>
    </row>
    <row r="1434" spans="1:12" ht="41.25" customHeight="1">
      <c r="A1434" s="18" t="s">
        <v>1754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1755</v>
      </c>
      <c r="H1434" s="25" t="str">
        <f t="shared" si="104"/>
        <v>GT203</v>
      </c>
      <c r="I1434" s="25" t="str">
        <f t="shared" si="105"/>
        <v>Non-M</v>
      </c>
      <c r="J1434" s="34"/>
      <c r="K1434" s="26"/>
      <c r="L1434" s="75">
        <f>IF(COUNTIFS($E$3:E19223,E1434)=1, K1434, 0)</f>
        <v>0</v>
      </c>
    </row>
    <row r="1435" spans="1:12" ht="41.25" customHeight="1">
      <c r="A1435" s="18" t="s">
        <v>1756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825</v>
      </c>
      <c r="H1435" s="25" t="str">
        <f t="shared" si="104"/>
        <v>HM422</v>
      </c>
      <c r="I1435" s="25" t="str">
        <f t="shared" si="105"/>
        <v>Non-M</v>
      </c>
      <c r="J1435" s="34"/>
      <c r="K1435" s="26"/>
      <c r="L1435" s="75">
        <f>IF(COUNTIFS($E$3:E19223,E1435)=1, K1435, 0)</f>
        <v>0</v>
      </c>
    </row>
    <row r="1436" spans="1:12" ht="41.25" customHeight="1">
      <c r="A1436" s="18" t="s">
        <v>1757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410</v>
      </c>
      <c r="H1436" s="25" t="str">
        <f t="shared" si="104"/>
        <v>VT805</v>
      </c>
      <c r="I1436" s="25" t="str">
        <f t="shared" si="105"/>
        <v>Non-M</v>
      </c>
      <c r="J1436" s="34"/>
      <c r="K1436" s="26"/>
      <c r="L1436" s="75">
        <f>IF(COUNTIFS($E$3:E19223,E1436)=1, K1436, 0)</f>
        <v>0</v>
      </c>
    </row>
    <row r="1437" spans="1:12" ht="41.25" customHeight="1">
      <c r="A1437" s="18" t="s">
        <v>1758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1338</v>
      </c>
      <c r="H1437" s="25" t="str">
        <f t="shared" si="104"/>
        <v>JS105</v>
      </c>
      <c r="I1437" s="25" t="str">
        <f t="shared" si="105"/>
        <v>Non-M</v>
      </c>
      <c r="J1437" s="34"/>
      <c r="K1437" s="26"/>
      <c r="L1437" s="75">
        <f>IF(COUNTIFS($E$3:E19223,E1437)=1, K1437, 0)</f>
        <v>0</v>
      </c>
    </row>
    <row r="1438" spans="1:12" ht="41.25" customHeight="1">
      <c r="A1438" s="18" t="s">
        <v>1759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121</v>
      </c>
      <c r="H1438" s="25" t="str">
        <f t="shared" si="104"/>
        <v>JS124</v>
      </c>
      <c r="I1438" s="25" t="str">
        <f t="shared" si="105"/>
        <v>Non-M</v>
      </c>
      <c r="J1438" s="34"/>
      <c r="K1438" s="26"/>
      <c r="L1438" s="75">
        <f>IF(COUNTIFS($E$3:E19223,E1438)=1, K1438, 0)</f>
        <v>0</v>
      </c>
    </row>
    <row r="1439" spans="1:12" ht="41.25" customHeight="1">
      <c r="A1439" s="18" t="s">
        <v>1760</v>
      </c>
      <c r="B1439" s="19" t="s">
        <v>1238</v>
      </c>
      <c r="C1439" s="19" t="s">
        <v>1506</v>
      </c>
      <c r="D1439" s="61" t="s">
        <v>1441</v>
      </c>
      <c r="E1439" s="19" t="s">
        <v>1761</v>
      </c>
      <c r="F1439" s="21"/>
      <c r="G1439" s="19" t="s">
        <v>1762</v>
      </c>
      <c r="H1439" s="25" t="str">
        <f t="shared" si="104"/>
        <v>ZP105</v>
      </c>
      <c r="I1439" s="25" t="str">
        <f t="shared" si="105"/>
        <v>Non-M</v>
      </c>
      <c r="J1439" s="34"/>
      <c r="K1439" s="26"/>
      <c r="L1439" s="75">
        <f>IF(COUNTIFS($E$3:E19223,E1439)=1, K1439, 0)</f>
        <v>0</v>
      </c>
    </row>
    <row r="1440" spans="1:12" ht="41.25" customHeight="1">
      <c r="A1440" s="18" t="s">
        <v>1763</v>
      </c>
      <c r="B1440" s="19" t="s">
        <v>1238</v>
      </c>
      <c r="C1440" s="19" t="s">
        <v>1506</v>
      </c>
      <c r="D1440" s="61" t="s">
        <v>1441</v>
      </c>
      <c r="E1440" s="19" t="s">
        <v>1761</v>
      </c>
      <c r="F1440" s="21"/>
      <c r="G1440" s="19" t="s">
        <v>695</v>
      </c>
      <c r="H1440" s="25" t="str">
        <f t="shared" si="104"/>
        <v>HM419</v>
      </c>
      <c r="I1440" s="25" t="str">
        <f t="shared" si="105"/>
        <v>Non-M</v>
      </c>
      <c r="J1440" s="34"/>
      <c r="K1440" s="26"/>
      <c r="L1440" s="75">
        <f>IF(COUNTIFS($E$3:E19223,E1440)=1, K1440, 0)</f>
        <v>0</v>
      </c>
    </row>
    <row r="1441" spans="1:12" ht="41.25" customHeight="1">
      <c r="A1441" s="18" t="s">
        <v>1764</v>
      </c>
      <c r="B1441" s="19" t="s">
        <v>1238</v>
      </c>
      <c r="C1441" s="19" t="s">
        <v>1506</v>
      </c>
      <c r="D1441" s="61" t="s">
        <v>1441</v>
      </c>
      <c r="E1441" s="19" t="s">
        <v>1761</v>
      </c>
      <c r="F1441" s="21"/>
      <c r="G1441" s="19" t="s">
        <v>685</v>
      </c>
      <c r="H1441" s="25" t="str">
        <f>IF(RIGHT(G1441,1)="M", LEFT(G1441,LEN(G1441)-1), G1441)</f>
        <v>HM420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1765</v>
      </c>
      <c r="B1442" s="19" t="s">
        <v>1238</v>
      </c>
      <c r="C1442" s="19" t="s">
        <v>1506</v>
      </c>
      <c r="D1442" s="61" t="s">
        <v>1441</v>
      </c>
      <c r="E1442" s="19" t="s">
        <v>1761</v>
      </c>
      <c r="F1442" s="21"/>
      <c r="G1442" s="19" t="s">
        <v>1173</v>
      </c>
      <c r="H1442" s="25" t="str">
        <f t="shared" si="104"/>
        <v>PK105</v>
      </c>
      <c r="I1442" s="25" t="str">
        <f t="shared" si="105"/>
        <v>M</v>
      </c>
      <c r="J1442" s="34" t="s">
        <v>1766</v>
      </c>
      <c r="K1442" s="26"/>
      <c r="L1442" s="75">
        <f>IF(COUNTIFS($E$3:E19223,E1442)=1, K1442, 0)</f>
        <v>0</v>
      </c>
    </row>
    <row r="1443" spans="1:12" ht="41.25" customHeight="1">
      <c r="A1443" s="18" t="s">
        <v>1767</v>
      </c>
      <c r="B1443" s="19" t="s">
        <v>1238</v>
      </c>
      <c r="C1443" s="19" t="s">
        <v>1506</v>
      </c>
      <c r="D1443" s="61" t="s">
        <v>1441</v>
      </c>
      <c r="E1443" s="19" t="s">
        <v>1761</v>
      </c>
      <c r="F1443" s="21"/>
      <c r="G1443" s="19" t="s">
        <v>226</v>
      </c>
      <c r="H1443" s="25" t="str">
        <f t="shared" si="104"/>
        <v>PB201</v>
      </c>
      <c r="I1443" s="25" t="str">
        <f t="shared" si="105"/>
        <v>Non-M</v>
      </c>
      <c r="J1443" s="34"/>
      <c r="K1443" s="26"/>
      <c r="L1443" s="75">
        <f>IF(COUNTIFS($E$3:E19223,E1443)=1, K1443, 0)</f>
        <v>0</v>
      </c>
    </row>
    <row r="1444" spans="1:12" ht="41.25" customHeight="1">
      <c r="A1444" s="18" t="s">
        <v>1768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1769</v>
      </c>
      <c r="H1444" s="25" t="str">
        <f t="shared" si="104"/>
        <v>HM213</v>
      </c>
      <c r="I1444" s="25" t="str">
        <f t="shared" si="105"/>
        <v>M</v>
      </c>
      <c r="J1444" s="34" t="s">
        <v>1770</v>
      </c>
      <c r="K1444" s="26"/>
      <c r="L1444" s="75">
        <f>IF(COUNTIFS($E$3:E19223,E1444)=1, K1444, 0)</f>
        <v>0</v>
      </c>
    </row>
    <row r="1445" spans="1:12" ht="41.25" customHeight="1">
      <c r="A1445" s="18" t="s">
        <v>1771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1455</v>
      </c>
      <c r="H1445" s="25" t="str">
        <f t="shared" si="104"/>
        <v>JS401</v>
      </c>
      <c r="I1445" s="25" t="str">
        <f t="shared" si="105"/>
        <v>Non-M</v>
      </c>
      <c r="J1445" s="34"/>
      <c r="K1445" s="26"/>
      <c r="L1445" s="75">
        <f>IF(COUNTIFS($E$3:E19223,E1445)=1, K1445, 0)</f>
        <v>0</v>
      </c>
    </row>
    <row r="1446" spans="1:12" ht="41.25" customHeight="1">
      <c r="A1446" s="18" t="s">
        <v>1772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1338</v>
      </c>
      <c r="H1446" s="25" t="str">
        <f t="shared" si="104"/>
        <v>JS105</v>
      </c>
      <c r="I1446" s="25" t="str">
        <f t="shared" si="105"/>
        <v>Non-M</v>
      </c>
      <c r="J1446" s="34"/>
      <c r="K1446" s="26"/>
      <c r="L1446" s="75">
        <f>IF(COUNTIFS($E$3:E19223,E1446)=1, K1446, 0)</f>
        <v>0</v>
      </c>
    </row>
    <row r="1447" spans="1:12" ht="41.25" customHeight="1">
      <c r="A1447" s="18" t="s">
        <v>1773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121</v>
      </c>
      <c r="H1447" s="25" t="str">
        <f t="shared" si="104"/>
        <v>JS124</v>
      </c>
      <c r="I1447" s="25" t="str">
        <f t="shared" si="105"/>
        <v>Non-M</v>
      </c>
      <c r="J1447" s="34"/>
      <c r="K1447" s="26"/>
      <c r="L1447" s="75">
        <f>IF(COUNTIFS($E$3:E19223,E1447)=1, K1447, 0)</f>
        <v>0</v>
      </c>
    </row>
    <row r="1448" spans="1:12" ht="41.25" customHeight="1">
      <c r="A1448" s="18" t="s">
        <v>1774</v>
      </c>
      <c r="B1448" s="19" t="s">
        <v>1238</v>
      </c>
      <c r="C1448" s="19" t="s">
        <v>1506</v>
      </c>
      <c r="D1448" s="61" t="s">
        <v>1441</v>
      </c>
      <c r="E1448" s="19" t="s">
        <v>1775</v>
      </c>
      <c r="F1448" s="21"/>
      <c r="G1448" s="19" t="s">
        <v>1776</v>
      </c>
      <c r="H1448" s="25" t="str">
        <f t="shared" si="104"/>
        <v>WB505</v>
      </c>
      <c r="I1448" s="25" t="str">
        <f t="shared" si="105"/>
        <v>Non-M</v>
      </c>
      <c r="J1448" s="62" t="s">
        <v>1777</v>
      </c>
      <c r="K1448" s="26"/>
      <c r="L1448" s="75">
        <f>IF(COUNTIFS($E$3:E19223,E1448)=1, K1448, 0)</f>
        <v>0</v>
      </c>
    </row>
    <row r="1449" spans="1:12" ht="41.25" customHeight="1">
      <c r="A1449" s="18" t="s">
        <v>1778</v>
      </c>
      <c r="B1449" s="19" t="s">
        <v>1238</v>
      </c>
      <c r="C1449" s="19" t="s">
        <v>1506</v>
      </c>
      <c r="D1449" s="61" t="s">
        <v>1441</v>
      </c>
      <c r="E1449" s="19" t="s">
        <v>1775</v>
      </c>
      <c r="F1449" s="21"/>
      <c r="G1449" s="19" t="s">
        <v>210</v>
      </c>
      <c r="H1449" s="25" t="str">
        <f>IF(RIGHT(G1449,1)="M", LEFT(G1449,LEN(G1449)-1), G1449)</f>
        <v>WB309</v>
      </c>
      <c r="I1449" s="25" t="str">
        <f>IF(RIGHT(G1449,1)="M","M","Non-M")</f>
        <v>Non-M</v>
      </c>
      <c r="J1449" s="34"/>
      <c r="K1449" s="26"/>
      <c r="L1449" s="75"/>
    </row>
    <row r="1450" spans="1:12" ht="41.25" customHeight="1">
      <c r="A1450" s="18" t="s">
        <v>1779</v>
      </c>
      <c r="B1450" s="19" t="s">
        <v>1238</v>
      </c>
      <c r="C1450" s="19" t="s">
        <v>1506</v>
      </c>
      <c r="D1450" s="61" t="s">
        <v>1441</v>
      </c>
      <c r="E1450" s="19" t="s">
        <v>1775</v>
      </c>
      <c r="F1450" s="21"/>
      <c r="G1450" s="63" t="s">
        <v>1780</v>
      </c>
      <c r="H1450" s="25" t="str">
        <f t="shared" si="104"/>
        <v>WU401</v>
      </c>
      <c r="I1450" s="25" t="str">
        <f t="shared" si="105"/>
        <v>M</v>
      </c>
      <c r="J1450" s="62" t="s">
        <v>1781</v>
      </c>
      <c r="K1450" s="26"/>
      <c r="L1450" s="75">
        <f>IF(COUNTIFS($E$3:E19223,E1450)=1, K1450, 0)</f>
        <v>0</v>
      </c>
    </row>
    <row r="1451" spans="1:12" ht="41.25" customHeight="1">
      <c r="A1451" s="18" t="s">
        <v>1782</v>
      </c>
      <c r="B1451" s="19" t="s">
        <v>1238</v>
      </c>
      <c r="C1451" s="19" t="s">
        <v>1506</v>
      </c>
      <c r="D1451" s="61" t="s">
        <v>1441</v>
      </c>
      <c r="E1451" s="19" t="s">
        <v>1775</v>
      </c>
      <c r="F1451" s="21"/>
      <c r="G1451" s="19" t="s">
        <v>630</v>
      </c>
      <c r="H1451" s="25" t="str">
        <f t="shared" ref="H1451:H1482" si="106">IF(RIGHT(G1451,1)="M", LEFT(G1451,LEN(G1451)-1), G1451)</f>
        <v>PK200</v>
      </c>
      <c r="I1451" s="25" t="str">
        <f t="shared" ref="I1451:I1482" si="107">IF(RIGHT(G1451,1)="M","M","Non-M")</f>
        <v>Non-M</v>
      </c>
      <c r="J1451" s="34"/>
      <c r="K1451" s="26"/>
      <c r="L1451" s="75">
        <f>IF(COUNTIFS($E$3:E19223,E1451)=1, K1451, 0)</f>
        <v>0</v>
      </c>
    </row>
    <row r="1452" spans="1:12" ht="41.25" customHeight="1">
      <c r="A1452" s="18" t="s">
        <v>1783</v>
      </c>
      <c r="B1452" s="19" t="s">
        <v>1238</v>
      </c>
      <c r="C1452" s="19" t="s">
        <v>1506</v>
      </c>
      <c r="D1452" s="61" t="s">
        <v>1441</v>
      </c>
      <c r="E1452" s="19" t="s">
        <v>1775</v>
      </c>
      <c r="F1452" s="21"/>
      <c r="G1452" s="19" t="s">
        <v>157</v>
      </c>
      <c r="H1452" s="25" t="str">
        <f t="shared" si="106"/>
        <v>PB204</v>
      </c>
      <c r="I1452" s="25" t="str">
        <f t="shared" si="107"/>
        <v>Non-M</v>
      </c>
      <c r="J1452" s="34"/>
      <c r="K1452" s="26"/>
      <c r="L1452" s="75">
        <f>IF(COUNTIFS($E$3:E19223,E1452)=1, K1452, 0)</f>
        <v>0</v>
      </c>
    </row>
    <row r="1453" spans="1:12" ht="41.25" customHeight="1">
      <c r="A1453" s="18" t="s">
        <v>1784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706</v>
      </c>
      <c r="H1453" s="25" t="str">
        <f t="shared" si="106"/>
        <v>JS107</v>
      </c>
      <c r="I1453" s="25" t="str">
        <f t="shared" si="107"/>
        <v>Non-M</v>
      </c>
      <c r="J1453" s="34"/>
      <c r="K1453" s="26"/>
      <c r="L1453" s="75">
        <f>IF(COUNTIFS($E$3:E19223,E1453)=1, K1453, 0)</f>
        <v>0</v>
      </c>
    </row>
    <row r="1454" spans="1:12" ht="41.25" customHeight="1">
      <c r="A1454" s="18" t="s">
        <v>1785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1786</v>
      </c>
      <c r="H1454" s="25" t="str">
        <f t="shared" si="106"/>
        <v>PT200</v>
      </c>
      <c r="I1454" s="25" t="str">
        <f t="shared" si="107"/>
        <v>M</v>
      </c>
      <c r="J1454" s="34"/>
      <c r="K1454" s="26"/>
      <c r="L1454" s="75">
        <f>IF(COUNTIFS($E$3:E19223,E1454)=1, K1454, 0)</f>
        <v>0</v>
      </c>
    </row>
    <row r="1455" spans="1:12" ht="41.25" customHeight="1">
      <c r="A1455" s="18" t="s">
        <v>1787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19" t="s">
        <v>104</v>
      </c>
      <c r="H1455" s="25" t="str">
        <f t="shared" si="106"/>
        <v>HM801</v>
      </c>
      <c r="I1455" s="25" t="str">
        <f t="shared" si="107"/>
        <v>M</v>
      </c>
      <c r="J1455" s="34"/>
      <c r="K1455" s="26"/>
      <c r="L1455" s="75">
        <f>IF(COUNTIFS($E$3:E19223,E1455)=1, K1455, 0)</f>
        <v>0</v>
      </c>
    </row>
    <row r="1456" spans="1:12" ht="41.25" customHeight="1">
      <c r="A1456" s="18" t="s">
        <v>1788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639</v>
      </c>
      <c r="H1456" s="25" t="str">
        <f t="shared" si="106"/>
        <v>HM502</v>
      </c>
      <c r="I1456" s="25" t="str">
        <f t="shared" si="107"/>
        <v>Non-M</v>
      </c>
      <c r="J1456" s="34"/>
      <c r="K1456" s="26"/>
      <c r="L1456" s="75">
        <f>IF(COUNTIFS($E$3:E19223,E1456)=1, K1456, 0)</f>
        <v>0</v>
      </c>
    </row>
    <row r="1457" spans="1:12" ht="41.25" customHeight="1">
      <c r="A1457" s="18" t="s">
        <v>1789</v>
      </c>
      <c r="B1457" s="19" t="s">
        <v>1238</v>
      </c>
      <c r="C1457" s="19" t="s">
        <v>868</v>
      </c>
      <c r="D1457" s="61" t="s">
        <v>1355</v>
      </c>
      <c r="E1457" s="19" t="s">
        <v>1790</v>
      </c>
      <c r="F1457" s="21"/>
      <c r="G1457" s="19" t="s">
        <v>714</v>
      </c>
      <c r="H1457" s="25" t="str">
        <f t="shared" si="106"/>
        <v>WB202</v>
      </c>
      <c r="I1457" s="25" t="str">
        <f t="shared" si="107"/>
        <v>M</v>
      </c>
      <c r="J1457" s="34"/>
      <c r="K1457" s="26"/>
      <c r="L1457" s="75">
        <f>IF(COUNTIFS($E$3:E19223,E1457)=1, K1457, 0)</f>
        <v>0</v>
      </c>
    </row>
    <row r="1458" spans="1:12" ht="41.25" customHeight="1">
      <c r="A1458" s="18" t="s">
        <v>1791</v>
      </c>
      <c r="B1458" s="19" t="s">
        <v>1238</v>
      </c>
      <c r="C1458" s="19" t="s">
        <v>868</v>
      </c>
      <c r="D1458" s="61" t="s">
        <v>1355</v>
      </c>
      <c r="E1458" s="19" t="s">
        <v>1790</v>
      </c>
      <c r="F1458" s="21"/>
      <c r="G1458" s="19" t="s">
        <v>154</v>
      </c>
      <c r="H1458" s="25" t="str">
        <f t="shared" si="106"/>
        <v>DC400</v>
      </c>
      <c r="I1458" s="25" t="str">
        <f t="shared" si="107"/>
        <v>Non-M</v>
      </c>
      <c r="J1458" s="34"/>
      <c r="K1458" s="26"/>
      <c r="L1458" s="75">
        <f>IF(COUNTIFS($E$3:E19223,E1458)=1, K1458, 0)</f>
        <v>0</v>
      </c>
    </row>
    <row r="1459" spans="1:12" ht="41.25" customHeight="1">
      <c r="A1459" s="18" t="s">
        <v>1792</v>
      </c>
      <c r="B1459" s="19" t="s">
        <v>1238</v>
      </c>
      <c r="C1459" s="19" t="s">
        <v>868</v>
      </c>
      <c r="D1459" s="61" t="s">
        <v>1355</v>
      </c>
      <c r="E1459" s="19" t="s">
        <v>1790</v>
      </c>
      <c r="F1459" s="21"/>
      <c r="G1459" s="19" t="s">
        <v>1491</v>
      </c>
      <c r="H1459" s="25" t="str">
        <f t="shared" si="106"/>
        <v>LP104</v>
      </c>
      <c r="I1459" s="25" t="str">
        <f t="shared" si="107"/>
        <v>M</v>
      </c>
      <c r="J1459" s="34"/>
      <c r="K1459" s="26"/>
      <c r="L1459" s="75">
        <f>IF(COUNTIFS($E$3:E19223,E1459)=1, K1459, 0)</f>
        <v>0</v>
      </c>
    </row>
    <row r="1460" spans="1:12" ht="41.25" customHeight="1">
      <c r="A1460" s="18" t="s">
        <v>1793</v>
      </c>
      <c r="B1460" s="19" t="s">
        <v>1238</v>
      </c>
      <c r="C1460" s="19" t="s">
        <v>868</v>
      </c>
      <c r="D1460" s="61" t="s">
        <v>1355</v>
      </c>
      <c r="E1460" s="19" t="s">
        <v>1790</v>
      </c>
      <c r="F1460" s="21"/>
      <c r="G1460" s="19" t="s">
        <v>737</v>
      </c>
      <c r="H1460" s="25" t="str">
        <f t="shared" si="106"/>
        <v>PK214</v>
      </c>
      <c r="I1460" s="25" t="str">
        <f t="shared" si="107"/>
        <v>Non-M</v>
      </c>
      <c r="J1460" s="34"/>
      <c r="K1460" s="26"/>
      <c r="L1460" s="75">
        <f>IF(COUNTIFS($E$3:E19223,E1460)=1, K1460, 0)</f>
        <v>0</v>
      </c>
    </row>
    <row r="1461" spans="1:12" ht="41.25" customHeight="1">
      <c r="A1461" s="18" t="s">
        <v>1794</v>
      </c>
      <c r="B1461" s="19" t="s">
        <v>1238</v>
      </c>
      <c r="C1461" s="19" t="s">
        <v>868</v>
      </c>
      <c r="D1461" s="61" t="s">
        <v>1355</v>
      </c>
      <c r="E1461" s="19" t="s">
        <v>1790</v>
      </c>
      <c r="F1461" s="21"/>
      <c r="G1461" s="19" t="s">
        <v>157</v>
      </c>
      <c r="H1461" s="25" t="str">
        <f t="shared" si="106"/>
        <v>PB204</v>
      </c>
      <c r="I1461" s="25" t="str">
        <f t="shared" si="107"/>
        <v>Non-M</v>
      </c>
      <c r="J1461" s="34"/>
      <c r="K1461" s="26"/>
      <c r="L1461" s="75">
        <f>IF(COUNTIFS($E$3:E19223,E1461)=1, K1461, 0)</f>
        <v>0</v>
      </c>
    </row>
    <row r="1462" spans="1:12" ht="41.25" customHeight="1">
      <c r="A1462" s="18" t="s">
        <v>1795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206</v>
      </c>
      <c r="H1462" s="25" t="str">
        <f t="shared" si="106"/>
        <v>HM503</v>
      </c>
      <c r="I1462" s="25" t="str">
        <f t="shared" si="107"/>
        <v>Non-M</v>
      </c>
      <c r="J1462" s="34"/>
      <c r="K1462" s="26"/>
      <c r="L1462" s="75">
        <f>IF(COUNTIFS($E$3:E19223,E1462)=1, K1462, 0)</f>
        <v>0</v>
      </c>
    </row>
    <row r="1463" spans="1:12" ht="41.25" customHeight="1">
      <c r="A1463" s="18" t="s">
        <v>1796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/>
      <c r="L1463" s="75">
        <f>IF(COUNTIFS($E$3:E19223,E1463)=1, K1463, 0)</f>
        <v>0</v>
      </c>
    </row>
    <row r="1464" spans="1:12" ht="41.25" customHeight="1">
      <c r="A1464" s="18" t="s">
        <v>1797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214</v>
      </c>
      <c r="H1464" s="25" t="str">
        <f t="shared" si="106"/>
        <v>LP211</v>
      </c>
      <c r="I1464" s="25" t="str">
        <f t="shared" si="107"/>
        <v>Non-M</v>
      </c>
      <c r="J1464" s="34"/>
      <c r="K1464" s="26"/>
      <c r="L1464" s="75">
        <f>IF(COUNTIFS($E$3:E19223,E1464)=1, K1464, 0)</f>
        <v>0</v>
      </c>
    </row>
    <row r="1465" spans="1:12" ht="41.25" customHeight="1">
      <c r="A1465" s="18" t="s">
        <v>1798</v>
      </c>
      <c r="B1465" s="19" t="s">
        <v>1238</v>
      </c>
      <c r="C1465" s="19" t="s">
        <v>1506</v>
      </c>
      <c r="D1465" s="61" t="s">
        <v>1644</v>
      </c>
      <c r="E1465" s="19" t="s">
        <v>1799</v>
      </c>
      <c r="F1465" s="21"/>
      <c r="G1465" s="19" t="s">
        <v>437</v>
      </c>
      <c r="H1465" s="25" t="str">
        <f t="shared" si="106"/>
        <v>WB306</v>
      </c>
      <c r="I1465" s="25" t="str">
        <f t="shared" si="107"/>
        <v>Non-M</v>
      </c>
      <c r="J1465" s="34"/>
      <c r="K1465" s="26"/>
      <c r="L1465" s="75">
        <f>IF(COUNTIFS($E$3:E19223,E1465)=1, K1465, 0)</f>
        <v>0</v>
      </c>
    </row>
    <row r="1466" spans="1:12" ht="41.25" customHeight="1">
      <c r="A1466" s="18" t="s">
        <v>1800</v>
      </c>
      <c r="B1466" s="19" t="s">
        <v>1238</v>
      </c>
      <c r="C1466" s="19" t="s">
        <v>1506</v>
      </c>
      <c r="D1466" s="61" t="s">
        <v>1644</v>
      </c>
      <c r="E1466" s="19" t="s">
        <v>1799</v>
      </c>
      <c r="F1466" s="21"/>
      <c r="G1466" s="19" t="s">
        <v>439</v>
      </c>
      <c r="H1466" s="25" t="str">
        <f t="shared" si="106"/>
        <v>LP202</v>
      </c>
      <c r="I1466" s="25" t="str">
        <f t="shared" si="107"/>
        <v>Non-M</v>
      </c>
      <c r="J1466" s="34"/>
      <c r="K1466" s="26"/>
      <c r="L1466" s="75">
        <f>IF(COUNTIFS($E$3:E19223,E1466)=1, K1466, 0)</f>
        <v>0</v>
      </c>
    </row>
    <row r="1467" spans="1:12" ht="41.25" customHeight="1">
      <c r="A1467" s="18" t="s">
        <v>1801</v>
      </c>
      <c r="B1467" s="19" t="s">
        <v>1238</v>
      </c>
      <c r="C1467" s="19" t="s">
        <v>1506</v>
      </c>
      <c r="D1467" s="61" t="s">
        <v>1644</v>
      </c>
      <c r="E1467" s="19" t="s">
        <v>1799</v>
      </c>
      <c r="F1467" s="21"/>
      <c r="G1467" s="19" t="s">
        <v>1802</v>
      </c>
      <c r="H1467" s="25" t="str">
        <f t="shared" si="106"/>
        <v>WU202</v>
      </c>
      <c r="I1467" s="25" t="str">
        <f t="shared" si="107"/>
        <v>M</v>
      </c>
      <c r="J1467" s="34" t="s">
        <v>1803</v>
      </c>
      <c r="K1467" s="26"/>
      <c r="L1467" s="75">
        <f>IF(COUNTIFS($E$3:E19223,E1467)=1, K1467, 0)</f>
        <v>0</v>
      </c>
    </row>
    <row r="1468" spans="1:12" ht="41.25" customHeight="1">
      <c r="A1468" s="18" t="s">
        <v>1804</v>
      </c>
      <c r="B1468" s="19" t="s">
        <v>1238</v>
      </c>
      <c r="C1468" s="19" t="s">
        <v>1506</v>
      </c>
      <c r="D1468" s="61" t="s">
        <v>1644</v>
      </c>
      <c r="E1468" s="19" t="s">
        <v>1799</v>
      </c>
      <c r="F1468" s="21"/>
      <c r="G1468" s="19" t="s">
        <v>72</v>
      </c>
      <c r="H1468" s="25" t="str">
        <f t="shared" si="106"/>
        <v>HM500</v>
      </c>
      <c r="I1468" s="25" t="str">
        <f t="shared" si="107"/>
        <v>Non-M</v>
      </c>
      <c r="J1468" s="34"/>
      <c r="K1468" s="26"/>
      <c r="L1468" s="75">
        <f>IF(COUNTIFS($E$3:E19223,E1468)=1, K1468, 0)</f>
        <v>0</v>
      </c>
    </row>
    <row r="1469" spans="1:12" ht="41.25" customHeight="1">
      <c r="A1469" s="18" t="s">
        <v>1805</v>
      </c>
      <c r="B1469" s="19" t="s">
        <v>1238</v>
      </c>
      <c r="C1469" s="19" t="s">
        <v>1506</v>
      </c>
      <c r="D1469" s="61" t="s">
        <v>1644</v>
      </c>
      <c r="E1469" s="19" t="s">
        <v>1799</v>
      </c>
      <c r="F1469" s="21"/>
      <c r="G1469" s="19" t="s">
        <v>325</v>
      </c>
      <c r="H1469" s="25" t="str">
        <f t="shared" si="106"/>
        <v>GT207</v>
      </c>
      <c r="I1469" s="25" t="str">
        <f t="shared" si="107"/>
        <v>Non-M</v>
      </c>
      <c r="J1469" s="34"/>
      <c r="K1469" s="26"/>
      <c r="L1469" s="75">
        <f>IF(COUNTIFS($E$3:E19223,E1469)=1, K1469, 0)</f>
        <v>0</v>
      </c>
    </row>
    <row r="1470" spans="1:12" ht="41.25" customHeight="1">
      <c r="A1470" s="18" t="s">
        <v>1806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121</v>
      </c>
      <c r="H1470" s="25" t="str">
        <f t="shared" si="106"/>
        <v>JS124</v>
      </c>
      <c r="I1470" s="25" t="str">
        <f t="shared" si="107"/>
        <v>Non-M</v>
      </c>
      <c r="J1470" s="34" t="s">
        <v>1284</v>
      </c>
      <c r="K1470" s="26"/>
      <c r="L1470" s="75">
        <f>IF(COUNTIFS($E$3:E19223,E1470)=1, K1470, 0)</f>
        <v>0</v>
      </c>
    </row>
    <row r="1471" spans="1:12" ht="41.25" customHeight="1">
      <c r="A1471" s="18" t="s">
        <v>1807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1808</v>
      </c>
      <c r="H1471" s="25" t="str">
        <f t="shared" si="106"/>
        <v>HM807</v>
      </c>
      <c r="I1471" s="25" t="str">
        <f t="shared" si="107"/>
        <v>Non-M</v>
      </c>
      <c r="J1471" s="62" t="s">
        <v>1809</v>
      </c>
      <c r="K1471" s="26"/>
      <c r="L1471" s="75">
        <f>IF(COUNTIFS($E$3:E19223,E1471)=1, K1471, 0)</f>
        <v>0</v>
      </c>
    </row>
    <row r="1472" spans="1:12" ht="41.25" customHeight="1">
      <c r="A1472" s="18" t="s">
        <v>1810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963</v>
      </c>
      <c r="H1472" s="25" t="str">
        <f t="shared" si="106"/>
        <v>PK304</v>
      </c>
      <c r="I1472" s="25" t="str">
        <f t="shared" si="107"/>
        <v>Non-M</v>
      </c>
      <c r="J1472" s="34"/>
      <c r="K1472" s="26"/>
      <c r="L1472" s="75">
        <f>IF(COUNTIFS($E$3:E19223,E1472)=1, K1472, 0)</f>
        <v>0</v>
      </c>
    </row>
    <row r="1473" spans="1:12" ht="41.25" customHeight="1">
      <c r="A1473" s="18" t="s">
        <v>1811</v>
      </c>
      <c r="B1473" s="19" t="s">
        <v>13</v>
      </c>
      <c r="C1473" s="19" t="s">
        <v>233</v>
      </c>
      <c r="D1473" s="61" t="s">
        <v>1812</v>
      </c>
      <c r="E1473" s="19" t="s">
        <v>1813</v>
      </c>
      <c r="F1473" s="21"/>
      <c r="G1473" s="19" t="s">
        <v>1369</v>
      </c>
      <c r="H1473" s="25" t="str">
        <f t="shared" si="106"/>
        <v>WB405</v>
      </c>
      <c r="I1473" s="25" t="str">
        <f t="shared" si="107"/>
        <v>M</v>
      </c>
      <c r="J1473" s="34"/>
      <c r="K1473" s="26">
        <v>12212</v>
      </c>
      <c r="L1473" s="75">
        <f>IF(COUNTIFS($E$3:E19223,E1473)=1, K1473, 0)</f>
        <v>0</v>
      </c>
    </row>
    <row r="1474" spans="1:12" ht="41.25" customHeight="1">
      <c r="A1474" s="18" t="s">
        <v>1814</v>
      </c>
      <c r="B1474" s="19" t="s">
        <v>13</v>
      </c>
      <c r="C1474" s="19" t="s">
        <v>233</v>
      </c>
      <c r="D1474" s="61" t="s">
        <v>1812</v>
      </c>
      <c r="E1474" s="19" t="s">
        <v>1813</v>
      </c>
      <c r="F1474" s="21"/>
      <c r="G1474" s="19" t="s">
        <v>62</v>
      </c>
      <c r="H1474" s="25" t="str">
        <f t="shared" si="106"/>
        <v>DC101</v>
      </c>
      <c r="I1474" s="25" t="str">
        <f t="shared" si="107"/>
        <v>Non-M</v>
      </c>
      <c r="J1474" s="34"/>
      <c r="K1474" s="26">
        <v>12212</v>
      </c>
      <c r="L1474" s="75">
        <f>IF(COUNTIFS($E$3:E19223,E1474)=1, K1474, 0)</f>
        <v>0</v>
      </c>
    </row>
    <row r="1475" spans="1:12" ht="41.25" customHeight="1">
      <c r="A1475" s="18" t="s">
        <v>1815</v>
      </c>
      <c r="B1475" s="19" t="s">
        <v>13</v>
      </c>
      <c r="C1475" s="19" t="s">
        <v>233</v>
      </c>
      <c r="D1475" s="61" t="s">
        <v>1812</v>
      </c>
      <c r="E1475" s="19" t="s">
        <v>1813</v>
      </c>
      <c r="F1475" s="21"/>
      <c r="G1475" s="19" t="s">
        <v>95</v>
      </c>
      <c r="H1475" s="25" t="str">
        <f t="shared" si="106"/>
        <v>DC202</v>
      </c>
      <c r="I1475" s="25" t="str">
        <f t="shared" si="107"/>
        <v>Non-M</v>
      </c>
      <c r="J1475" s="34"/>
      <c r="K1475" s="26">
        <v>12212</v>
      </c>
      <c r="L1475" s="75">
        <f>IF(COUNTIFS($E$3:E19223,E1475)=1, K1475, 0)</f>
        <v>0</v>
      </c>
    </row>
    <row r="1476" spans="1:12" ht="41.25" customHeight="1">
      <c r="A1476" s="18" t="s">
        <v>1816</v>
      </c>
      <c r="B1476" s="19" t="s">
        <v>13</v>
      </c>
      <c r="C1476" s="19" t="s">
        <v>233</v>
      </c>
      <c r="D1476" s="61" t="s">
        <v>1812</v>
      </c>
      <c r="E1476" s="19" t="s">
        <v>1813</v>
      </c>
      <c r="F1476" s="21"/>
      <c r="G1476" s="19" t="s">
        <v>97</v>
      </c>
      <c r="H1476" s="25" t="str">
        <f t="shared" si="106"/>
        <v>DC300</v>
      </c>
      <c r="I1476" s="25" t="str">
        <f t="shared" si="107"/>
        <v>Non-M</v>
      </c>
      <c r="J1476" s="34"/>
      <c r="K1476" s="26">
        <v>12212</v>
      </c>
      <c r="L1476" s="75">
        <f>IF(COUNTIFS($E$3:E19223,E1476)=1, K1476, 0)</f>
        <v>0</v>
      </c>
    </row>
    <row r="1477" spans="1:12" ht="41.25" customHeight="1">
      <c r="A1477" s="18" t="s">
        <v>1817</v>
      </c>
      <c r="B1477" s="19" t="s">
        <v>13</v>
      </c>
      <c r="C1477" s="19" t="s">
        <v>233</v>
      </c>
      <c r="D1477" s="61" t="s">
        <v>1812</v>
      </c>
      <c r="E1477" s="19" t="s">
        <v>1813</v>
      </c>
      <c r="F1477" s="21"/>
      <c r="G1477" s="19" t="s">
        <v>154</v>
      </c>
      <c r="H1477" s="25" t="str">
        <f t="shared" si="106"/>
        <v>DC400</v>
      </c>
      <c r="I1477" s="25" t="str">
        <f t="shared" si="107"/>
        <v>Non-M</v>
      </c>
      <c r="J1477" s="34"/>
      <c r="K1477" s="26">
        <v>12212</v>
      </c>
      <c r="L1477" s="75">
        <f>IF(COUNTIFS($E$3:E19223,E1477)=1, K1477, 0)</f>
        <v>0</v>
      </c>
    </row>
    <row r="1478" spans="1:12" ht="41.25" customHeight="1">
      <c r="A1478" s="18" t="s">
        <v>1818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630</v>
      </c>
      <c r="H1478" s="25" t="str">
        <f t="shared" si="106"/>
        <v>PK200</v>
      </c>
      <c r="I1478" s="25" t="str">
        <f t="shared" si="107"/>
        <v>Non-M</v>
      </c>
      <c r="J1478" s="34"/>
      <c r="K1478" s="26">
        <v>12212</v>
      </c>
      <c r="L1478" s="75">
        <f>IF(COUNTIFS($E$3:E19223,E1478)=1, K1478, 0)</f>
        <v>0</v>
      </c>
    </row>
    <row r="1479" spans="1:12" ht="41.25" customHeight="1">
      <c r="A1479" s="18" t="s">
        <v>1819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1376</v>
      </c>
      <c r="H1479" s="25" t="str">
        <f t="shared" si="106"/>
        <v>PB214</v>
      </c>
      <c r="I1479" s="25" t="str">
        <f t="shared" si="107"/>
        <v>Non-M</v>
      </c>
      <c r="J1479" s="34"/>
      <c r="K1479" s="26">
        <v>12212</v>
      </c>
      <c r="L1479" s="75">
        <f>IF(COUNTIFS($E$3:E19223,E1479)=1, K1479, 0)</f>
        <v>0</v>
      </c>
    </row>
    <row r="1480" spans="1:12" ht="41.25" customHeight="1">
      <c r="A1480" s="18" t="s">
        <v>1820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193</v>
      </c>
      <c r="H1480" s="25" t="str">
        <f t="shared" si="106"/>
        <v>HM402</v>
      </c>
      <c r="I1480" s="25" t="str">
        <f t="shared" si="107"/>
        <v>Non-M</v>
      </c>
      <c r="J1480" s="34"/>
      <c r="K1480" s="26">
        <v>12212</v>
      </c>
      <c r="L1480" s="75">
        <f>IF(COUNTIFS($E$3:E19223,E1480)=1, K1480, 0)</f>
        <v>0</v>
      </c>
    </row>
    <row r="1481" spans="1:12" ht="41.25" customHeight="1">
      <c r="A1481" s="18" t="s">
        <v>1821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1338</v>
      </c>
      <c r="H1481" s="25" t="str">
        <f t="shared" si="106"/>
        <v>JS105</v>
      </c>
      <c r="I1481" s="25" t="str">
        <f t="shared" si="107"/>
        <v>Non-M</v>
      </c>
      <c r="J1481" s="34"/>
      <c r="K1481" s="26">
        <v>12212</v>
      </c>
      <c r="L1481" s="75">
        <f>IF(COUNTIFS($E$3:E19223,E1481)=1, K1481, 0)</f>
        <v>0</v>
      </c>
    </row>
    <row r="1482" spans="1:12" ht="41.25" customHeight="1">
      <c r="A1482" s="18" t="s">
        <v>1822</v>
      </c>
      <c r="B1482" s="19" t="s">
        <v>1238</v>
      </c>
      <c r="C1482" s="19" t="s">
        <v>1251</v>
      </c>
      <c r="D1482" s="61" t="s">
        <v>1044</v>
      </c>
      <c r="E1482" s="19" t="s">
        <v>1823</v>
      </c>
      <c r="F1482" s="21"/>
      <c r="G1482" s="19" t="s">
        <v>124</v>
      </c>
      <c r="H1482" s="25" t="str">
        <f t="shared" si="106"/>
        <v>HD104</v>
      </c>
      <c r="I1482" s="25" t="str">
        <f t="shared" si="107"/>
        <v>M</v>
      </c>
      <c r="J1482" s="25" t="s">
        <v>1824</v>
      </c>
      <c r="K1482" s="26"/>
      <c r="L1482" s="75">
        <f>IF(COUNTIFS($E$3:E19223,E1482)=1, K1482, 0)</f>
        <v>0</v>
      </c>
    </row>
    <row r="1483" spans="1:12" ht="41.25" customHeight="1">
      <c r="A1483" s="18" t="s">
        <v>1825</v>
      </c>
      <c r="B1483" s="19" t="s">
        <v>1238</v>
      </c>
      <c r="C1483" s="19" t="s">
        <v>1251</v>
      </c>
      <c r="D1483" s="61" t="s">
        <v>1044</v>
      </c>
      <c r="E1483" s="19" t="s">
        <v>1823</v>
      </c>
      <c r="F1483" s="21"/>
      <c r="G1483" s="19" t="s">
        <v>1826</v>
      </c>
      <c r="H1483" s="25" t="str">
        <f t="shared" ref="H1483:H1489" si="108">IF(RIGHT(G1483,1)="M", LEFT(G1483,LEN(G1483)-1), G1483)</f>
        <v>ZP109</v>
      </c>
      <c r="I1483" s="25" t="str">
        <f t="shared" ref="I1483:I1489" si="109">IF(RIGHT(G1483,1)="M","M","Non-M")</f>
        <v>Non-M</v>
      </c>
      <c r="J1483" s="34"/>
      <c r="K1483" s="26"/>
      <c r="L1483" s="75">
        <f>IF(COUNTIFS($E$3:E19223,E1483)=1, K1483, 0)</f>
        <v>0</v>
      </c>
    </row>
    <row r="1484" spans="1:12" ht="41.25" customHeight="1">
      <c r="A1484" s="18" t="s">
        <v>1827</v>
      </c>
      <c r="B1484" s="19" t="s">
        <v>1238</v>
      </c>
      <c r="C1484" s="19" t="s">
        <v>1251</v>
      </c>
      <c r="D1484" s="61" t="s">
        <v>1044</v>
      </c>
      <c r="E1484" s="19" t="s">
        <v>1823</v>
      </c>
      <c r="F1484" s="21"/>
      <c r="G1484" s="19" t="s">
        <v>1828</v>
      </c>
      <c r="H1484" s="25" t="str">
        <f t="shared" si="108"/>
        <v>CL503</v>
      </c>
      <c r="I1484" s="25" t="str">
        <f t="shared" si="109"/>
        <v>M</v>
      </c>
      <c r="J1484" s="62" t="s">
        <v>1447</v>
      </c>
      <c r="K1484" s="26"/>
      <c r="L1484" s="75">
        <f>IF(COUNTIFS($E$3:E19223,E1484)=1, K1484, 0)</f>
        <v>0</v>
      </c>
    </row>
    <row r="1485" spans="1:12" ht="41.25" customHeight="1">
      <c r="A1485" s="18" t="s">
        <v>1829</v>
      </c>
      <c r="B1485" s="19" t="s">
        <v>1238</v>
      </c>
      <c r="C1485" s="19" t="s">
        <v>1251</v>
      </c>
      <c r="D1485" s="61" t="s">
        <v>1044</v>
      </c>
      <c r="E1485" s="19" t="s">
        <v>1823</v>
      </c>
      <c r="F1485" s="21"/>
      <c r="G1485" s="19" t="s">
        <v>1485</v>
      </c>
      <c r="H1485" s="25" t="str">
        <f t="shared" si="108"/>
        <v>PK601</v>
      </c>
      <c r="I1485" s="25" t="str">
        <f t="shared" si="109"/>
        <v>M</v>
      </c>
      <c r="J1485" s="34"/>
      <c r="K1485" s="26"/>
      <c r="L1485" s="75">
        <f>IF(COUNTIFS($E$3:E19223,E1485)=1, K1485, 0)</f>
        <v>0</v>
      </c>
    </row>
    <row r="1486" spans="1:12" ht="41.25" customHeight="1">
      <c r="A1486" s="18" t="s">
        <v>1830</v>
      </c>
      <c r="B1486" s="19" t="s">
        <v>1238</v>
      </c>
      <c r="C1486" s="19" t="s">
        <v>1251</v>
      </c>
      <c r="D1486" s="61" t="s">
        <v>1044</v>
      </c>
      <c r="E1486" s="19" t="s">
        <v>1823</v>
      </c>
      <c r="F1486" s="21"/>
      <c r="G1486" s="19" t="s">
        <v>718</v>
      </c>
      <c r="H1486" s="25" t="str">
        <f t="shared" si="108"/>
        <v>PK204</v>
      </c>
      <c r="I1486" s="25" t="str">
        <f t="shared" si="109"/>
        <v>Non-M</v>
      </c>
      <c r="J1486" s="34"/>
      <c r="K1486" s="26"/>
      <c r="L1486" s="75">
        <f>IF(COUNTIFS($E$3:E19223,E1486)=1, K1486, 0)</f>
        <v>0</v>
      </c>
    </row>
    <row r="1487" spans="1:12" ht="41.25" customHeight="1">
      <c r="A1487" s="18" t="s">
        <v>1831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1185</v>
      </c>
      <c r="H1487" s="25" t="str">
        <f t="shared" si="108"/>
        <v>JS105</v>
      </c>
      <c r="I1487" s="25" t="str">
        <f t="shared" si="109"/>
        <v>M</v>
      </c>
      <c r="J1487" s="34" t="s">
        <v>1832</v>
      </c>
      <c r="K1487" s="26"/>
      <c r="L1487" s="75">
        <f>IF(COUNTIFS($E$3:E19223,E1487)=1, K1487, 0)</f>
        <v>0</v>
      </c>
    </row>
    <row r="1488" spans="1:12" ht="41.25" customHeight="1">
      <c r="A1488" s="18" t="s">
        <v>1833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1223</v>
      </c>
      <c r="H1488" s="25" t="str">
        <f t="shared" si="108"/>
        <v>HM309</v>
      </c>
      <c r="I1488" s="25" t="str">
        <f t="shared" si="109"/>
        <v>M</v>
      </c>
      <c r="J1488" s="62" t="s">
        <v>1300</v>
      </c>
      <c r="K1488" s="26"/>
      <c r="L1488" s="75">
        <f>IF(COUNTIFS($E$3:E19223,E1488)=1, K1488, 0)</f>
        <v>0</v>
      </c>
    </row>
    <row r="1489" spans="1:12" ht="41.25" customHeight="1">
      <c r="A1489" s="18" t="s">
        <v>1834</v>
      </c>
      <c r="B1489" s="19" t="s">
        <v>1238</v>
      </c>
      <c r="C1489" s="19" t="s">
        <v>204</v>
      </c>
      <c r="D1489" s="61" t="s">
        <v>1441</v>
      </c>
      <c r="E1489" s="19" t="s">
        <v>1835</v>
      </c>
      <c r="F1489" s="21"/>
      <c r="G1489" s="19" t="s">
        <v>691</v>
      </c>
      <c r="H1489" s="25" t="str">
        <f t="shared" si="108"/>
        <v>HD104</v>
      </c>
      <c r="I1489" s="25" t="str">
        <f t="shared" si="109"/>
        <v>Non-M</v>
      </c>
      <c r="J1489" s="34"/>
      <c r="K1489" s="26"/>
      <c r="L1489" s="75">
        <f>IF(COUNTIFS($E$3:E19223,E1489)=1, K1489, 0)</f>
        <v>0</v>
      </c>
    </row>
    <row r="1490" spans="1:12" ht="41.25" customHeight="1">
      <c r="A1490" s="18" t="s">
        <v>1836</v>
      </c>
      <c r="B1490" s="19" t="s">
        <v>1238</v>
      </c>
      <c r="C1490" s="19" t="s">
        <v>204</v>
      </c>
      <c r="D1490" s="61" t="s">
        <v>1441</v>
      </c>
      <c r="E1490" s="19" t="s">
        <v>1835</v>
      </c>
      <c r="F1490" s="21"/>
      <c r="G1490" s="19" t="s">
        <v>1826</v>
      </c>
      <c r="H1490" s="25" t="str">
        <f t="shared" ref="H1490:H1540" si="110">IF(RIGHT(G1490,1)="M", LEFT(G1490,LEN(G1490)-1), G1490)</f>
        <v>ZP109</v>
      </c>
      <c r="I1490" s="25" t="str">
        <f t="shared" ref="I1490:I1540" si="111">IF(RIGHT(G1490,1)="M","M","Non-M")</f>
        <v>Non-M</v>
      </c>
      <c r="J1490" s="34"/>
      <c r="K1490" s="26"/>
      <c r="L1490" s="75">
        <f>IF(COUNTIFS($E$3:E19223,E1490)=1, K1490, 0)</f>
        <v>0</v>
      </c>
    </row>
    <row r="1491" spans="1:12" ht="41.25" customHeight="1">
      <c r="A1491" s="18" t="s">
        <v>1837</v>
      </c>
      <c r="B1491" s="19" t="s">
        <v>1238</v>
      </c>
      <c r="C1491" s="19" t="s">
        <v>204</v>
      </c>
      <c r="D1491" s="61" t="s">
        <v>1441</v>
      </c>
      <c r="E1491" s="19" t="s">
        <v>1835</v>
      </c>
      <c r="F1491" s="21"/>
      <c r="G1491" s="19" t="s">
        <v>289</v>
      </c>
      <c r="H1491" s="25" t="str">
        <f>IF(RIGHT(G1491,1)="M", LEFT(G1491,LEN(G1491)-1), G1491)</f>
        <v>ZP101</v>
      </c>
      <c r="I1491" s="25" t="str">
        <f>IF(RIGHT(G1491,1)="M","M","Non-M")</f>
        <v>Non-M</v>
      </c>
      <c r="J1491" s="34"/>
      <c r="K1491" s="26"/>
      <c r="L1491" s="75"/>
    </row>
    <row r="1492" spans="1:12" ht="41.25" customHeight="1">
      <c r="A1492" s="18" t="s">
        <v>1838</v>
      </c>
      <c r="B1492" s="19" t="s">
        <v>1238</v>
      </c>
      <c r="C1492" s="19" t="s">
        <v>204</v>
      </c>
      <c r="D1492" s="61" t="s">
        <v>1441</v>
      </c>
      <c r="E1492" s="19" t="s">
        <v>1835</v>
      </c>
      <c r="F1492" s="21"/>
      <c r="G1492" s="19" t="s">
        <v>1211</v>
      </c>
      <c r="H1492" s="25" t="str">
        <f>IF(RIGHT(G1492,1)="M", LEFT(G1492,LEN(G1492)-1), G1492)</f>
        <v>ZP301</v>
      </c>
      <c r="I1492" s="25" t="str">
        <f>IF(RIGHT(G1492,1)="M","M","Non-M")</f>
        <v>Non-M</v>
      </c>
      <c r="J1492" s="34"/>
      <c r="K1492" s="26"/>
      <c r="L1492" s="75"/>
    </row>
    <row r="1493" spans="1:12" ht="41.25" customHeight="1">
      <c r="A1493" s="18" t="s">
        <v>1839</v>
      </c>
      <c r="B1493" s="19" t="s">
        <v>1238</v>
      </c>
      <c r="C1493" s="19" t="s">
        <v>204</v>
      </c>
      <c r="D1493" s="61" t="s">
        <v>1441</v>
      </c>
      <c r="E1493" s="19" t="s">
        <v>1835</v>
      </c>
      <c r="F1493" s="21"/>
      <c r="G1493" s="19" t="s">
        <v>159</v>
      </c>
      <c r="H1493" s="25" t="str">
        <f t="shared" si="110"/>
        <v>HM504</v>
      </c>
      <c r="I1493" s="25" t="str">
        <f t="shared" si="111"/>
        <v>Non-M</v>
      </c>
      <c r="J1493" s="34"/>
      <c r="K1493" s="26"/>
      <c r="L1493" s="75">
        <f>IF(COUNTIFS($E$3:E19223,E1493)=1, K1493, 0)</f>
        <v>0</v>
      </c>
    </row>
    <row r="1494" spans="1:12" ht="41.25" customHeight="1">
      <c r="A1494" s="18" t="s">
        <v>1840</v>
      </c>
      <c r="B1494" s="19" t="s">
        <v>1238</v>
      </c>
      <c r="C1494" s="19" t="s">
        <v>204</v>
      </c>
      <c r="D1494" s="61" t="s">
        <v>1441</v>
      </c>
      <c r="E1494" s="19" t="s">
        <v>1835</v>
      </c>
      <c r="F1494" s="21"/>
      <c r="G1494" s="19" t="s">
        <v>630</v>
      </c>
      <c r="H1494" s="25" t="str">
        <f t="shared" si="110"/>
        <v>PK200</v>
      </c>
      <c r="I1494" s="25" t="str">
        <f t="shared" si="111"/>
        <v>Non-M</v>
      </c>
      <c r="J1494" s="34"/>
      <c r="K1494" s="26"/>
      <c r="L1494" s="75">
        <f>IF(COUNTIFS($E$3:E19223,E1494)=1, K1494, 0)</f>
        <v>0</v>
      </c>
    </row>
    <row r="1495" spans="1:12" ht="41.25" customHeight="1">
      <c r="A1495" s="18" t="s">
        <v>1841</v>
      </c>
      <c r="B1495" s="19" t="s">
        <v>1238</v>
      </c>
      <c r="C1495" s="19" t="s">
        <v>204</v>
      </c>
      <c r="D1495" s="61" t="s">
        <v>1441</v>
      </c>
      <c r="E1495" s="19" t="s">
        <v>1835</v>
      </c>
      <c r="F1495" s="21"/>
      <c r="G1495" s="19" t="s">
        <v>1338</v>
      </c>
      <c r="H1495" s="25" t="str">
        <f t="shared" si="110"/>
        <v>JS105</v>
      </c>
      <c r="I1495" s="25" t="str">
        <f t="shared" si="111"/>
        <v>Non-M</v>
      </c>
      <c r="J1495" s="34" t="s">
        <v>1284</v>
      </c>
      <c r="K1495" s="26"/>
      <c r="L1495" s="75">
        <f>IF(COUNTIFS($E$3:E19223,E1495)=1, K1495, 0)</f>
        <v>0</v>
      </c>
    </row>
    <row r="1496" spans="1:12" ht="41.25" customHeight="1">
      <c r="A1496" s="18" t="s">
        <v>1842</v>
      </c>
      <c r="B1496" s="19" t="s">
        <v>1238</v>
      </c>
      <c r="C1496" s="19" t="s">
        <v>868</v>
      </c>
      <c r="D1496" s="61" t="s">
        <v>1303</v>
      </c>
      <c r="E1496" s="19" t="s">
        <v>1843</v>
      </c>
      <c r="F1496" s="21"/>
      <c r="G1496" s="19" t="s">
        <v>936</v>
      </c>
      <c r="H1496" s="25" t="str">
        <f t="shared" si="110"/>
        <v>WB301</v>
      </c>
      <c r="I1496" s="25" t="str">
        <f t="shared" si="111"/>
        <v>Non-M</v>
      </c>
      <c r="J1496" s="34"/>
      <c r="K1496" s="26"/>
      <c r="L1496" s="75">
        <f>IF(COUNTIFS($E$3:E19223,E1496)=1, K1496, 0)</f>
        <v>0</v>
      </c>
    </row>
    <row r="1497" spans="1:12" ht="41.25" customHeight="1">
      <c r="A1497" s="18" t="s">
        <v>1844</v>
      </c>
      <c r="B1497" s="19" t="s">
        <v>1238</v>
      </c>
      <c r="C1497" s="19" t="s">
        <v>868</v>
      </c>
      <c r="D1497" s="61" t="s">
        <v>1303</v>
      </c>
      <c r="E1497" s="19" t="s">
        <v>1843</v>
      </c>
      <c r="F1497" s="21"/>
      <c r="G1497" s="19" t="s">
        <v>62</v>
      </c>
      <c r="H1497" s="25" t="str">
        <f t="shared" si="110"/>
        <v>DC101</v>
      </c>
      <c r="I1497" s="25" t="str">
        <f t="shared" si="111"/>
        <v>Non-M</v>
      </c>
      <c r="J1497" s="34"/>
      <c r="K1497" s="26"/>
      <c r="L1497" s="75">
        <f>IF(COUNTIFS($E$3:E19223,E1497)=1, K1497, 0)</f>
        <v>0</v>
      </c>
    </row>
    <row r="1498" spans="1:12" ht="41.25" customHeight="1">
      <c r="A1498" s="18" t="s">
        <v>1845</v>
      </c>
      <c r="B1498" s="19" t="s">
        <v>1238</v>
      </c>
      <c r="C1498" s="19" t="s">
        <v>868</v>
      </c>
      <c r="D1498" s="61" t="s">
        <v>1303</v>
      </c>
      <c r="E1498" s="19" t="s">
        <v>1843</v>
      </c>
      <c r="F1498" s="21"/>
      <c r="G1498" s="19" t="s">
        <v>97</v>
      </c>
      <c r="H1498" s="25" t="str">
        <f t="shared" si="110"/>
        <v>DC300</v>
      </c>
      <c r="I1498" s="25" t="str">
        <f t="shared" si="111"/>
        <v>Non-M</v>
      </c>
      <c r="J1498" s="34"/>
      <c r="K1498" s="26"/>
      <c r="L1498" s="75">
        <f>IF(COUNTIFS($E$3:E19223,E1498)=1, K1498, 0)</f>
        <v>0</v>
      </c>
    </row>
    <row r="1499" spans="1:12" ht="41.25" customHeight="1">
      <c r="A1499" s="18" t="s">
        <v>1846</v>
      </c>
      <c r="B1499" s="19" t="s">
        <v>1238</v>
      </c>
      <c r="C1499" s="19" t="s">
        <v>868</v>
      </c>
      <c r="D1499" s="61" t="s">
        <v>1303</v>
      </c>
      <c r="E1499" s="19" t="s">
        <v>1843</v>
      </c>
      <c r="F1499" s="21"/>
      <c r="G1499" s="19" t="s">
        <v>136</v>
      </c>
      <c r="H1499" s="25" t="str">
        <f t="shared" si="110"/>
        <v>DC200</v>
      </c>
      <c r="I1499" s="25" t="str">
        <f t="shared" si="111"/>
        <v>Non-M</v>
      </c>
      <c r="J1499" s="34"/>
      <c r="K1499" s="26"/>
      <c r="L1499" s="75">
        <f>IF(COUNTIFS($E$3:E19223,E1499)=1, K1499, 0)</f>
        <v>0</v>
      </c>
    </row>
    <row r="1500" spans="1:12" ht="41.25" customHeight="1">
      <c r="A1500" s="18" t="s">
        <v>1847</v>
      </c>
      <c r="B1500" s="19" t="s">
        <v>1238</v>
      </c>
      <c r="C1500" s="19" t="s">
        <v>868</v>
      </c>
      <c r="D1500" s="61" t="s">
        <v>1303</v>
      </c>
      <c r="E1500" s="19" t="s">
        <v>1843</v>
      </c>
      <c r="F1500" s="21"/>
      <c r="G1500" s="19" t="s">
        <v>154</v>
      </c>
      <c r="H1500" s="25" t="str">
        <f t="shared" si="110"/>
        <v>DC400</v>
      </c>
      <c r="I1500" s="25" t="str">
        <f t="shared" si="111"/>
        <v>Non-M</v>
      </c>
      <c r="J1500" s="34"/>
      <c r="K1500" s="26"/>
      <c r="L1500" s="75">
        <f>IF(COUNTIFS($E$3:E19223,E1500)=1, K1500, 0)</f>
        <v>0</v>
      </c>
    </row>
    <row r="1501" spans="1:12" ht="41.25" customHeight="1">
      <c r="A1501" s="18" t="s">
        <v>1848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1849</v>
      </c>
      <c r="H1501" s="25" t="str">
        <f t="shared" si="110"/>
        <v>GT204</v>
      </c>
      <c r="I1501" s="25" t="str">
        <f t="shared" si="111"/>
        <v>Non-M</v>
      </c>
      <c r="J1501" s="34"/>
      <c r="K1501" s="26"/>
      <c r="L1501" s="75">
        <f>IF(COUNTIFS($E$3:E19223,E1501)=1, K1501, 0)</f>
        <v>0</v>
      </c>
    </row>
    <row r="1502" spans="1:12" ht="41.25" customHeight="1">
      <c r="A1502" s="18" t="s">
        <v>1850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191</v>
      </c>
      <c r="H1502" s="25" t="str">
        <f t="shared" si="110"/>
        <v>PK301</v>
      </c>
      <c r="I1502" s="25" t="str">
        <f t="shared" si="111"/>
        <v>M</v>
      </c>
      <c r="J1502" s="34" t="s">
        <v>1851</v>
      </c>
      <c r="K1502" s="26"/>
      <c r="L1502" s="75">
        <f>IF(COUNTIFS($E$3:E19223,E1502)=1, K1502, 0)</f>
        <v>0</v>
      </c>
    </row>
    <row r="1503" spans="1:12" ht="41.25" customHeight="1">
      <c r="A1503" s="18" t="s">
        <v>1852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275</v>
      </c>
      <c r="H1503" s="25" t="str">
        <f t="shared" si="110"/>
        <v>PB301</v>
      </c>
      <c r="I1503" s="25" t="str">
        <f t="shared" si="111"/>
        <v>Non-M</v>
      </c>
      <c r="J1503" s="34"/>
      <c r="K1503" s="26"/>
      <c r="L1503" s="75">
        <f>IF(COUNTIFS($E$3:E19223,E1503)=1, K1503, 0)</f>
        <v>0</v>
      </c>
    </row>
    <row r="1504" spans="1:12" ht="41.25" customHeight="1">
      <c r="A1504" s="18" t="s">
        <v>1853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737</v>
      </c>
      <c r="H1504" s="25" t="str">
        <f t="shared" si="110"/>
        <v>PK214</v>
      </c>
      <c r="I1504" s="25" t="str">
        <f t="shared" si="111"/>
        <v>Non-M</v>
      </c>
      <c r="J1504" s="34"/>
      <c r="K1504" s="26"/>
      <c r="L1504" s="75">
        <f>IF(COUNTIFS($E$3:E19223,E1504)=1, K1504, 0)</f>
        <v>0</v>
      </c>
    </row>
    <row r="1505" spans="1:12" ht="41.25" customHeight="1">
      <c r="A1505" s="18" t="s">
        <v>1854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1855</v>
      </c>
      <c r="H1505" s="25" t="str">
        <f t="shared" si="110"/>
        <v>PB106</v>
      </c>
      <c r="I1505" s="25" t="str">
        <f t="shared" si="111"/>
        <v>M</v>
      </c>
      <c r="J1505" s="34" t="s">
        <v>1347</v>
      </c>
      <c r="K1505" s="26"/>
      <c r="L1505" s="75">
        <f>IF(COUNTIFS($E$3:E19223,E1505)=1, K1505, 0)</f>
        <v>0</v>
      </c>
    </row>
    <row r="1506" spans="1:12" ht="41.25" customHeight="1">
      <c r="A1506" s="18" t="s">
        <v>1856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1338</v>
      </c>
      <c r="H1506" s="25" t="str">
        <f t="shared" si="110"/>
        <v>JS105</v>
      </c>
      <c r="I1506" s="25" t="str">
        <f t="shared" si="111"/>
        <v>Non-M</v>
      </c>
      <c r="J1506" s="34"/>
      <c r="K1506" s="26"/>
      <c r="L1506" s="75">
        <f>IF(COUNTIFS($E$3:E19223,E1506)=1, K1506, 0)</f>
        <v>0</v>
      </c>
    </row>
    <row r="1507" spans="1:12" ht="41.25" customHeight="1">
      <c r="A1507" s="18" t="s">
        <v>1857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1392</v>
      </c>
      <c r="H1507" s="25" t="str">
        <f t="shared" si="110"/>
        <v>JS121</v>
      </c>
      <c r="I1507" s="25" t="str">
        <f t="shared" si="111"/>
        <v>Non-M</v>
      </c>
      <c r="J1507" s="34"/>
      <c r="K1507" s="26"/>
      <c r="L1507" s="75">
        <f>IF(COUNTIFS($E$3:E19223,E1507)=1, K1507, 0)</f>
        <v>0</v>
      </c>
    </row>
    <row r="1508" spans="1:12" ht="41.25" customHeight="1">
      <c r="A1508" s="18" t="s">
        <v>1858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1859</v>
      </c>
      <c r="H1508" s="25" t="str">
        <f t="shared" si="110"/>
        <v>VT100</v>
      </c>
      <c r="I1508" s="25" t="str">
        <f t="shared" si="111"/>
        <v>Non-M</v>
      </c>
      <c r="J1508" s="34"/>
      <c r="K1508" s="26"/>
      <c r="L1508" s="75">
        <f>IF(COUNTIFS($E$3:E19223,E1508)=1, K1508, 0)</f>
        <v>0</v>
      </c>
    </row>
    <row r="1509" spans="1:12" ht="41.25" customHeight="1">
      <c r="A1509" s="18" t="s">
        <v>1860</v>
      </c>
      <c r="B1509" s="19" t="s">
        <v>32</v>
      </c>
      <c r="C1509" s="19" t="s">
        <v>1239</v>
      </c>
      <c r="D1509" s="61" t="s">
        <v>1861</v>
      </c>
      <c r="E1509" s="35" t="s">
        <v>1862</v>
      </c>
      <c r="F1509" s="21"/>
      <c r="G1509" s="19" t="s">
        <v>1863</v>
      </c>
      <c r="H1509" s="25" t="str">
        <f t="shared" si="110"/>
        <v>WB204</v>
      </c>
      <c r="I1509" s="25" t="str">
        <f t="shared" si="111"/>
        <v>Non-M</v>
      </c>
      <c r="J1509" s="34"/>
      <c r="K1509" s="26">
        <v>21693</v>
      </c>
      <c r="L1509" s="75">
        <f>IF(COUNTIFS($E$3:E19223,E1509)=1, K1509, 0)</f>
        <v>0</v>
      </c>
    </row>
    <row r="1510" spans="1:12" ht="41.25" customHeight="1">
      <c r="A1510" s="18" t="s">
        <v>1864</v>
      </c>
      <c r="B1510" s="19" t="s">
        <v>32</v>
      </c>
      <c r="C1510" s="19" t="s">
        <v>1239</v>
      </c>
      <c r="D1510" s="61" t="s">
        <v>1861</v>
      </c>
      <c r="E1510" s="35" t="s">
        <v>1862</v>
      </c>
      <c r="F1510" s="21"/>
      <c r="G1510" s="19" t="s">
        <v>62</v>
      </c>
      <c r="H1510" s="25" t="str">
        <f t="shared" si="110"/>
        <v>DC101</v>
      </c>
      <c r="I1510" s="25" t="str">
        <f t="shared" si="111"/>
        <v>Non-M</v>
      </c>
      <c r="J1510" s="34"/>
      <c r="K1510" s="26">
        <v>21693</v>
      </c>
      <c r="L1510" s="75">
        <f>IF(COUNTIFS($E$3:E19223,E1510)=1, K1510, 0)</f>
        <v>0</v>
      </c>
    </row>
    <row r="1511" spans="1:12" ht="41.25" customHeight="1">
      <c r="A1511" s="18" t="s">
        <v>1865</v>
      </c>
      <c r="B1511" s="19" t="s">
        <v>32</v>
      </c>
      <c r="C1511" s="19" t="s">
        <v>1239</v>
      </c>
      <c r="D1511" s="61" t="s">
        <v>1861</v>
      </c>
      <c r="E1511" s="35" t="s">
        <v>1862</v>
      </c>
      <c r="F1511" s="21"/>
      <c r="G1511" s="19" t="s">
        <v>136</v>
      </c>
      <c r="H1511" s="25" t="str">
        <f t="shared" si="110"/>
        <v>DC200</v>
      </c>
      <c r="I1511" s="25" t="str">
        <f t="shared" si="111"/>
        <v>Non-M</v>
      </c>
      <c r="J1511" s="34"/>
      <c r="K1511" s="26">
        <v>21693</v>
      </c>
      <c r="L1511" s="75">
        <f>IF(COUNTIFS($E$3:E19223,E1511)=1, K1511, 0)</f>
        <v>0</v>
      </c>
    </row>
    <row r="1512" spans="1:12" ht="41.25" customHeight="1">
      <c r="A1512" s="18" t="s">
        <v>1866</v>
      </c>
      <c r="B1512" s="19" t="s">
        <v>32</v>
      </c>
      <c r="C1512" s="19" t="s">
        <v>1239</v>
      </c>
      <c r="D1512" s="61" t="s">
        <v>1861</v>
      </c>
      <c r="E1512" s="35" t="s">
        <v>1862</v>
      </c>
      <c r="F1512" s="21"/>
      <c r="G1512" s="19" t="s">
        <v>97</v>
      </c>
      <c r="H1512" s="25" t="str">
        <f t="shared" si="110"/>
        <v>DC300</v>
      </c>
      <c r="I1512" s="25" t="str">
        <f t="shared" si="111"/>
        <v>Non-M</v>
      </c>
      <c r="J1512" s="34"/>
      <c r="K1512" s="26">
        <v>21693</v>
      </c>
      <c r="L1512" s="75">
        <f>IF(COUNTIFS($E$3:E19223,E1512)=1, K1512, 0)</f>
        <v>0</v>
      </c>
    </row>
    <row r="1513" spans="1:12" ht="41.25" customHeight="1">
      <c r="A1513" s="18" t="s">
        <v>1867</v>
      </c>
      <c r="B1513" s="19" t="s">
        <v>32</v>
      </c>
      <c r="C1513" s="19" t="s">
        <v>1239</v>
      </c>
      <c r="D1513" s="61" t="s">
        <v>1861</v>
      </c>
      <c r="E1513" s="35" t="s">
        <v>1862</v>
      </c>
      <c r="F1513" s="21"/>
      <c r="G1513" s="19" t="s">
        <v>154</v>
      </c>
      <c r="H1513" s="25" t="str">
        <f t="shared" si="110"/>
        <v>DC400</v>
      </c>
      <c r="I1513" s="25" t="str">
        <f t="shared" si="111"/>
        <v>Non-M</v>
      </c>
      <c r="J1513" s="34"/>
      <c r="K1513" s="26">
        <v>21693</v>
      </c>
      <c r="L1513" s="75">
        <f>IF(COUNTIFS($E$3:E19223,E1513)=1, K1513, 0)</f>
        <v>0</v>
      </c>
    </row>
    <row r="1514" spans="1:12" ht="41.25" customHeight="1">
      <c r="A1514" s="18" t="s">
        <v>1868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1088</v>
      </c>
      <c r="H1514" s="25" t="str">
        <f t="shared" si="110"/>
        <v>PK111</v>
      </c>
      <c r="I1514" s="25" t="str">
        <f t="shared" si="111"/>
        <v>Non-M</v>
      </c>
      <c r="J1514" s="34" t="s">
        <v>1766</v>
      </c>
      <c r="K1514" s="26">
        <v>21693</v>
      </c>
      <c r="L1514" s="75">
        <f>IF(COUNTIFS($E$3:E19223,E1514)=1, K1514, 0)</f>
        <v>0</v>
      </c>
    </row>
    <row r="1515" spans="1:12" ht="41.25" customHeight="1">
      <c r="A1515" s="18" t="s">
        <v>1869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1503</v>
      </c>
      <c r="H1515" s="25" t="str">
        <f t="shared" si="110"/>
        <v>PB202</v>
      </c>
      <c r="I1515" s="25" t="str">
        <f t="shared" si="111"/>
        <v>Non-M</v>
      </c>
      <c r="J1515" s="34"/>
      <c r="K1515" s="26">
        <v>21693</v>
      </c>
      <c r="L1515" s="75">
        <f>IF(COUNTIFS($E$3:E19223,E1515)=1, K1515, 0)</f>
        <v>0</v>
      </c>
    </row>
    <row r="1516" spans="1:12" ht="41.25" customHeight="1">
      <c r="A1516" s="18" t="s">
        <v>1870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737</v>
      </c>
      <c r="H1516" s="25" t="str">
        <f t="shared" si="110"/>
        <v>PK214</v>
      </c>
      <c r="I1516" s="25" t="str">
        <f t="shared" si="111"/>
        <v>Non-M</v>
      </c>
      <c r="J1516" s="34"/>
      <c r="K1516" s="26">
        <v>21693</v>
      </c>
      <c r="L1516" s="75">
        <f>IF(COUNTIFS($E$3:E19223,E1516)=1, K1516, 0)</f>
        <v>0</v>
      </c>
    </row>
    <row r="1517" spans="1:12" ht="41.25" customHeight="1">
      <c r="A1517" s="18" t="s">
        <v>1871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727</v>
      </c>
      <c r="H1517" s="25" t="str">
        <f t="shared" si="110"/>
        <v>HM512</v>
      </c>
      <c r="I1517" s="25" t="str">
        <f t="shared" si="111"/>
        <v>Non-M</v>
      </c>
      <c r="J1517" s="34"/>
      <c r="K1517" s="26">
        <v>21693</v>
      </c>
      <c r="L1517" s="75">
        <f>IF(COUNTIFS($E$3:E19223,E1517)=1, K1517, 0)</f>
        <v>0</v>
      </c>
    </row>
    <row r="1518" spans="1:12" ht="41.25" customHeight="1">
      <c r="A1518" s="18" t="s">
        <v>1872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1338</v>
      </c>
      <c r="H1518" s="25" t="str">
        <f t="shared" si="110"/>
        <v>JS105</v>
      </c>
      <c r="I1518" s="25" t="str">
        <f t="shared" si="111"/>
        <v>Non-M</v>
      </c>
      <c r="J1518" s="34"/>
      <c r="K1518" s="26">
        <v>21693</v>
      </c>
      <c r="L1518" s="75">
        <f>IF(COUNTIFS($E$3:E19223,E1518)=1, K1518, 0)</f>
        <v>0</v>
      </c>
    </row>
    <row r="1519" spans="1:12" ht="41.25" customHeight="1">
      <c r="A1519" s="18" t="s">
        <v>1873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1392</v>
      </c>
      <c r="H1519" s="25" t="str">
        <f t="shared" si="110"/>
        <v>JS121</v>
      </c>
      <c r="I1519" s="25" t="str">
        <f t="shared" si="111"/>
        <v>Non-M</v>
      </c>
      <c r="J1519" s="34"/>
      <c r="K1519" s="26">
        <v>21693</v>
      </c>
      <c r="L1519" s="75">
        <f>IF(COUNTIFS($E$3:E19223,E1519)=1, K1519, 0)</f>
        <v>0</v>
      </c>
    </row>
    <row r="1520" spans="1:12" ht="41.25" customHeight="1">
      <c r="B1520" s="19" t="s">
        <v>13</v>
      </c>
      <c r="C1520" s="19" t="s">
        <v>1239</v>
      </c>
      <c r="D1520" s="61" t="s">
        <v>166</v>
      </c>
      <c r="E1520" s="35" t="s">
        <v>1862</v>
      </c>
      <c r="F1520" s="21"/>
      <c r="G1520" s="19" t="s">
        <v>1863</v>
      </c>
      <c r="H1520" s="25" t="str">
        <f>IF(RIGHT(G1520,1)="M", LEFT(G1520,LEN(G1520)-1), G1520)</f>
        <v>WB204</v>
      </c>
      <c r="I1520" s="25" t="str">
        <f>IF(RIGHT(G1520,1)="M","M","Non-M")</f>
        <v>Non-M</v>
      </c>
      <c r="J1520" s="34"/>
      <c r="K1520" s="26">
        <v>24280</v>
      </c>
      <c r="L1520" s="75"/>
    </row>
    <row r="1521" spans="1:12" ht="41.25" customHeight="1">
      <c r="B1521" s="19" t="s">
        <v>13</v>
      </c>
      <c r="C1521" s="19" t="s">
        <v>1239</v>
      </c>
      <c r="D1521" s="61" t="s">
        <v>166</v>
      </c>
      <c r="E1521" s="35" t="s">
        <v>1862</v>
      </c>
      <c r="F1521" s="21"/>
      <c r="G1521" s="19" t="s">
        <v>62</v>
      </c>
      <c r="H1521" s="25" t="str">
        <f>IF(RIGHT(G1521,1)="M", LEFT(G1521,LEN(G1521)-1), G1521)</f>
        <v>DC101</v>
      </c>
      <c r="I1521" s="25" t="str">
        <f>IF(RIGHT(G1521,1)="M","M","Non-M")</f>
        <v>Non-M</v>
      </c>
      <c r="J1521" s="34"/>
      <c r="K1521" s="26">
        <v>24280</v>
      </c>
      <c r="L1521" s="75"/>
    </row>
    <row r="1522" spans="1:12" ht="41.25" customHeight="1">
      <c r="B1522" s="19" t="s">
        <v>13</v>
      </c>
      <c r="C1522" s="19" t="s">
        <v>1239</v>
      </c>
      <c r="D1522" s="61" t="s">
        <v>166</v>
      </c>
      <c r="E1522" s="35" t="s">
        <v>1862</v>
      </c>
      <c r="F1522" s="21"/>
      <c r="G1522" s="19" t="s">
        <v>136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26">
        <v>24280</v>
      </c>
      <c r="L1522" s="75"/>
    </row>
    <row r="1523" spans="1:12" ht="41.25" customHeight="1">
      <c r="B1523" s="19" t="s">
        <v>13</v>
      </c>
      <c r="C1523" s="19" t="s">
        <v>1239</v>
      </c>
      <c r="D1523" s="61" t="s">
        <v>166</v>
      </c>
      <c r="E1523" s="35" t="s">
        <v>1862</v>
      </c>
      <c r="F1523" s="21"/>
      <c r="G1523" s="19" t="s">
        <v>97</v>
      </c>
      <c r="H1523" s="25" t="str">
        <f>IF(RIGHT(G1523,1)="M", LEFT(G1523,LEN(G1523)-1), G1523)</f>
        <v>DC300</v>
      </c>
      <c r="I1523" s="25" t="str">
        <f>IF(RIGHT(G1523,1)="M","M","Non-M")</f>
        <v>Non-M</v>
      </c>
      <c r="J1523" s="34"/>
      <c r="K1523" s="26">
        <v>24280</v>
      </c>
      <c r="L1523" s="75"/>
    </row>
    <row r="1524" spans="1:12" ht="41.25" customHeight="1">
      <c r="B1524" s="19" t="s">
        <v>13</v>
      </c>
      <c r="C1524" s="19" t="s">
        <v>1239</v>
      </c>
      <c r="D1524" s="61" t="s">
        <v>166</v>
      </c>
      <c r="E1524" s="35" t="s">
        <v>1862</v>
      </c>
      <c r="F1524" s="21"/>
      <c r="G1524" s="19" t="s">
        <v>154</v>
      </c>
      <c r="H1524" s="25" t="str">
        <f>IF(RIGHT(G1524,1)="M", LEFT(G1524,LEN(G1524)-1), G1524)</f>
        <v>DC400</v>
      </c>
      <c r="I1524" s="25" t="str">
        <f>IF(RIGHT(G1524,1)="M","M","Non-M")</f>
        <v>Non-M</v>
      </c>
      <c r="J1524" s="34"/>
      <c r="K1524" s="26">
        <v>24280</v>
      </c>
      <c r="L1524" s="75"/>
    </row>
    <row r="1525" spans="1:12" ht="41.25" customHeight="1">
      <c r="B1525" s="19" t="s">
        <v>13</v>
      </c>
      <c r="C1525" s="19" t="s">
        <v>1239</v>
      </c>
      <c r="D1525" s="61" t="s">
        <v>166</v>
      </c>
      <c r="E1525" s="35" t="s">
        <v>1862</v>
      </c>
      <c r="F1525" s="21"/>
      <c r="G1525" s="19" t="s">
        <v>1088</v>
      </c>
      <c r="H1525" s="25" t="str">
        <f>IF(RIGHT(G1525,1)="M", LEFT(G1525,LEN(G1525)-1), G1525)</f>
        <v>PK111</v>
      </c>
      <c r="I1525" s="25" t="str">
        <f>IF(RIGHT(G1525,1)="M","M","Non-M")</f>
        <v>Non-M</v>
      </c>
      <c r="J1525" s="34" t="s">
        <v>1766</v>
      </c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166</v>
      </c>
      <c r="E1526" s="35" t="s">
        <v>1862</v>
      </c>
      <c r="F1526" s="21"/>
      <c r="G1526" s="19" t="s">
        <v>1503</v>
      </c>
      <c r="H1526" s="25" t="str">
        <f>IF(RIGHT(G1526,1)="M", LEFT(G1526,LEN(G1526)-1), G1526)</f>
        <v>PB202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166</v>
      </c>
      <c r="E1527" s="35" t="s">
        <v>1862</v>
      </c>
      <c r="F1527" s="21"/>
      <c r="G1527" s="19" t="s">
        <v>737</v>
      </c>
      <c r="H1527" s="25" t="str">
        <f>IF(RIGHT(G1527,1)="M", LEFT(G1527,LEN(G1527)-1), G1527)</f>
        <v>PK214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166</v>
      </c>
      <c r="E1528" s="35" t="s">
        <v>1862</v>
      </c>
      <c r="F1528" s="21"/>
      <c r="G1528" s="19" t="s">
        <v>727</v>
      </c>
      <c r="H1528" s="25" t="str">
        <f>IF(RIGHT(G1528,1)="M", LEFT(G1528,LEN(G1528)-1), G1528)</f>
        <v>HM512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166</v>
      </c>
      <c r="E1529" s="35" t="s">
        <v>1862</v>
      </c>
      <c r="F1529" s="21"/>
      <c r="G1529" s="19" t="s">
        <v>1338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166</v>
      </c>
      <c r="E1530" s="35" t="s">
        <v>1862</v>
      </c>
      <c r="F1530" s="21"/>
      <c r="G1530" s="19" t="s">
        <v>1392</v>
      </c>
      <c r="H1530" s="25" t="str">
        <f>IF(RIGHT(G1530,1)="M", LEFT(G1530,LEN(G1530)-1), G1530)</f>
        <v>JS121</v>
      </c>
      <c r="I1530" s="25" t="str">
        <f>IF(RIGHT(G1530,1)="M","M","Non-M")</f>
        <v>Non-M</v>
      </c>
      <c r="J1530" s="34"/>
      <c r="K1530" s="26">
        <v>24280</v>
      </c>
      <c r="L1530" s="75"/>
    </row>
    <row r="1531" spans="1:12" ht="41.25" customHeight="1">
      <c r="A1531" s="18" t="s">
        <v>1874</v>
      </c>
      <c r="B1531" s="19" t="s">
        <v>1302</v>
      </c>
      <c r="C1531" s="19" t="s">
        <v>233</v>
      </c>
      <c r="D1531" s="61" t="s">
        <v>1355</v>
      </c>
      <c r="E1531" s="19" t="s">
        <v>1875</v>
      </c>
      <c r="F1531" s="21"/>
      <c r="G1531" s="19" t="s">
        <v>714</v>
      </c>
      <c r="H1531" s="25" t="str">
        <f t="shared" si="110"/>
        <v>WB202</v>
      </c>
      <c r="I1531" s="25" t="str">
        <f t="shared" si="111"/>
        <v>M</v>
      </c>
      <c r="J1531" s="34"/>
      <c r="K1531" s="26"/>
      <c r="L1531" s="75">
        <f>IF(COUNTIFS($E$3:E19223,E1531)=1, K1531, 0)</f>
        <v>0</v>
      </c>
    </row>
    <row r="1532" spans="1:12" ht="41.25" customHeight="1">
      <c r="A1532" s="18" t="s">
        <v>1876</v>
      </c>
      <c r="B1532" s="19" t="s">
        <v>1302</v>
      </c>
      <c r="C1532" s="19" t="s">
        <v>233</v>
      </c>
      <c r="D1532" s="61" t="s">
        <v>1355</v>
      </c>
      <c r="E1532" s="19" t="s">
        <v>1875</v>
      </c>
      <c r="F1532" s="21"/>
      <c r="G1532" s="19" t="s">
        <v>62</v>
      </c>
      <c r="H1532" s="25" t="str">
        <f t="shared" si="110"/>
        <v>DC101</v>
      </c>
      <c r="I1532" s="25" t="str">
        <f t="shared" si="111"/>
        <v>Non-M</v>
      </c>
      <c r="J1532" s="34"/>
      <c r="K1532" s="26"/>
      <c r="L1532" s="75">
        <f>IF(COUNTIFS($E$3:E19223,E1532)=1, K1532, 0)</f>
        <v>0</v>
      </c>
    </row>
    <row r="1533" spans="1:12" ht="41.25" customHeight="1">
      <c r="A1533" s="18" t="s">
        <v>1877</v>
      </c>
      <c r="B1533" s="19" t="s">
        <v>1302</v>
      </c>
      <c r="C1533" s="19" t="s">
        <v>233</v>
      </c>
      <c r="D1533" s="61" t="s">
        <v>1355</v>
      </c>
      <c r="E1533" s="19" t="s">
        <v>1875</v>
      </c>
      <c r="F1533" s="21"/>
      <c r="G1533" s="19" t="s">
        <v>97</v>
      </c>
      <c r="H1533" s="25" t="str">
        <f t="shared" si="110"/>
        <v>DC300</v>
      </c>
      <c r="I1533" s="25" t="str">
        <f t="shared" si="111"/>
        <v>Non-M</v>
      </c>
      <c r="J1533" s="34"/>
      <c r="K1533" s="26"/>
      <c r="L1533" s="75">
        <f>IF(COUNTIFS($E$3:E19223,E1533)=1, K1533, 0)</f>
        <v>0</v>
      </c>
    </row>
    <row r="1534" spans="1:12" ht="41.25" customHeight="1">
      <c r="A1534" s="18" t="s">
        <v>1878</v>
      </c>
      <c r="B1534" s="19" t="s">
        <v>1302</v>
      </c>
      <c r="C1534" s="19" t="s">
        <v>233</v>
      </c>
      <c r="D1534" s="61" t="s">
        <v>1355</v>
      </c>
      <c r="E1534" s="19" t="s">
        <v>1875</v>
      </c>
      <c r="F1534" s="21"/>
      <c r="G1534" s="19" t="s">
        <v>95</v>
      </c>
      <c r="H1534" s="25" t="str">
        <f t="shared" si="110"/>
        <v>DC202</v>
      </c>
      <c r="I1534" s="25" t="str">
        <f t="shared" si="111"/>
        <v>Non-M</v>
      </c>
      <c r="J1534" s="34"/>
      <c r="K1534" s="26"/>
      <c r="L1534" s="75">
        <f>IF(COUNTIFS($E$3:E19223,E1534)=1, K1534, 0)</f>
        <v>0</v>
      </c>
    </row>
    <row r="1535" spans="1:12" ht="41.25" customHeight="1">
      <c r="A1535" s="18" t="s">
        <v>1879</v>
      </c>
      <c r="B1535" s="19" t="s">
        <v>1302</v>
      </c>
      <c r="C1535" s="19" t="s">
        <v>233</v>
      </c>
      <c r="D1535" s="61" t="s">
        <v>1355</v>
      </c>
      <c r="E1535" s="19" t="s">
        <v>1875</v>
      </c>
      <c r="F1535" s="21"/>
      <c r="G1535" s="19" t="s">
        <v>154</v>
      </c>
      <c r="H1535" s="25" t="str">
        <f t="shared" si="110"/>
        <v>DC400</v>
      </c>
      <c r="I1535" s="25" t="str">
        <f t="shared" si="111"/>
        <v>Non-M</v>
      </c>
      <c r="J1535" s="34"/>
      <c r="K1535" s="26"/>
      <c r="L1535" s="75">
        <f>IF(COUNTIFS($E$3:E19223,E1535)=1, K1535, 0)</f>
        <v>0</v>
      </c>
    </row>
    <row r="1536" spans="1:12" ht="41.25" customHeight="1">
      <c r="A1536" s="18" t="s">
        <v>1880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241</v>
      </c>
      <c r="H1536" s="25" t="str">
        <f t="shared" si="110"/>
        <v>PK201</v>
      </c>
      <c r="I1536" s="25" t="str">
        <f t="shared" si="111"/>
        <v>M</v>
      </c>
      <c r="J1536" s="34"/>
      <c r="K1536" s="26"/>
      <c r="L1536" s="75">
        <f>IF(COUNTIFS($E$3:E19223,E1536)=1, K1536, 0)</f>
        <v>0</v>
      </c>
    </row>
    <row r="1537" spans="1:12" ht="41.25" customHeight="1">
      <c r="A1537" s="18" t="s">
        <v>1881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243</v>
      </c>
      <c r="H1537" s="25" t="str">
        <f t="shared" si="110"/>
        <v>PB204</v>
      </c>
      <c r="I1537" s="25" t="str">
        <f t="shared" si="111"/>
        <v>M</v>
      </c>
      <c r="J1537" s="34"/>
      <c r="K1537" s="26"/>
      <c r="L1537" s="75">
        <f>IF(COUNTIFS($E$3:E19223,E1537)=1, K1537, 0)</f>
        <v>0</v>
      </c>
    </row>
    <row r="1538" spans="1:12" ht="41.25" customHeight="1">
      <c r="A1538" s="18" t="s">
        <v>1882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206</v>
      </c>
      <c r="H1538" s="25" t="str">
        <f t="shared" si="110"/>
        <v>HM503</v>
      </c>
      <c r="I1538" s="25" t="str">
        <f t="shared" si="111"/>
        <v>Non-M</v>
      </c>
      <c r="J1538" s="34"/>
      <c r="K1538" s="26"/>
      <c r="L1538" s="75">
        <f>IF(COUNTIFS($E$3:E19223,E1538)=1, K1538, 0)</f>
        <v>0</v>
      </c>
    </row>
    <row r="1539" spans="1:12" ht="41.25" customHeight="1">
      <c r="A1539" s="18" t="s">
        <v>1883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1338</v>
      </c>
      <c r="H1539" s="25" t="str">
        <f t="shared" si="110"/>
        <v>JS105</v>
      </c>
      <c r="I1539" s="25" t="str">
        <f t="shared" si="111"/>
        <v>Non-M</v>
      </c>
      <c r="J1539" s="34"/>
      <c r="K1539" s="26"/>
      <c r="L1539" s="75">
        <f>IF(COUNTIFS($E$3:E19223,E1539)=1, K1539, 0)</f>
        <v>0</v>
      </c>
    </row>
    <row r="1540" spans="1:12" ht="41.25" customHeight="1">
      <c r="A1540" s="18" t="s">
        <v>1884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121</v>
      </c>
      <c r="H1540" s="25" t="str">
        <f t="shared" si="110"/>
        <v>JS124</v>
      </c>
      <c r="I1540" s="25" t="str">
        <f t="shared" si="111"/>
        <v>Non-M</v>
      </c>
      <c r="J1540" s="34"/>
      <c r="K1540" s="26"/>
      <c r="L1540" s="75">
        <f>IF(COUNTIFS($E$3:E19223,E1540)=1, K1540, 0)</f>
        <v>0</v>
      </c>
    </row>
    <row r="1541" spans="1:12" ht="41.25" customHeight="1">
      <c r="A1541" s="18" t="s">
        <v>1885</v>
      </c>
      <c r="B1541" s="19" t="s">
        <v>1238</v>
      </c>
      <c r="C1541" s="19" t="s">
        <v>1506</v>
      </c>
      <c r="D1541" s="61" t="s">
        <v>1441</v>
      </c>
      <c r="E1541" s="19" t="s">
        <v>1886</v>
      </c>
      <c r="F1541" s="21"/>
      <c r="G1541" s="19" t="s">
        <v>62</v>
      </c>
      <c r="H1541" s="25" t="str">
        <f t="shared" ref="H1541:H1550" si="112">IF(RIGHT(G1541,1)="M", LEFT(G1541,LEN(G1541)-1), G1541)</f>
        <v>DC101</v>
      </c>
      <c r="I1541" s="25" t="str">
        <f t="shared" ref="I1541:I1550" si="113">IF(RIGHT(G1541,1)="M","M","Non-M")</f>
        <v>Non-M</v>
      </c>
      <c r="J1541" s="34"/>
      <c r="K1541" s="26"/>
      <c r="L1541" s="75">
        <f>IF(COUNTIFS($E$3:E19223,E1541)=1, K1541, 0)</f>
        <v>0</v>
      </c>
    </row>
    <row r="1542" spans="1:12" ht="41.25" customHeight="1">
      <c r="A1542" s="18" t="s">
        <v>1887</v>
      </c>
      <c r="B1542" s="19" t="s">
        <v>1238</v>
      </c>
      <c r="C1542" s="19" t="s">
        <v>1506</v>
      </c>
      <c r="D1542" s="61" t="s">
        <v>1441</v>
      </c>
      <c r="E1542" s="19" t="s">
        <v>1886</v>
      </c>
      <c r="F1542" s="21"/>
      <c r="G1542" s="19" t="s">
        <v>136</v>
      </c>
      <c r="H1542" s="25" t="str">
        <f t="shared" si="112"/>
        <v>DC200</v>
      </c>
      <c r="I1542" s="25" t="str">
        <f t="shared" si="113"/>
        <v>Non-M</v>
      </c>
      <c r="J1542" s="34"/>
      <c r="K1542" s="26"/>
      <c r="L1542" s="75">
        <f>IF(COUNTIFS($E$3:E19223,E1542)=1, K1542, 0)</f>
        <v>0</v>
      </c>
    </row>
    <row r="1543" spans="1:12" ht="41.25" customHeight="1">
      <c r="A1543" s="18" t="s">
        <v>1888</v>
      </c>
      <c r="B1543" s="19" t="s">
        <v>1238</v>
      </c>
      <c r="C1543" s="19" t="s">
        <v>1506</v>
      </c>
      <c r="D1543" s="61" t="s">
        <v>1441</v>
      </c>
      <c r="E1543" s="19" t="s">
        <v>1886</v>
      </c>
      <c r="F1543" s="21"/>
      <c r="G1543" s="19" t="s">
        <v>97</v>
      </c>
      <c r="H1543" s="25" t="str">
        <f t="shared" si="112"/>
        <v>DC300</v>
      </c>
      <c r="I1543" s="25" t="str">
        <f t="shared" si="113"/>
        <v>Non-M</v>
      </c>
      <c r="J1543" s="34"/>
      <c r="K1543" s="26"/>
      <c r="L1543" s="75">
        <f>IF(COUNTIFS($E$3:E19223,E1543)=1, K1543, 0)</f>
        <v>0</v>
      </c>
    </row>
    <row r="1544" spans="1:12" ht="41.25" customHeight="1">
      <c r="A1544" s="18" t="s">
        <v>1889</v>
      </c>
      <c r="B1544" s="19" t="s">
        <v>1238</v>
      </c>
      <c r="C1544" s="19" t="s">
        <v>1506</v>
      </c>
      <c r="D1544" s="61" t="s">
        <v>1441</v>
      </c>
      <c r="E1544" s="19" t="s">
        <v>1886</v>
      </c>
      <c r="F1544" s="21"/>
      <c r="G1544" s="19" t="s">
        <v>154</v>
      </c>
      <c r="H1544" s="25" t="str">
        <f t="shared" si="112"/>
        <v>DC400</v>
      </c>
      <c r="I1544" s="25" t="str">
        <f t="shared" si="113"/>
        <v>Non-M</v>
      </c>
      <c r="J1544" s="34"/>
      <c r="K1544" s="26"/>
      <c r="L1544" s="75">
        <f>IF(COUNTIFS($E$3:E19223,E1544)=1, K1544, 0)</f>
        <v>0</v>
      </c>
    </row>
    <row r="1545" spans="1:12" ht="41.25" customHeight="1">
      <c r="A1545" s="18" t="s">
        <v>1890</v>
      </c>
      <c r="B1545" s="19" t="s">
        <v>1238</v>
      </c>
      <c r="C1545" s="19" t="s">
        <v>1506</v>
      </c>
      <c r="D1545" s="61" t="s">
        <v>1441</v>
      </c>
      <c r="E1545" s="19" t="s">
        <v>1886</v>
      </c>
      <c r="F1545" s="21"/>
      <c r="G1545" s="19" t="s">
        <v>945</v>
      </c>
      <c r="H1545" s="25" t="str">
        <f t="shared" si="112"/>
        <v>WB202</v>
      </c>
      <c r="I1545" s="25" t="str">
        <f t="shared" si="113"/>
        <v>Non-M</v>
      </c>
      <c r="J1545" s="34"/>
      <c r="K1545" s="26"/>
      <c r="L1545" s="75">
        <f>IF(COUNTIFS($E$3:E19223,E1545)=1, K1545, 0)</f>
        <v>0</v>
      </c>
    </row>
    <row r="1546" spans="1:12" ht="41.25" customHeight="1">
      <c r="A1546" s="18" t="s">
        <v>1891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1863</v>
      </c>
      <c r="H1546" s="25" t="str">
        <f>IF(RIGHT(G1546,1)="M", LEFT(G1546,LEN(G1546)-1), G1546)</f>
        <v>WB204</v>
      </c>
      <c r="I1546" s="25" t="str">
        <f>IF(RIGHT(G1546,1)="M","M","Non-M")</f>
        <v>Non-M</v>
      </c>
      <c r="J1546" s="34"/>
      <c r="K1546" s="26"/>
      <c r="L1546" s="75"/>
    </row>
    <row r="1547" spans="1:12" ht="41.25" customHeight="1">
      <c r="A1547" s="18" t="s">
        <v>1892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1893</v>
      </c>
      <c r="H1547" s="25" t="str">
        <f t="shared" si="112"/>
        <v xml:space="preserve">PK200 </v>
      </c>
      <c r="I1547" s="25" t="str">
        <f t="shared" si="113"/>
        <v>Non-M</v>
      </c>
      <c r="J1547" s="34"/>
      <c r="K1547" s="26"/>
      <c r="L1547" s="75">
        <f>IF(COUNTIFS($E$3:E19223,E1547)=1, K1547, 0)</f>
        <v>0</v>
      </c>
    </row>
    <row r="1548" spans="1:12" ht="41.25" customHeight="1">
      <c r="A1548" s="18" t="s">
        <v>1894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24</v>
      </c>
      <c r="H1548" s="25" t="str">
        <f>IF(RIGHT(G1548,1)="M", LEFT(G1548,LEN(G1548)-1), G1548)</f>
        <v>PK207</v>
      </c>
      <c r="I1548" s="25" t="str">
        <f>IF(RIGHT(G1548,1)="M","M","Non-M")</f>
        <v>Non-M</v>
      </c>
      <c r="J1548" s="34"/>
      <c r="K1548" s="26"/>
      <c r="L1548" s="75"/>
    </row>
    <row r="1549" spans="1:12" ht="41.25" customHeight="1">
      <c r="A1549" s="18" t="s">
        <v>1895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243</v>
      </c>
      <c r="H1549" s="25" t="str">
        <f t="shared" si="112"/>
        <v>PB204</v>
      </c>
      <c r="I1549" s="25" t="str">
        <f t="shared" si="113"/>
        <v>M</v>
      </c>
      <c r="J1549" s="34"/>
      <c r="K1549" s="26"/>
      <c r="L1549" s="75">
        <f>IF(COUNTIFS($E$3:E19223,E1549)=1, K1549, 0)</f>
        <v>0</v>
      </c>
    </row>
    <row r="1550" spans="1:12" ht="41.25" customHeight="1">
      <c r="A1550" s="18" t="s">
        <v>1896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121</v>
      </c>
      <c r="H1550" s="25" t="str">
        <f t="shared" si="112"/>
        <v>JS124</v>
      </c>
      <c r="I1550" s="25" t="str">
        <f t="shared" si="113"/>
        <v>Non-M</v>
      </c>
      <c r="J1550" s="34" t="s">
        <v>1897</v>
      </c>
      <c r="K1550" s="26"/>
      <c r="L1550" s="75">
        <f>IF(COUNTIFS($E$3:E19223,E1550)=1, K1550, 0)</f>
        <v>0</v>
      </c>
    </row>
    <row r="1551" spans="1:12" ht="41.25" customHeight="1">
      <c r="A1551" s="18" t="s">
        <v>1898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1488</v>
      </c>
      <c r="H1551" s="25" t="str">
        <f t="shared" ref="H1551:H1558" si="114">IF(RIGHT(G1551,1)="M", LEFT(G1551,LEN(G1551)-1), G1551)</f>
        <v>HM208</v>
      </c>
      <c r="I1551" s="25" t="str">
        <f t="shared" ref="I1551:I1558" si="115">IF(RIGHT(G1551,1)="M","M","Non-M")</f>
        <v>M</v>
      </c>
      <c r="J1551" s="34"/>
      <c r="K1551" s="26"/>
      <c r="L1551" s="75">
        <f>IF(COUNTIFS($E$3:E19223,E1551)=1, K1551, 0)</f>
        <v>0</v>
      </c>
    </row>
    <row r="1552" spans="1:12" ht="41.25" customHeight="1">
      <c r="A1552" s="18" t="s">
        <v>1899</v>
      </c>
      <c r="B1552" s="19" t="s">
        <v>32</v>
      </c>
      <c r="C1552" s="19" t="s">
        <v>1043</v>
      </c>
      <c r="D1552" s="61" t="s">
        <v>1044</v>
      </c>
      <c r="E1552" s="19" t="s">
        <v>1900</v>
      </c>
      <c r="F1552" s="21"/>
      <c r="G1552" s="19" t="s">
        <v>772</v>
      </c>
      <c r="H1552" s="25" t="str">
        <f t="shared" si="114"/>
        <v>CL500</v>
      </c>
      <c r="I1552" s="25" t="str">
        <f t="shared" si="115"/>
        <v>Non-M</v>
      </c>
      <c r="J1552" s="34"/>
      <c r="K1552" s="26"/>
      <c r="L1552" s="75">
        <f>IF(COUNTIFS($E$3:E19223,E1552)=1, K1552, 0)</f>
        <v>0</v>
      </c>
    </row>
    <row r="1553" spans="1:12" ht="41.25" customHeight="1">
      <c r="A1553" s="18" t="s">
        <v>1901</v>
      </c>
      <c r="B1553" s="19" t="s">
        <v>32</v>
      </c>
      <c r="C1553" s="19" t="s">
        <v>1043</v>
      </c>
      <c r="D1553" s="61" t="s">
        <v>1044</v>
      </c>
      <c r="E1553" s="19" t="s">
        <v>1900</v>
      </c>
      <c r="F1553" s="21"/>
      <c r="G1553" s="19" t="s">
        <v>1047</v>
      </c>
      <c r="H1553" s="25" t="str">
        <f t="shared" si="114"/>
        <v>ZP101</v>
      </c>
      <c r="I1553" s="25" t="str">
        <f t="shared" si="115"/>
        <v>M</v>
      </c>
      <c r="J1553" s="34"/>
      <c r="K1553" s="26"/>
      <c r="L1553" s="75">
        <f>IF(COUNTIFS($E$3:E19223,E1553)=1, K1553, 0)</f>
        <v>0</v>
      </c>
    </row>
    <row r="1554" spans="1:12" ht="41.25" customHeight="1">
      <c r="A1554" s="18" t="s">
        <v>1902</v>
      </c>
      <c r="B1554" s="19" t="s">
        <v>32</v>
      </c>
      <c r="C1554" s="19" t="s">
        <v>1043</v>
      </c>
      <c r="D1554" s="61" t="s">
        <v>1044</v>
      </c>
      <c r="E1554" s="19" t="s">
        <v>1900</v>
      </c>
      <c r="F1554" s="21"/>
      <c r="G1554" s="19" t="s">
        <v>1049</v>
      </c>
      <c r="H1554" s="25" t="str">
        <f t="shared" si="114"/>
        <v>PK214</v>
      </c>
      <c r="I1554" s="25" t="str">
        <f t="shared" si="115"/>
        <v>M</v>
      </c>
      <c r="J1554" s="34"/>
      <c r="K1554" s="26"/>
      <c r="L1554" s="75">
        <f>IF(COUNTIFS($E$3:E19223,E1554)=1, K1554, 0)</f>
        <v>0</v>
      </c>
    </row>
    <row r="1555" spans="1:12" ht="41.25" customHeight="1">
      <c r="A1555" s="18" t="s">
        <v>1903</v>
      </c>
      <c r="B1555" s="19" t="s">
        <v>32</v>
      </c>
      <c r="C1555" s="19" t="s">
        <v>1043</v>
      </c>
      <c r="D1555" s="61" t="s">
        <v>1044</v>
      </c>
      <c r="E1555" s="19" t="s">
        <v>1900</v>
      </c>
      <c r="F1555" s="21"/>
      <c r="G1555" s="19" t="s">
        <v>1051</v>
      </c>
      <c r="H1555" s="25" t="str">
        <f t="shared" si="114"/>
        <v>PB206</v>
      </c>
      <c r="I1555" s="25" t="str">
        <f t="shared" si="115"/>
        <v>M</v>
      </c>
      <c r="J1555" s="34"/>
      <c r="K1555" s="26"/>
      <c r="L1555" s="75">
        <f>IF(COUNTIFS($E$3:E19223,E1555)=1, K1555, 0)</f>
        <v>0</v>
      </c>
    </row>
    <row r="1556" spans="1:12" ht="41.25" customHeight="1">
      <c r="A1556" s="18" t="s">
        <v>1904</v>
      </c>
      <c r="B1556" s="19" t="s">
        <v>32</v>
      </c>
      <c r="C1556" s="19" t="s">
        <v>1043</v>
      </c>
      <c r="D1556" s="61" t="s">
        <v>1044</v>
      </c>
      <c r="E1556" s="19" t="s">
        <v>1900</v>
      </c>
      <c r="F1556" s="21"/>
      <c r="G1556" s="19" t="s">
        <v>1053</v>
      </c>
      <c r="H1556" s="25" t="str">
        <f t="shared" si="114"/>
        <v>JS111</v>
      </c>
      <c r="I1556" s="25" t="str">
        <f t="shared" si="115"/>
        <v>Non-M</v>
      </c>
      <c r="J1556" s="34"/>
      <c r="K1556" s="26"/>
      <c r="L1556" s="75">
        <f>IF(COUNTIFS($E$3:E19223,E1556)=1, K1556, 0)</f>
        <v>0</v>
      </c>
    </row>
    <row r="1557" spans="1:12" ht="41.25" customHeight="1">
      <c r="A1557" s="18" t="s">
        <v>1905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22</v>
      </c>
      <c r="H1557" s="25" t="str">
        <f t="shared" si="114"/>
        <v>HM309</v>
      </c>
      <c r="I1557" s="25" t="str">
        <f t="shared" si="115"/>
        <v>Non-M</v>
      </c>
      <c r="J1557" s="34"/>
      <c r="K1557" s="26"/>
      <c r="L1557" s="75">
        <f>IF(COUNTIFS($E$3:E19223,E1557)=1, K1557, 0)</f>
        <v>0</v>
      </c>
    </row>
    <row r="1558" spans="1:12" ht="41.25" customHeight="1">
      <c r="A1558" s="18" t="s">
        <v>1906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193</v>
      </c>
      <c r="H1558" s="25" t="str">
        <f t="shared" si="114"/>
        <v>HM402</v>
      </c>
      <c r="I1558" s="25" t="str">
        <f t="shared" si="115"/>
        <v>Non-M</v>
      </c>
      <c r="J1558" s="34"/>
      <c r="K1558" s="26"/>
      <c r="L1558" s="75">
        <f>IF(COUNTIFS($E$3:E19223,E1558)=1, K1558, 0)</f>
        <v>0</v>
      </c>
    </row>
    <row r="1559" spans="1:12" ht="41.25" customHeight="1">
      <c r="A1559" s="18" t="s">
        <v>1907</v>
      </c>
      <c r="B1559" s="19" t="s">
        <v>1238</v>
      </c>
      <c r="C1559" s="35" t="s">
        <v>868</v>
      </c>
      <c r="D1559" s="60" t="s">
        <v>1355</v>
      </c>
      <c r="E1559" s="35" t="s">
        <v>1908</v>
      </c>
      <c r="F1559" s="48"/>
      <c r="G1559" s="35" t="s">
        <v>691</v>
      </c>
      <c r="H1559" s="57" t="str">
        <f t="shared" ref="H1559:H1582" si="116">IF(RIGHT(G1559,1)="M", LEFT(G1559,LEN(G1559)-1), G1559)</f>
        <v>HD104</v>
      </c>
      <c r="I1559" s="57" t="str">
        <f t="shared" ref="I1559:I1582" si="117">IF(RIGHT(G1559,1)="M","M","Non-M")</f>
        <v>Non-M</v>
      </c>
      <c r="J1559" s="58"/>
      <c r="K1559" s="33"/>
      <c r="L1559" s="75">
        <f>IF(COUNTIFS($E$3:E19223,E1559)=1, K1559, 0)</f>
        <v>0</v>
      </c>
    </row>
    <row r="1560" spans="1:12" ht="41.25" customHeight="1">
      <c r="A1560" s="18" t="s">
        <v>1909</v>
      </c>
      <c r="B1560" s="19" t="s">
        <v>1238</v>
      </c>
      <c r="C1560" s="35" t="s">
        <v>868</v>
      </c>
      <c r="D1560" s="60" t="s">
        <v>1355</v>
      </c>
      <c r="E1560" s="35" t="s">
        <v>1908</v>
      </c>
      <c r="F1560" s="48"/>
      <c r="G1560" s="35" t="s">
        <v>1537</v>
      </c>
      <c r="H1560" s="57" t="str">
        <f t="shared" si="116"/>
        <v>JS402</v>
      </c>
      <c r="I1560" s="57" t="str">
        <f t="shared" si="117"/>
        <v>Non-M</v>
      </c>
      <c r="J1560" s="58"/>
      <c r="K1560" s="33"/>
      <c r="L1560" s="75">
        <f>IF(COUNTIFS($E$3:E19223,E1560)=1, K1560, 0)</f>
        <v>0</v>
      </c>
    </row>
    <row r="1561" spans="1:12" ht="41.25" customHeight="1">
      <c r="A1561" s="18" t="s">
        <v>1910</v>
      </c>
      <c r="B1561" s="19" t="s">
        <v>1238</v>
      </c>
      <c r="C1561" s="35" t="s">
        <v>868</v>
      </c>
      <c r="D1561" s="60" t="s">
        <v>1355</v>
      </c>
      <c r="E1561" s="35" t="s">
        <v>1908</v>
      </c>
      <c r="F1561" s="48"/>
      <c r="G1561" s="35" t="s">
        <v>1455</v>
      </c>
      <c r="H1561" s="57" t="str">
        <f>IF(RIGHT(G1561,1)="M", LEFT(G1561,LEN(G1561)-1), G1561)</f>
        <v>JS401</v>
      </c>
      <c r="I1561" s="57" t="str">
        <f>IF(RIGHT(G1561,1)="M","M","Non-M")</f>
        <v>Non-M</v>
      </c>
      <c r="J1561" s="58"/>
      <c r="K1561" s="33"/>
      <c r="L1561" s="70">
        <f>IF(COUNTIFS($E$3:E1561,E1561)=1, K1561, 0)</f>
        <v>0</v>
      </c>
    </row>
    <row r="1562" spans="1:12" ht="41.25" customHeight="1">
      <c r="A1562" s="18" t="s">
        <v>1911</v>
      </c>
      <c r="B1562" s="19" t="s">
        <v>1238</v>
      </c>
      <c r="C1562" s="35" t="s">
        <v>868</v>
      </c>
      <c r="D1562" s="60" t="s">
        <v>1355</v>
      </c>
      <c r="E1562" s="35" t="s">
        <v>1908</v>
      </c>
      <c r="F1562" s="48"/>
      <c r="G1562" s="35" t="s">
        <v>1762</v>
      </c>
      <c r="H1562" s="57" t="str">
        <f t="shared" si="116"/>
        <v>ZP105</v>
      </c>
      <c r="I1562" s="57" t="str">
        <f t="shared" si="117"/>
        <v>Non-M</v>
      </c>
      <c r="J1562" s="58"/>
      <c r="K1562" s="33"/>
      <c r="L1562" s="75">
        <f>IF(COUNTIFS($E$3:E19223,E1562)=1, K1562, 0)</f>
        <v>0</v>
      </c>
    </row>
    <row r="1563" spans="1:12" ht="41.25" customHeight="1">
      <c r="A1563" s="18" t="s">
        <v>1912</v>
      </c>
      <c r="B1563" s="19" t="s">
        <v>1238</v>
      </c>
      <c r="C1563" s="35" t="s">
        <v>868</v>
      </c>
      <c r="D1563" s="60" t="s">
        <v>1355</v>
      </c>
      <c r="E1563" s="35" t="s">
        <v>1908</v>
      </c>
      <c r="F1563" s="48"/>
      <c r="G1563" s="35" t="s">
        <v>744</v>
      </c>
      <c r="H1563" s="57" t="str">
        <f t="shared" si="116"/>
        <v>PK101</v>
      </c>
      <c r="I1563" s="57" t="str">
        <f t="shared" si="117"/>
        <v>Non-M</v>
      </c>
      <c r="J1563" s="58"/>
      <c r="K1563" s="33"/>
      <c r="L1563" s="75">
        <f>IF(COUNTIFS($E$3:E19223,E1563)=1, K1563, 0)</f>
        <v>0</v>
      </c>
    </row>
    <row r="1564" spans="1:12" ht="41.25" customHeight="1">
      <c r="A1564" s="18" t="s">
        <v>1913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1542</v>
      </c>
      <c r="H1564" s="57" t="str">
        <f t="shared" si="116"/>
        <v>PB101</v>
      </c>
      <c r="I1564" s="57" t="str">
        <f t="shared" si="117"/>
        <v>Non-M</v>
      </c>
      <c r="J1564" s="58"/>
      <c r="K1564" s="33"/>
      <c r="L1564" s="75">
        <f>IF(COUNTIFS($E$3:E19223,E1564)=1, K1564, 0)</f>
        <v>0</v>
      </c>
    </row>
    <row r="1565" spans="1:12" ht="41.25" customHeight="1">
      <c r="A1565" s="18" t="s">
        <v>1914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685</v>
      </c>
      <c r="H1565" s="57" t="str">
        <f t="shared" si="116"/>
        <v>HM420</v>
      </c>
      <c r="I1565" s="57" t="str">
        <f t="shared" si="117"/>
        <v>Non-M</v>
      </c>
      <c r="J1565" s="58"/>
      <c r="K1565" s="33"/>
      <c r="L1565" s="75">
        <f>IF(COUNTIFS($E$3:E19223,E1565)=1, K1565, 0)</f>
        <v>0</v>
      </c>
    </row>
    <row r="1566" spans="1:12" ht="41.25" customHeight="1">
      <c r="A1566" s="18" t="s">
        <v>1915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133</v>
      </c>
      <c r="H1566" s="57" t="str">
        <f>IF(RIGHT(G1566,1)="M", LEFT(G1566,LEN(G1566)-1), G1566)</f>
        <v>HM420</v>
      </c>
      <c r="I1566" s="57" t="str">
        <f>IF(RIGHT(G1566,1)="M","M","Non-M")</f>
        <v>M</v>
      </c>
      <c r="J1566" s="58" t="s">
        <v>1916</v>
      </c>
      <c r="K1566" s="33"/>
      <c r="L1566" s="70">
        <f>IF(COUNTIFS($E$3:E1566,E1566)=1, K1566, 0)</f>
        <v>0</v>
      </c>
    </row>
    <row r="1567" spans="1:12" ht="41.25" customHeight="1">
      <c r="A1567" s="18" t="s">
        <v>1917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121</v>
      </c>
      <c r="H1567" s="57" t="str">
        <f t="shared" si="116"/>
        <v>JS124</v>
      </c>
      <c r="I1567" s="57" t="str">
        <f t="shared" si="117"/>
        <v>Non-M</v>
      </c>
      <c r="J1567" s="58"/>
      <c r="K1567" s="33"/>
      <c r="L1567" s="75">
        <f>IF(COUNTIFS($E$3:E19223,E1567)=1, K1567, 0)</f>
        <v>0</v>
      </c>
    </row>
    <row r="1568" spans="1:12" ht="41.25" customHeight="1">
      <c r="A1568" s="18" t="s">
        <v>1918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1338</v>
      </c>
      <c r="H1568" s="57" t="str">
        <f t="shared" ref="H1568:H1578" si="118">IF(RIGHT(G1568,1)="M", LEFT(G1568,LEN(G1568)-1), G1568)</f>
        <v>JS105</v>
      </c>
      <c r="I1568" s="57" t="str">
        <f t="shared" ref="I1568:I1578" si="119"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customHeight="1">
      <c r="A1569" s="18" t="s">
        <v>1919</v>
      </c>
      <c r="B1569" s="19" t="s">
        <v>1238</v>
      </c>
      <c r="C1569" s="35" t="s">
        <v>868</v>
      </c>
      <c r="D1569" s="60" t="s">
        <v>1355</v>
      </c>
      <c r="E1569" s="35" t="s">
        <v>1920</v>
      </c>
      <c r="F1569" s="48"/>
      <c r="G1569" s="35" t="s">
        <v>691</v>
      </c>
      <c r="H1569" s="57" t="str">
        <f t="shared" si="118"/>
        <v>HD104</v>
      </c>
      <c r="I1569" s="57" t="str">
        <f t="shared" si="119"/>
        <v>Non-M</v>
      </c>
      <c r="J1569" s="58"/>
      <c r="K1569" s="33"/>
    </row>
    <row r="1570" spans="1:12" ht="41.25" customHeight="1">
      <c r="A1570" s="18" t="s">
        <v>1921</v>
      </c>
      <c r="B1570" s="19" t="s">
        <v>1238</v>
      </c>
      <c r="C1570" s="35" t="s">
        <v>868</v>
      </c>
      <c r="D1570" s="60" t="s">
        <v>1355</v>
      </c>
      <c r="E1570" s="35" t="s">
        <v>1920</v>
      </c>
      <c r="F1570" s="48"/>
      <c r="G1570" s="35" t="s">
        <v>1537</v>
      </c>
      <c r="H1570" s="57" t="str">
        <f t="shared" si="118"/>
        <v>JS402</v>
      </c>
      <c r="I1570" s="57" t="str">
        <f t="shared" si="119"/>
        <v>Non-M</v>
      </c>
      <c r="J1570" s="58"/>
      <c r="K1570" s="33"/>
    </row>
    <row r="1571" spans="1:12" ht="41.25" customHeight="1">
      <c r="A1571" s="18" t="s">
        <v>1922</v>
      </c>
      <c r="B1571" s="19" t="s">
        <v>1238</v>
      </c>
      <c r="C1571" s="35" t="s">
        <v>868</v>
      </c>
      <c r="D1571" s="60" t="s">
        <v>1355</v>
      </c>
      <c r="E1571" s="35" t="s">
        <v>1920</v>
      </c>
      <c r="F1571" s="48"/>
      <c r="G1571" s="35" t="s">
        <v>1455</v>
      </c>
      <c r="H1571" s="57" t="str">
        <f t="shared" si="118"/>
        <v>JS401</v>
      </c>
      <c r="I1571" s="57" t="str">
        <f t="shared" si="119"/>
        <v>Non-M</v>
      </c>
      <c r="J1571" s="58"/>
      <c r="K1571" s="33"/>
    </row>
    <row r="1572" spans="1:12" ht="41.25" customHeight="1">
      <c r="A1572" s="18" t="s">
        <v>1923</v>
      </c>
      <c r="B1572" s="19" t="s">
        <v>1238</v>
      </c>
      <c r="C1572" s="35" t="s">
        <v>868</v>
      </c>
      <c r="D1572" s="60" t="s">
        <v>1355</v>
      </c>
      <c r="E1572" s="35" t="s">
        <v>1920</v>
      </c>
      <c r="F1572" s="48"/>
      <c r="G1572" s="35" t="s">
        <v>1762</v>
      </c>
      <c r="H1572" s="57" t="str">
        <f t="shared" si="118"/>
        <v>ZP105</v>
      </c>
      <c r="I1572" s="57" t="str">
        <f t="shared" si="119"/>
        <v>Non-M</v>
      </c>
      <c r="J1572" s="58"/>
      <c r="K1572" s="33"/>
    </row>
    <row r="1573" spans="1:12" ht="41.25" customHeight="1">
      <c r="A1573" s="18" t="s">
        <v>1924</v>
      </c>
      <c r="B1573" s="19" t="s">
        <v>1238</v>
      </c>
      <c r="C1573" s="35" t="s">
        <v>868</v>
      </c>
      <c r="D1573" s="60" t="s">
        <v>1355</v>
      </c>
      <c r="E1573" s="35" t="s">
        <v>1920</v>
      </c>
      <c r="F1573" s="48"/>
      <c r="G1573" s="35" t="s">
        <v>744</v>
      </c>
      <c r="H1573" s="57" t="str">
        <f t="shared" si="118"/>
        <v>PK101</v>
      </c>
      <c r="I1573" s="57" t="str">
        <f t="shared" si="119"/>
        <v>Non-M</v>
      </c>
      <c r="J1573" s="58"/>
      <c r="K1573" s="33"/>
    </row>
    <row r="1574" spans="1:12" ht="41.25" customHeight="1">
      <c r="A1574" s="18" t="s">
        <v>1925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1542</v>
      </c>
      <c r="H1574" s="57" t="str">
        <f t="shared" si="118"/>
        <v>PB101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1926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685</v>
      </c>
      <c r="H1575" s="57" t="str">
        <f t="shared" si="118"/>
        <v>HM420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1927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133</v>
      </c>
      <c r="H1576" s="57" t="str">
        <f t="shared" si="118"/>
        <v>HM420</v>
      </c>
      <c r="I1576" s="57" t="str">
        <f t="shared" si="119"/>
        <v>M</v>
      </c>
      <c r="J1576" s="58" t="s">
        <v>1916</v>
      </c>
      <c r="K1576" s="33"/>
    </row>
    <row r="1577" spans="1:12" ht="41.25" customHeight="1">
      <c r="A1577" s="18" t="s">
        <v>1928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121</v>
      </c>
      <c r="H1577" s="57" t="str">
        <f t="shared" si="118"/>
        <v>JS124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1929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1338</v>
      </c>
      <c r="H1578" s="57" t="str">
        <f t="shared" si="118"/>
        <v>JS105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1930</v>
      </c>
      <c r="B1579" s="19" t="s">
        <v>1238</v>
      </c>
      <c r="C1579" s="19" t="s">
        <v>1931</v>
      </c>
      <c r="D1579" s="61" t="s">
        <v>1932</v>
      </c>
      <c r="E1579" s="19">
        <v>20480</v>
      </c>
      <c r="F1579" s="21"/>
      <c r="G1579" s="19" t="s">
        <v>1933</v>
      </c>
      <c r="H1579" s="25" t="str">
        <f t="shared" si="116"/>
        <v>CL501</v>
      </c>
      <c r="I1579" s="25" t="str">
        <f t="shared" si="117"/>
        <v>Non-M</v>
      </c>
      <c r="J1579" s="34"/>
      <c r="K1579" s="26"/>
      <c r="L1579" s="75">
        <f>IF(COUNTIFS($E$3:E19223,E1579)=1, K1579, 0)</f>
        <v>0</v>
      </c>
    </row>
    <row r="1580" spans="1:12" ht="41.25" customHeight="1">
      <c r="A1580" s="18" t="s">
        <v>1934</v>
      </c>
      <c r="B1580" s="19" t="s">
        <v>1238</v>
      </c>
      <c r="C1580" s="19" t="s">
        <v>1931</v>
      </c>
      <c r="D1580" s="61" t="s">
        <v>1932</v>
      </c>
      <c r="E1580" s="19">
        <v>20480</v>
      </c>
      <c r="F1580" s="21"/>
      <c r="G1580" s="19" t="s">
        <v>1227</v>
      </c>
      <c r="H1580" s="25" t="str">
        <f t="shared" si="116"/>
        <v>ZP204</v>
      </c>
      <c r="I1580" s="25" t="str">
        <f t="shared" si="117"/>
        <v>M</v>
      </c>
      <c r="J1580" s="34"/>
      <c r="K1580" s="26"/>
      <c r="L1580" s="75">
        <f>IF(COUNTIFS($E$3:E19223,E1580)=1, K1580, 0)</f>
        <v>0</v>
      </c>
    </row>
    <row r="1581" spans="1:12" ht="41.25" customHeight="1">
      <c r="A1581" s="18" t="s">
        <v>1935</v>
      </c>
      <c r="B1581" s="19" t="s">
        <v>1238</v>
      </c>
      <c r="C1581" s="19" t="s">
        <v>1931</v>
      </c>
      <c r="D1581" s="61" t="s">
        <v>1932</v>
      </c>
      <c r="E1581" s="19">
        <v>20480</v>
      </c>
      <c r="F1581" s="21"/>
      <c r="G1581" s="19" t="s">
        <v>1936</v>
      </c>
      <c r="H1581" s="25" t="str">
        <f t="shared" si="116"/>
        <v>PK407</v>
      </c>
      <c r="I1581" s="25" t="str">
        <f t="shared" si="117"/>
        <v>Non-M</v>
      </c>
      <c r="J1581" s="34"/>
      <c r="K1581" s="26"/>
      <c r="L1581" s="75">
        <f>IF(COUNTIFS($E$3:E19223,E1581)=1, K1581, 0)</f>
        <v>0</v>
      </c>
    </row>
    <row r="1582" spans="1:12" ht="41.25" customHeight="1">
      <c r="A1582" s="18" t="s">
        <v>1937</v>
      </c>
      <c r="B1582" s="19" t="s">
        <v>1238</v>
      </c>
      <c r="C1582" s="19" t="s">
        <v>1931</v>
      </c>
      <c r="D1582" s="61" t="s">
        <v>1932</v>
      </c>
      <c r="E1582" s="19">
        <v>20480</v>
      </c>
      <c r="F1582" s="21"/>
      <c r="G1582" s="19" t="s">
        <v>1938</v>
      </c>
      <c r="H1582" s="25" t="str">
        <f t="shared" si="116"/>
        <v>PK407</v>
      </c>
      <c r="I1582" s="25" t="str">
        <f t="shared" si="117"/>
        <v>M</v>
      </c>
      <c r="J1582" s="34" t="s">
        <v>1939</v>
      </c>
      <c r="K1582" s="26"/>
      <c r="L1582" s="75">
        <f>IF(COUNTIFS($E$3:E19223,E1582)=1, K1582, 0)</f>
        <v>0</v>
      </c>
    </row>
    <row r="1583" spans="1:12" ht="41.25" customHeight="1">
      <c r="A1583" s="18" t="s">
        <v>1940</v>
      </c>
      <c r="B1583" s="19" t="s">
        <v>1238</v>
      </c>
      <c r="C1583" s="19" t="s">
        <v>1931</v>
      </c>
      <c r="D1583" s="61" t="s">
        <v>1932</v>
      </c>
      <c r="E1583" s="19">
        <v>20480</v>
      </c>
      <c r="F1583" s="21"/>
      <c r="G1583" s="19" t="s">
        <v>335</v>
      </c>
      <c r="H1583" s="25" t="str">
        <f t="shared" ref="H1583:H1585" si="120">IF(RIGHT(G1583,1)="M", LEFT(G1583,LEN(G1583)-1), G1583)</f>
        <v>HM505</v>
      </c>
      <c r="I1583" s="25" t="str">
        <f t="shared" ref="I1583:I1585" si="121">IF(RIGHT(G1583,1)="M","M","Non-M")</f>
        <v>M</v>
      </c>
      <c r="J1583" s="34"/>
      <c r="K1583" s="26"/>
      <c r="L1583" s="70">
        <f>IF(COUNTIFS($E$3:E1583,E1583)=1, K1583, 0)</f>
        <v>0</v>
      </c>
    </row>
    <row r="1584" spans="1:12" ht="41.25" customHeight="1">
      <c r="A1584" s="18" t="s">
        <v>1941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51</v>
      </c>
      <c r="H1584" s="25" t="str">
        <f t="shared" si="120"/>
        <v>HM311</v>
      </c>
      <c r="I1584" s="25" t="str">
        <f t="shared" si="121"/>
        <v>Non-M</v>
      </c>
      <c r="J1584" s="34"/>
      <c r="K1584" s="26"/>
      <c r="L1584" s="70">
        <f>IF(COUNTIFS($E$3:E1584,E1584)=1, K1584, 0)</f>
        <v>0</v>
      </c>
    </row>
    <row r="1585" spans="1:12" ht="41.25" customHeight="1">
      <c r="A1585" s="18" t="s">
        <v>1942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1943</v>
      </c>
      <c r="H1585" s="25" t="str">
        <f t="shared" si="120"/>
        <v>HM703</v>
      </c>
      <c r="I1585" s="25" t="str">
        <f t="shared" si="121"/>
        <v>Non-M</v>
      </c>
      <c r="J1585" s="34"/>
      <c r="K1585" s="26"/>
      <c r="L1585" s="75">
        <f>IF(COUNTIFS($E$3:E19223,E1585)=1, K1585, 0)</f>
        <v>0</v>
      </c>
    </row>
    <row r="1586" spans="1:12" ht="41.25" customHeight="1">
      <c r="A1586" s="18" t="s">
        <v>1944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706</v>
      </c>
      <c r="H1586" s="25" t="str">
        <f t="shared" ref="H1586:H1597" si="122">IF(RIGHT(G1586,1)="M", LEFT(G1586,LEN(G1586)-1), G1586)</f>
        <v>JS107</v>
      </c>
      <c r="I1586" s="25" t="str">
        <f t="shared" ref="I1586:I1597" si="123">IF(RIGHT(G1586,1)="M","M","Non-M")</f>
        <v>Non-M</v>
      </c>
      <c r="J1586" s="34"/>
      <c r="K1586" s="26"/>
      <c r="L1586" s="75">
        <f>IF(COUNTIFS($E$3:E19223,E1586)=1, K1586, 0)</f>
        <v>0</v>
      </c>
    </row>
    <row r="1587" spans="1:12" ht="41.25" customHeight="1">
      <c r="A1587" s="18" t="s">
        <v>1945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1600</v>
      </c>
      <c r="H1587" s="25" t="str">
        <f t="shared" si="122"/>
        <v>LP104</v>
      </c>
      <c r="I1587" s="25" t="str">
        <f t="shared" si="123"/>
        <v>Non-M</v>
      </c>
      <c r="J1587" s="34"/>
      <c r="K1587" s="26"/>
      <c r="L1587" s="75">
        <f>IF(COUNTIFS($E$3:E19223,E1587)=1, K1587, 0)</f>
        <v>0</v>
      </c>
    </row>
    <row r="1588" spans="1:12" ht="41.25" customHeight="1">
      <c r="A1588" s="18" t="s">
        <v>1946</v>
      </c>
      <c r="B1588" s="35" t="s">
        <v>13</v>
      </c>
      <c r="C1588" s="35" t="s">
        <v>1615</v>
      </c>
      <c r="D1588" s="60" t="s">
        <v>1044</v>
      </c>
      <c r="E1588" s="35" t="s">
        <v>1947</v>
      </c>
      <c r="F1588" s="48"/>
      <c r="G1588" s="35" t="s">
        <v>337</v>
      </c>
      <c r="H1588" s="57" t="str">
        <f t="shared" si="122"/>
        <v>DC106</v>
      </c>
      <c r="I1588" s="57" t="str">
        <f t="shared" si="123"/>
        <v>Non-M</v>
      </c>
      <c r="J1588" s="58"/>
      <c r="K1588" s="33"/>
      <c r="L1588" s="75">
        <f>IF(COUNTIFS($E$3:E19223,E1588)=1, K1588, 0)</f>
        <v>0</v>
      </c>
    </row>
    <row r="1589" spans="1:12" ht="41.25" customHeight="1">
      <c r="A1589" s="18" t="s">
        <v>1948</v>
      </c>
      <c r="B1589" s="35" t="s">
        <v>13</v>
      </c>
      <c r="C1589" s="35" t="s">
        <v>1615</v>
      </c>
      <c r="D1589" s="60" t="s">
        <v>1044</v>
      </c>
      <c r="E1589" s="35" t="s">
        <v>1947</v>
      </c>
      <c r="F1589" s="48"/>
      <c r="G1589" s="35" t="s">
        <v>97</v>
      </c>
      <c r="H1589" s="57" t="str">
        <f t="shared" si="122"/>
        <v>DC300</v>
      </c>
      <c r="I1589" s="57" t="str">
        <f t="shared" si="123"/>
        <v>Non-M</v>
      </c>
      <c r="J1589" s="58"/>
      <c r="K1589" s="33"/>
      <c r="L1589" s="75">
        <f>IF(COUNTIFS($E$3:E19223,E1589)=1, K1589, 0)</f>
        <v>0</v>
      </c>
    </row>
    <row r="1590" spans="1:12" ht="41.25" customHeight="1">
      <c r="A1590" s="18" t="s">
        <v>1949</v>
      </c>
      <c r="B1590" s="35" t="s">
        <v>13</v>
      </c>
      <c r="C1590" s="35" t="s">
        <v>1615</v>
      </c>
      <c r="D1590" s="60" t="s">
        <v>1044</v>
      </c>
      <c r="E1590" s="35" t="s">
        <v>1947</v>
      </c>
      <c r="F1590" s="48"/>
      <c r="G1590" s="35" t="s">
        <v>147</v>
      </c>
      <c r="H1590" s="57" t="str">
        <f t="shared" si="122"/>
        <v>DC402</v>
      </c>
      <c r="I1590" s="57" t="str">
        <f t="shared" si="123"/>
        <v>Non-M</v>
      </c>
      <c r="J1590" s="58"/>
      <c r="K1590" s="33"/>
      <c r="L1590" s="75">
        <f>IF(COUNTIFS($E$3:E19223,E1590)=1, K1590, 0)</f>
        <v>0</v>
      </c>
    </row>
    <row r="1591" spans="1:12" ht="41.25" customHeight="1">
      <c r="A1591" s="18" t="s">
        <v>1950</v>
      </c>
      <c r="B1591" s="35" t="s">
        <v>13</v>
      </c>
      <c r="C1591" s="35" t="s">
        <v>1615</v>
      </c>
      <c r="D1591" s="60" t="s">
        <v>1044</v>
      </c>
      <c r="E1591" s="35" t="s">
        <v>1947</v>
      </c>
      <c r="F1591" s="48"/>
      <c r="G1591" s="35" t="s">
        <v>1628</v>
      </c>
      <c r="H1591" s="57" t="str">
        <f t="shared" si="122"/>
        <v>GT207</v>
      </c>
      <c r="I1591" s="57" t="str">
        <f t="shared" si="123"/>
        <v>M</v>
      </c>
      <c r="J1591" s="58" t="s">
        <v>1951</v>
      </c>
      <c r="K1591" s="33"/>
      <c r="L1591" s="75">
        <f>IF(COUNTIFS($E$3:E19223,E1591)=1, K1591, 0)</f>
        <v>0</v>
      </c>
    </row>
    <row r="1592" spans="1:12" ht="41.25" customHeight="1">
      <c r="A1592" s="18" t="s">
        <v>1952</v>
      </c>
      <c r="B1592" s="35" t="s">
        <v>13</v>
      </c>
      <c r="C1592" s="35" t="s">
        <v>1615</v>
      </c>
      <c r="D1592" s="60" t="s">
        <v>1044</v>
      </c>
      <c r="E1592" s="35" t="s">
        <v>1947</v>
      </c>
      <c r="F1592" s="48"/>
      <c r="G1592" s="35" t="s">
        <v>1953</v>
      </c>
      <c r="H1592" s="57" t="str">
        <f t="shared" si="122"/>
        <v>HM304</v>
      </c>
      <c r="I1592" s="57" t="str">
        <f t="shared" si="123"/>
        <v>Non-M</v>
      </c>
      <c r="J1592" s="58"/>
      <c r="K1592" s="33"/>
      <c r="L1592" s="75">
        <f>IF(COUNTIFS($E$3:E19223,E1592)=1, K1592, 0)</f>
        <v>0</v>
      </c>
    </row>
    <row r="1593" spans="1:12" ht="41.25" customHeight="1">
      <c r="A1593" s="18" t="s">
        <v>1954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193</v>
      </c>
      <c r="H1593" s="57" t="str">
        <f>IF(RIGHT(G1593,1)="M", LEFT(G1593,LEN(G1593)-1), G1593)</f>
        <v>HM402</v>
      </c>
      <c r="I1593" s="57" t="str">
        <f>IF(RIGHT(G1593,1)="M","M","Non-M")</f>
        <v>Non-M</v>
      </c>
      <c r="J1593" s="58"/>
      <c r="K1593" s="33"/>
      <c r="L1593" s="70">
        <f>IF(COUNTIFS($E$3:E1593,E1593)=1, K1593, 0)</f>
        <v>0</v>
      </c>
    </row>
    <row r="1594" spans="1:12" ht="41.25" customHeight="1">
      <c r="A1594" s="18" t="s">
        <v>1955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936</v>
      </c>
      <c r="H1594" s="57" t="str">
        <f t="shared" si="122"/>
        <v>WB301</v>
      </c>
      <c r="I1594" s="57" t="str">
        <f t="shared" si="123"/>
        <v>Non-M</v>
      </c>
      <c r="J1594" s="58"/>
      <c r="K1594" s="33"/>
      <c r="L1594" s="75">
        <f>IF(COUNTIFS($E$3:E19223,E1594)=1, K1594, 0)</f>
        <v>0</v>
      </c>
    </row>
    <row r="1595" spans="1:12" ht="41.25" customHeight="1">
      <c r="A1595" s="18" t="s">
        <v>1956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406</v>
      </c>
      <c r="H1595" s="57" t="str">
        <f t="shared" si="122"/>
        <v>PK205</v>
      </c>
      <c r="I1595" s="57" t="str">
        <f t="shared" si="123"/>
        <v>Non-M</v>
      </c>
      <c r="J1595" s="58"/>
      <c r="K1595" s="33"/>
      <c r="L1595" s="75">
        <f>IF(COUNTIFS($E$3:E19223,E1595)=1, K1595, 0)</f>
        <v>0</v>
      </c>
    </row>
    <row r="1596" spans="1:12" ht="41.25" customHeight="1">
      <c r="A1596" s="18" t="s">
        <v>1957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574</v>
      </c>
      <c r="H1596" s="57" t="str">
        <f>IF(RIGHT(G1596,1)="M", LEFT(G1596,LEN(G1596)-1), G1596)</f>
        <v>PK103</v>
      </c>
      <c r="I1596" s="57" t="str">
        <f>IF(RIGHT(G1596,1)="M","M","Non-M")</f>
        <v>Non-M</v>
      </c>
      <c r="J1596" s="58"/>
      <c r="K1596" s="33"/>
      <c r="L1596" s="70">
        <f>IF(COUNTIFS($E$3:E1596,E1596)=1, K1596, 0)</f>
        <v>0</v>
      </c>
    </row>
    <row r="1597" spans="1:12" ht="41.25" customHeight="1">
      <c r="A1597" s="18" t="s">
        <v>1958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1959</v>
      </c>
      <c r="H1597" s="57" t="str">
        <f t="shared" si="122"/>
        <v>PB213</v>
      </c>
      <c r="I1597" s="57" t="str">
        <f t="shared" si="123"/>
        <v>Non-M</v>
      </c>
      <c r="J1597" s="58"/>
      <c r="K1597" s="33"/>
      <c r="L1597" s="75">
        <f>IF(COUNTIFS($E$3:E19223,E1597)=1, K1597, 0)</f>
        <v>0</v>
      </c>
    </row>
    <row r="1598" spans="1:12" ht="41.25" customHeight="1">
      <c r="A1598" s="18" t="s">
        <v>1960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1338</v>
      </c>
      <c r="H1598" s="57" t="str">
        <f>IF(RIGHT(G1598,1)="M", LEFT(G1598,LEN(G1598)-1), G1598)</f>
        <v>JS105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1961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1663</v>
      </c>
      <c r="H1599" s="57" t="str">
        <f>IF(RIGHT(G1599,1)="M", LEFT(G1599,LEN(G1599)-1), G1599)</f>
        <v>JS117</v>
      </c>
      <c r="I1599" s="57" t="str">
        <f>IF(RIGHT(G1599,1)="M","M","Non-M")</f>
        <v>Non-M</v>
      </c>
      <c r="J1599" s="58"/>
      <c r="K1599" s="33"/>
      <c r="L1599" s="70">
        <f>IF(COUNTIFS($E$3:E1599,E1599)=1, K1599, 0)</f>
        <v>0</v>
      </c>
    </row>
    <row r="1600" spans="1:12" ht="41.25" customHeight="1">
      <c r="A1600" s="18" t="s">
        <v>1962</v>
      </c>
      <c r="B1600" s="19" t="s">
        <v>1238</v>
      </c>
      <c r="C1600" s="35" t="s">
        <v>315</v>
      </c>
      <c r="D1600" s="35" t="s">
        <v>1303</v>
      </c>
      <c r="E1600" s="35" t="s">
        <v>1963</v>
      </c>
      <c r="F1600" s="48"/>
      <c r="G1600" s="35" t="s">
        <v>1964</v>
      </c>
      <c r="H1600" s="57" t="str">
        <f t="shared" ref="H1600:H1607" si="124">IF(RIGHT(G1600,1)="M", LEFT(G1600,LEN(G1600)-1), G1600)</f>
        <v>HD106</v>
      </c>
      <c r="I1600" s="57" t="str">
        <f t="shared" ref="I1600:I1607" si="125">IF(RIGHT(G1600,1)="M","M","Non-M")</f>
        <v>M</v>
      </c>
      <c r="J1600" s="58" t="s">
        <v>1965</v>
      </c>
      <c r="K1600" s="33"/>
      <c r="L1600" s="75">
        <f>IF(COUNTIFS($E$3:E19223,E1600)=1, K1600, 0)</f>
        <v>0</v>
      </c>
    </row>
    <row r="1601" spans="1:12" ht="41.25" customHeight="1">
      <c r="A1601" s="18" t="s">
        <v>1966</v>
      </c>
      <c r="B1601" s="19" t="s">
        <v>1238</v>
      </c>
      <c r="C1601" s="35" t="s">
        <v>315</v>
      </c>
      <c r="D1601" s="35" t="s">
        <v>1303</v>
      </c>
      <c r="E1601" s="35" t="s">
        <v>1963</v>
      </c>
      <c r="F1601" s="48"/>
      <c r="G1601" s="35" t="s">
        <v>16</v>
      </c>
      <c r="H1601" s="57" t="str">
        <f t="shared" si="124"/>
        <v>ZP200</v>
      </c>
      <c r="I1601" s="57" t="str">
        <f t="shared" si="125"/>
        <v>Non-M</v>
      </c>
      <c r="J1601" s="58"/>
      <c r="K1601" s="33"/>
      <c r="L1601" s="75">
        <f>IF(COUNTIFS($E$3:E19223,E1601)=1, K1601, 0)</f>
        <v>0</v>
      </c>
    </row>
    <row r="1602" spans="1:12" ht="41.25" customHeight="1">
      <c r="A1602" s="18" t="s">
        <v>1967</v>
      </c>
      <c r="B1602" s="19" t="s">
        <v>1238</v>
      </c>
      <c r="C1602" s="35" t="s">
        <v>315</v>
      </c>
      <c r="D1602" s="35" t="s">
        <v>1303</v>
      </c>
      <c r="E1602" s="35" t="s">
        <v>1963</v>
      </c>
      <c r="F1602" s="48"/>
      <c r="G1602" s="35" t="s">
        <v>1968</v>
      </c>
      <c r="H1602" s="57" t="str">
        <f>IF(RIGHT(G1602,1)="M", LEFT(G1602,LEN(G1602)-1), G1602)</f>
        <v>ZP103</v>
      </c>
      <c r="I1602" s="57" t="str">
        <f>IF(RIGHT(G1602,1)="M","M","Non-M")</f>
        <v>Non-M</v>
      </c>
      <c r="J1602" s="58"/>
      <c r="K1602" s="33"/>
      <c r="L1602" s="70">
        <f>IF(COUNTIFS($E$3:E1602,E1602)=1, K1602, 0)</f>
        <v>0</v>
      </c>
    </row>
    <row r="1603" spans="1:12" ht="41.25" customHeight="1">
      <c r="A1603" s="18" t="s">
        <v>1969</v>
      </c>
      <c r="B1603" s="19" t="s">
        <v>1238</v>
      </c>
      <c r="C1603" s="35" t="s">
        <v>315</v>
      </c>
      <c r="D1603" s="35" t="s">
        <v>1303</v>
      </c>
      <c r="E1603" s="35" t="s">
        <v>1963</v>
      </c>
      <c r="F1603" s="48"/>
      <c r="G1603" s="35" t="s">
        <v>1600</v>
      </c>
      <c r="H1603" s="57" t="str">
        <f t="shared" si="124"/>
        <v>LP104</v>
      </c>
      <c r="I1603" s="57" t="str">
        <f t="shared" si="125"/>
        <v>Non-M</v>
      </c>
      <c r="J1603" s="58"/>
      <c r="K1603" s="33"/>
      <c r="L1603" s="75">
        <f>IF(COUNTIFS($E$3:E19223,E1603)=1, K1603, 0)</f>
        <v>0</v>
      </c>
    </row>
    <row r="1604" spans="1:12" ht="41.25" customHeight="1">
      <c r="A1604" s="18" t="s">
        <v>1970</v>
      </c>
      <c r="B1604" s="19" t="s">
        <v>1238</v>
      </c>
      <c r="C1604" s="35" t="s">
        <v>315</v>
      </c>
      <c r="D1604" s="35" t="s">
        <v>1303</v>
      </c>
      <c r="E1604" s="35" t="s">
        <v>1963</v>
      </c>
      <c r="F1604" s="48"/>
      <c r="G1604" s="35" t="s">
        <v>285</v>
      </c>
      <c r="H1604" s="57" t="str">
        <f>IF(RIGHT(G1604,1)="M", LEFT(G1604,LEN(G1604)-1), G1604)</f>
        <v>NK510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1971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47</v>
      </c>
      <c r="H1605" s="57" t="str">
        <f t="shared" si="124"/>
        <v>PK209</v>
      </c>
      <c r="I1605" s="57" t="str">
        <f t="shared" si="125"/>
        <v>M</v>
      </c>
      <c r="J1605" s="58" t="s">
        <v>1972</v>
      </c>
      <c r="K1605" s="33"/>
      <c r="L1605" s="75">
        <f>IF(COUNTIFS($E$3:E19223,E1605)=1, K1605, 0)</f>
        <v>0</v>
      </c>
    </row>
    <row r="1606" spans="1:12" ht="41.25" customHeight="1">
      <c r="A1606" s="18" t="s">
        <v>1973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42</v>
      </c>
      <c r="H1606" s="57" t="str">
        <f t="shared" si="124"/>
        <v>HM203</v>
      </c>
      <c r="I1606" s="57" t="str">
        <f t="shared" si="125"/>
        <v>Non-M</v>
      </c>
      <c r="J1606" s="58"/>
      <c r="K1606" s="33"/>
      <c r="L1606" s="75">
        <f>IF(COUNTIFS($E$3:E19223,E1606)=1, K1606, 0)</f>
        <v>0</v>
      </c>
    </row>
    <row r="1607" spans="1:12" ht="41.25" customHeight="1">
      <c r="A1607" s="18" t="s">
        <v>1974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51</v>
      </c>
      <c r="H1607" s="57" t="str">
        <f t="shared" si="124"/>
        <v>HM311</v>
      </c>
      <c r="I1607" s="57" t="str">
        <f t="shared" si="125"/>
        <v>Non-M</v>
      </c>
      <c r="J1607" s="58"/>
      <c r="K1607" s="33"/>
      <c r="L1607" s="75">
        <f>IF(COUNTIFS($E$3:E19223,E1607)=1, K1607, 0)</f>
        <v>0</v>
      </c>
    </row>
    <row r="1608" spans="1:12" ht="41.25" customHeight="1">
      <c r="A1608" s="18" t="s">
        <v>1975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1053</v>
      </c>
      <c r="H1608" s="57" t="str">
        <f t="shared" ref="H1608:H1636" si="126">IF(RIGHT(G1608,1)="M", LEFT(G1608,LEN(G1608)-1), G1608)</f>
        <v>JS111</v>
      </c>
      <c r="I1608" s="57" t="str">
        <f t="shared" ref="I1608:I1636" si="127">IF(RIGHT(G1608,1)="M","M","Non-M")</f>
        <v>Non-M</v>
      </c>
      <c r="J1608" s="58"/>
      <c r="K1608" s="33"/>
      <c r="L1608" s="70">
        <f>IF(COUNTIFS($E$3:E1608,E1608)=1, K1608, 0)</f>
        <v>0</v>
      </c>
    </row>
    <row r="1609" spans="1:12" ht="41.25" customHeight="1">
      <c r="A1609" s="18" t="s">
        <v>1976</v>
      </c>
      <c r="B1609" s="35" t="s">
        <v>32</v>
      </c>
      <c r="C1609" s="35" t="s">
        <v>315</v>
      </c>
      <c r="D1609" s="60" t="s">
        <v>1044</v>
      </c>
      <c r="E1609" s="35" t="s">
        <v>1977</v>
      </c>
      <c r="F1609" s="48"/>
      <c r="G1609" s="35" t="s">
        <v>62</v>
      </c>
      <c r="H1609" s="57" t="str">
        <f t="shared" si="126"/>
        <v>DC101</v>
      </c>
      <c r="I1609" s="57" t="str">
        <f t="shared" si="127"/>
        <v>Non-M</v>
      </c>
      <c r="J1609" s="58"/>
      <c r="K1609" s="33">
        <v>10016</v>
      </c>
      <c r="L1609" s="75">
        <f>IF(COUNTIFS($E$3:E19223,E1609)=1, K1609, 0)</f>
        <v>0</v>
      </c>
    </row>
    <row r="1610" spans="1:12" ht="41.25" customHeight="1">
      <c r="A1610" s="18" t="s">
        <v>1978</v>
      </c>
      <c r="B1610" s="35" t="s">
        <v>32</v>
      </c>
      <c r="C1610" s="35" t="s">
        <v>315</v>
      </c>
      <c r="D1610" s="60" t="s">
        <v>1044</v>
      </c>
      <c r="E1610" s="35" t="s">
        <v>1977</v>
      </c>
      <c r="F1610" s="48"/>
      <c r="G1610" s="35" t="s">
        <v>95</v>
      </c>
      <c r="H1610" s="57" t="str">
        <f t="shared" si="126"/>
        <v>DC202</v>
      </c>
      <c r="I1610" s="57" t="str">
        <f t="shared" si="127"/>
        <v>Non-M</v>
      </c>
      <c r="J1610" s="58"/>
      <c r="K1610" s="33">
        <v>10016</v>
      </c>
      <c r="L1610" s="75">
        <f>IF(COUNTIFS($E$3:E19223,E1610)=1, K1610, 0)</f>
        <v>0</v>
      </c>
    </row>
    <row r="1611" spans="1:12" ht="41.25" customHeight="1">
      <c r="A1611" s="18" t="s">
        <v>1979</v>
      </c>
      <c r="B1611" s="35" t="s">
        <v>32</v>
      </c>
      <c r="C1611" s="35" t="s">
        <v>315</v>
      </c>
      <c r="D1611" s="60" t="s">
        <v>1044</v>
      </c>
      <c r="E1611" s="35" t="s">
        <v>1977</v>
      </c>
      <c r="F1611" s="48"/>
      <c r="G1611" s="35" t="s">
        <v>97</v>
      </c>
      <c r="H1611" s="57" t="str">
        <f t="shared" si="126"/>
        <v>DC300</v>
      </c>
      <c r="I1611" s="57" t="str">
        <f t="shared" si="127"/>
        <v>Non-M</v>
      </c>
      <c r="J1611" s="58"/>
      <c r="K1611" s="33">
        <v>10016</v>
      </c>
      <c r="L1611" s="75">
        <f>IF(COUNTIFS($E$3:E19223,E1611)=1, K1611, 0)</f>
        <v>0</v>
      </c>
    </row>
    <row r="1612" spans="1:12" ht="41.25" customHeight="1">
      <c r="A1612" s="18" t="s">
        <v>1980</v>
      </c>
      <c r="B1612" s="35" t="s">
        <v>32</v>
      </c>
      <c r="C1612" s="35" t="s">
        <v>315</v>
      </c>
      <c r="D1612" s="60" t="s">
        <v>1044</v>
      </c>
      <c r="E1612" s="35" t="s">
        <v>1977</v>
      </c>
      <c r="F1612" s="48"/>
      <c r="G1612" s="35" t="s">
        <v>147</v>
      </c>
      <c r="H1612" s="57" t="str">
        <f t="shared" si="126"/>
        <v>DC402</v>
      </c>
      <c r="I1612" s="57" t="str">
        <f t="shared" si="127"/>
        <v>Non-M</v>
      </c>
      <c r="J1612" s="58"/>
      <c r="K1612" s="33">
        <v>10016</v>
      </c>
      <c r="L1612" s="75">
        <f>IF(COUNTIFS($E$3:E19223,E1612)=1, K1612, 0)</f>
        <v>0</v>
      </c>
    </row>
    <row r="1613" spans="1:12" ht="41.25" customHeight="1">
      <c r="A1613" s="18" t="s">
        <v>1981</v>
      </c>
      <c r="B1613" s="35" t="s">
        <v>32</v>
      </c>
      <c r="C1613" s="35" t="s">
        <v>315</v>
      </c>
      <c r="D1613" s="60" t="s">
        <v>1044</v>
      </c>
      <c r="E1613" s="35" t="s">
        <v>1977</v>
      </c>
      <c r="F1613" s="48"/>
      <c r="G1613" s="35" t="s">
        <v>922</v>
      </c>
      <c r="H1613" s="57" t="str">
        <f t="shared" si="126"/>
        <v>WB503</v>
      </c>
      <c r="I1613" s="57" t="str">
        <f t="shared" si="127"/>
        <v>Non-M</v>
      </c>
      <c r="J1613" s="58"/>
      <c r="K1613" s="33">
        <v>10016</v>
      </c>
      <c r="L1613" s="75">
        <f>IF(COUNTIFS($E$3:E19223,E1613)=1, K1613, 0)</f>
        <v>0</v>
      </c>
    </row>
    <row r="1614" spans="1:12" ht="41.25" customHeight="1">
      <c r="A1614" s="18" t="s">
        <v>1982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100</v>
      </c>
      <c r="H1614" s="57" t="str">
        <f t="shared" si="126"/>
        <v>PK201</v>
      </c>
      <c r="I1614" s="57" t="str">
        <f t="shared" si="127"/>
        <v>Non-M</v>
      </c>
      <c r="J1614" s="58"/>
      <c r="K1614" s="33">
        <v>10016</v>
      </c>
      <c r="L1614" s="75">
        <f>IF(COUNTIFS($E$3:E19223,E1614)=1, K1614, 0)</f>
        <v>0</v>
      </c>
    </row>
    <row r="1615" spans="1:12" ht="41.25" customHeight="1">
      <c r="A1615" s="18" t="s">
        <v>1983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157</v>
      </c>
      <c r="H1615" s="57" t="str">
        <f t="shared" si="126"/>
        <v>PB204</v>
      </c>
      <c r="I1615" s="57" t="str">
        <f t="shared" si="127"/>
        <v>Non-M</v>
      </c>
      <c r="J1615" s="58"/>
      <c r="K1615" s="33">
        <v>10016</v>
      </c>
      <c r="L1615" s="75">
        <f>IF(COUNTIFS($E$3:E19223,E1615)=1, K1615, 0)</f>
        <v>0</v>
      </c>
    </row>
    <row r="1616" spans="1:12" ht="41.25" customHeight="1">
      <c r="A1616" s="18" t="s">
        <v>1984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1985</v>
      </c>
      <c r="H1616" s="57" t="str">
        <f t="shared" si="126"/>
        <v>PK806</v>
      </c>
      <c r="I1616" s="57" t="str">
        <f t="shared" si="127"/>
        <v>Non-M</v>
      </c>
      <c r="J1616" s="58"/>
      <c r="K1616" s="33">
        <v>10016</v>
      </c>
      <c r="L1616" s="75">
        <f>IF(COUNTIFS($E$3:E19223,E1616)=1, K1616, 0)</f>
        <v>0</v>
      </c>
    </row>
    <row r="1617" spans="1:12" ht="41.25" customHeight="1">
      <c r="A1617" s="18" t="s">
        <v>1986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1392</v>
      </c>
      <c r="H1617" s="57" t="str">
        <f t="shared" si="126"/>
        <v>JS121</v>
      </c>
      <c r="I1617" s="57" t="str">
        <f t="shared" si="127"/>
        <v>Non-M</v>
      </c>
      <c r="J1617" s="58"/>
      <c r="K1617" s="33">
        <v>10016</v>
      </c>
      <c r="L1617" s="75">
        <f>IF(COUNTIFS($E$3:E19223,E1617)=1, K1617, 0)</f>
        <v>0</v>
      </c>
    </row>
    <row r="1618" spans="1:12" ht="41.25" customHeight="1">
      <c r="A1618" s="18" t="s">
        <v>1987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1988</v>
      </c>
      <c r="H1618" s="57" t="str">
        <f t="shared" si="126"/>
        <v>JS118</v>
      </c>
      <c r="I1618" s="57" t="str">
        <f t="shared" si="127"/>
        <v>M</v>
      </c>
      <c r="J1618" s="58" t="s">
        <v>1989</v>
      </c>
      <c r="K1618" s="33">
        <v>10016</v>
      </c>
      <c r="L1618" s="75">
        <f>IF(COUNTIFS($E$3:E19223,E1618)=1, K1618, 0)</f>
        <v>0</v>
      </c>
    </row>
    <row r="1619" spans="1:12" ht="41.25" customHeight="1">
      <c r="A1619" s="18" t="s">
        <v>1990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443</v>
      </c>
      <c r="H1619" s="57" t="str">
        <f t="shared" si="126"/>
        <v>GT205</v>
      </c>
      <c r="I1619" s="57" t="str">
        <f t="shared" si="127"/>
        <v>Non-M</v>
      </c>
      <c r="J1619" s="58"/>
      <c r="K1619" s="33">
        <v>10016</v>
      </c>
      <c r="L1619" s="75">
        <f>IF(COUNTIFS($E$3:E19223,E1619)=1, K1619, 0)</f>
        <v>0</v>
      </c>
    </row>
    <row r="1620" spans="1:12" ht="41.25" customHeight="1">
      <c r="A1620" s="18" t="s">
        <v>1991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410</v>
      </c>
      <c r="H1620" s="57" t="str">
        <f t="shared" si="126"/>
        <v>VT805</v>
      </c>
      <c r="I1620" s="57" t="str">
        <f t="shared" si="127"/>
        <v>Non-M</v>
      </c>
      <c r="J1620" s="58"/>
      <c r="K1620" s="33">
        <v>10016</v>
      </c>
      <c r="L1620" s="75">
        <f>IF(COUNTIFS($E$3:E19223,E1620)=1, K1620, 0)</f>
        <v>0</v>
      </c>
    </row>
    <row r="1621" spans="1:12" ht="41.25" customHeight="1">
      <c r="A1621" s="18" t="s">
        <v>1992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1993</v>
      </c>
      <c r="H1621" s="57" t="str">
        <f t="shared" si="126"/>
        <v>HM411</v>
      </c>
      <c r="I1621" s="57" t="str">
        <f t="shared" si="127"/>
        <v>Non-M</v>
      </c>
      <c r="J1621" s="58"/>
      <c r="K1621" s="33">
        <v>10016</v>
      </c>
      <c r="L1621" s="75">
        <f>IF(COUNTIFS($E$3:E19223,E1621)=1, K1621, 0)</f>
        <v>0</v>
      </c>
    </row>
    <row r="1622" spans="1:12" ht="41.25" customHeight="1">
      <c r="A1622" s="18" t="s">
        <v>1994</v>
      </c>
      <c r="B1622" s="19" t="s">
        <v>1238</v>
      </c>
      <c r="C1622" s="35" t="s">
        <v>351</v>
      </c>
      <c r="D1622" s="60" t="s">
        <v>1355</v>
      </c>
      <c r="E1622" s="35" t="s">
        <v>1995</v>
      </c>
      <c r="F1622" s="48"/>
      <c r="G1622" s="35" t="s">
        <v>26</v>
      </c>
      <c r="H1622" s="57" t="str">
        <f t="shared" si="126"/>
        <v>HD106</v>
      </c>
      <c r="I1622" s="57" t="str">
        <f t="shared" si="127"/>
        <v>Non-M</v>
      </c>
      <c r="J1622" s="58"/>
      <c r="K1622" s="33"/>
      <c r="L1622" s="75">
        <f>IF(COUNTIFS($E$3:E19223,E1622)=1, K1622, 0)</f>
        <v>0</v>
      </c>
    </row>
    <row r="1623" spans="1:12" ht="41.25" customHeight="1">
      <c r="A1623" s="18" t="s">
        <v>1996</v>
      </c>
      <c r="B1623" s="19" t="s">
        <v>1238</v>
      </c>
      <c r="C1623" s="35" t="s">
        <v>351</v>
      </c>
      <c r="D1623" s="60" t="s">
        <v>1355</v>
      </c>
      <c r="E1623" s="35" t="s">
        <v>1995</v>
      </c>
      <c r="F1623" s="48"/>
      <c r="G1623" s="35" t="s">
        <v>1997</v>
      </c>
      <c r="H1623" s="57" t="str">
        <f t="shared" si="126"/>
        <v>ZP206</v>
      </c>
      <c r="I1623" s="57" t="str">
        <f t="shared" si="127"/>
        <v>Non-M</v>
      </c>
      <c r="J1623" s="58"/>
      <c r="K1623" s="33"/>
      <c r="L1623" s="75">
        <f>IF(COUNTIFS($E$3:E19223,E1623)=1, K1623, 0)</f>
        <v>0</v>
      </c>
    </row>
    <row r="1624" spans="1:12" ht="41.25" customHeight="1">
      <c r="A1624" s="18" t="s">
        <v>1998</v>
      </c>
      <c r="B1624" s="19" t="s">
        <v>1238</v>
      </c>
      <c r="C1624" s="35" t="s">
        <v>351</v>
      </c>
      <c r="D1624" s="60" t="s">
        <v>1355</v>
      </c>
      <c r="E1624" s="35" t="s">
        <v>1995</v>
      </c>
      <c r="F1624" s="48"/>
      <c r="G1624" s="35" t="s">
        <v>1762</v>
      </c>
      <c r="H1624" s="57" t="str">
        <f t="shared" si="126"/>
        <v>ZP105</v>
      </c>
      <c r="I1624" s="57" t="str">
        <f t="shared" si="127"/>
        <v>Non-M</v>
      </c>
      <c r="J1624" s="58"/>
      <c r="K1624" s="33"/>
      <c r="L1624" s="75">
        <f>IF(COUNTIFS($E$3:E19223,E1624)=1, K1624, 0)</f>
        <v>0</v>
      </c>
    </row>
    <row r="1625" spans="1:12" ht="41.25" customHeight="1">
      <c r="A1625" s="18" t="s">
        <v>1999</v>
      </c>
      <c r="B1625" s="19" t="s">
        <v>1238</v>
      </c>
      <c r="C1625" s="35" t="s">
        <v>351</v>
      </c>
      <c r="D1625" s="60" t="s">
        <v>1355</v>
      </c>
      <c r="E1625" s="35" t="s">
        <v>1995</v>
      </c>
      <c r="F1625" s="48"/>
      <c r="G1625" s="35" t="s">
        <v>2000</v>
      </c>
      <c r="H1625" s="57" t="str">
        <f t="shared" si="126"/>
        <v>HD704</v>
      </c>
      <c r="I1625" s="57" t="str">
        <f t="shared" si="127"/>
        <v>Non-M</v>
      </c>
      <c r="J1625" s="58"/>
      <c r="K1625" s="33"/>
      <c r="L1625" s="75">
        <f>IF(COUNTIFS($E$3:E19223,E1625)=1, K1625, 0)</f>
        <v>0</v>
      </c>
    </row>
    <row r="1626" spans="1:12" ht="41.25" customHeight="1">
      <c r="A1626" s="18" t="s">
        <v>2001</v>
      </c>
      <c r="B1626" s="19" t="s">
        <v>1238</v>
      </c>
      <c r="C1626" s="35" t="s">
        <v>351</v>
      </c>
      <c r="D1626" s="60" t="s">
        <v>1355</v>
      </c>
      <c r="E1626" s="35" t="s">
        <v>1995</v>
      </c>
      <c r="F1626" s="48"/>
      <c r="G1626" s="35" t="s">
        <v>2002</v>
      </c>
      <c r="H1626" s="57" t="str">
        <f t="shared" si="126"/>
        <v>HD702</v>
      </c>
      <c r="I1626" s="57" t="str">
        <f t="shared" si="127"/>
        <v>Non-M</v>
      </c>
      <c r="J1626" s="58"/>
      <c r="K1626" s="33"/>
      <c r="L1626" s="75">
        <f>IF(COUNTIFS($E$3:E19223,E1626)=1, K1626, 0)</f>
        <v>0</v>
      </c>
    </row>
    <row r="1627" spans="1:12" ht="41.25" customHeight="1">
      <c r="A1627" s="18" t="s">
        <v>2003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532</v>
      </c>
      <c r="H1627" s="57" t="str">
        <f t="shared" si="126"/>
        <v>LP100</v>
      </c>
      <c r="I1627" s="57" t="str">
        <f t="shared" si="127"/>
        <v>Non-M</v>
      </c>
      <c r="J1627" s="58"/>
      <c r="K1627" s="33"/>
      <c r="L1627" s="75">
        <f>IF(COUNTIFS($E$3:E19223,E1627)=1, K1627, 0)</f>
        <v>0</v>
      </c>
    </row>
    <row r="1628" spans="1:12" ht="41.25" customHeight="1">
      <c r="A1628" s="18" t="s">
        <v>2004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1455</v>
      </c>
      <c r="H1628" s="57" t="str">
        <f t="shared" si="126"/>
        <v>JS401</v>
      </c>
      <c r="I1628" s="57" t="str">
        <f t="shared" si="127"/>
        <v>Non-M</v>
      </c>
      <c r="J1628" s="58"/>
      <c r="K1628" s="33"/>
      <c r="L1628" s="75">
        <f>IF(COUNTIFS($E$3:E19223,E1628)=1, K1628, 0)</f>
        <v>0</v>
      </c>
    </row>
    <row r="1629" spans="1:12" ht="41.25" customHeight="1">
      <c r="A1629" s="18" t="s">
        <v>2005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1338</v>
      </c>
      <c r="H1629" s="57" t="str">
        <f t="shared" si="126"/>
        <v>JS105</v>
      </c>
      <c r="I1629" s="57" t="str">
        <f t="shared" si="127"/>
        <v>Non-M</v>
      </c>
      <c r="J1629" s="58"/>
      <c r="K1629" s="33"/>
      <c r="L1629" s="75">
        <f>IF(COUNTIFS($E$3:E19223,E1629)=1, K1629, 0)</f>
        <v>0</v>
      </c>
    </row>
    <row r="1630" spans="1:12" ht="41.25" customHeight="1">
      <c r="A1630" s="18" t="s">
        <v>2006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121</v>
      </c>
      <c r="H1630" s="57" t="str">
        <f t="shared" si="126"/>
        <v>JS124</v>
      </c>
      <c r="I1630" s="57" t="str">
        <f t="shared" si="127"/>
        <v>Non-M</v>
      </c>
      <c r="J1630" s="58"/>
      <c r="K1630" s="33"/>
      <c r="L1630" s="75">
        <f>IF(COUNTIFS($E$3:E19223,E1630)=1, K1630, 0)</f>
        <v>0</v>
      </c>
    </row>
    <row r="1631" spans="1:12" ht="41.25" customHeight="1">
      <c r="A1631" s="18" t="s">
        <v>2007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2008</v>
      </c>
      <c r="H1631" s="57" t="str">
        <f t="shared" si="126"/>
        <v>HM804</v>
      </c>
      <c r="I1631" s="57" t="str">
        <f t="shared" si="127"/>
        <v>Non-M</v>
      </c>
      <c r="J1631" s="58"/>
      <c r="K1631" s="33"/>
      <c r="L1631" s="75">
        <f>IF(COUNTIFS($E$3:E19223,E1631)=1, K1631, 0)</f>
        <v>0</v>
      </c>
    </row>
    <row r="1632" spans="1:12" ht="41.25" customHeight="1">
      <c r="A1632" s="18" t="s">
        <v>2009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1515</v>
      </c>
      <c r="H1632" s="57" t="str">
        <f t="shared" si="126"/>
        <v>HM506</v>
      </c>
      <c r="I1632" s="57" t="str">
        <f t="shared" si="127"/>
        <v>Non-M</v>
      </c>
      <c r="J1632" s="58"/>
      <c r="K1632" s="33"/>
      <c r="L1632" s="75">
        <f>IF(COUNTIFS($E$3:E19223,E1632)=1, K1632, 0)</f>
        <v>0</v>
      </c>
    </row>
    <row r="1633" spans="1:12" ht="41.25" customHeight="1">
      <c r="A1633" s="18" t="s">
        <v>2010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685</v>
      </c>
      <c r="H1633" s="57" t="str">
        <f t="shared" si="126"/>
        <v>HM420</v>
      </c>
      <c r="I1633" s="57" t="str">
        <f t="shared" si="127"/>
        <v>Non-M</v>
      </c>
      <c r="J1633" s="59" t="s">
        <v>1916</v>
      </c>
      <c r="K1633" s="33"/>
      <c r="L1633" s="75">
        <f>IF(COUNTIFS($E$3:E19223,E1633)=1, K1633, 0)</f>
        <v>0</v>
      </c>
    </row>
    <row r="1634" spans="1:12" ht="41.25" customHeight="1">
      <c r="A1634" s="18" t="s">
        <v>2011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895</v>
      </c>
      <c r="H1634" s="57" t="str">
        <f t="shared" si="126"/>
        <v>PK209</v>
      </c>
      <c r="I1634" s="57" t="str">
        <f t="shared" si="127"/>
        <v>Non-M</v>
      </c>
      <c r="J1634" s="59"/>
      <c r="K1634" s="33"/>
      <c r="L1634" s="75">
        <f>IF(COUNTIFS($E$3:E19223,E1634)=1, K1634, 0)</f>
        <v>0</v>
      </c>
    </row>
    <row r="1635" spans="1:12" ht="41.25" customHeight="1">
      <c r="A1635" s="18" t="s">
        <v>2012</v>
      </c>
      <c r="B1635" s="19" t="s">
        <v>1302</v>
      </c>
      <c r="C1635" s="19" t="s">
        <v>189</v>
      </c>
      <c r="D1635" s="19" t="s">
        <v>1355</v>
      </c>
      <c r="E1635" s="19" t="s">
        <v>2013</v>
      </c>
      <c r="F1635" s="21"/>
      <c r="G1635" s="19" t="s">
        <v>62</v>
      </c>
      <c r="H1635" s="25" t="str">
        <f t="shared" si="126"/>
        <v>DC101</v>
      </c>
      <c r="I1635" s="25" t="str">
        <f t="shared" si="127"/>
        <v>Non-M</v>
      </c>
      <c r="J1635" s="34"/>
      <c r="K1635" s="26"/>
      <c r="L1635" s="75">
        <f>IF(COUNTIFS($E$3:E19223,E1635)=1, K1635, 0)</f>
        <v>0</v>
      </c>
    </row>
    <row r="1636" spans="1:12" ht="41.25" customHeight="1">
      <c r="A1636" s="18" t="s">
        <v>2014</v>
      </c>
      <c r="B1636" s="19" t="s">
        <v>1302</v>
      </c>
      <c r="C1636" s="19" t="s">
        <v>189</v>
      </c>
      <c r="D1636" s="19" t="s">
        <v>1355</v>
      </c>
      <c r="E1636" s="19" t="s">
        <v>2013</v>
      </c>
      <c r="F1636" s="21"/>
      <c r="G1636" s="19" t="s">
        <v>95</v>
      </c>
      <c r="H1636" s="25" t="str">
        <f t="shared" si="126"/>
        <v>DC202</v>
      </c>
      <c r="I1636" s="25" t="str">
        <f t="shared" si="127"/>
        <v>Non-M</v>
      </c>
      <c r="J1636" s="34"/>
      <c r="K1636" s="26"/>
      <c r="L1636" s="75">
        <f>IF(COUNTIFS($E$3:E19223,E1636)=1, K1636, 0)</f>
        <v>0</v>
      </c>
    </row>
    <row r="1637" spans="1:12" ht="41.25" customHeight="1">
      <c r="A1637" s="18" t="s">
        <v>2015</v>
      </c>
      <c r="B1637" s="19" t="s">
        <v>1302</v>
      </c>
      <c r="C1637" s="19" t="s">
        <v>189</v>
      </c>
      <c r="D1637" s="19" t="s">
        <v>1355</v>
      </c>
      <c r="E1637" s="19" t="s">
        <v>2013</v>
      </c>
      <c r="F1637" s="21"/>
      <c r="G1637" s="19" t="s">
        <v>154</v>
      </c>
      <c r="H1637" s="25" t="str">
        <f t="shared" ref="H1637:H1644" si="128">IF(RIGHT(G1637,1)="M", LEFT(G1637,LEN(G1637)-1), G1637)</f>
        <v>DC400</v>
      </c>
      <c r="I1637" s="25" t="str">
        <f t="shared" ref="I1637:I1641" si="129">IF(RIGHT(G1637,1)="M","M","Non-M")</f>
        <v>Non-M</v>
      </c>
      <c r="J1637" s="34"/>
      <c r="K1637" s="26"/>
      <c r="L1637" s="75">
        <f>IF(COUNTIFS($E$3:E19223,E1637)=1, K1637, 0)</f>
        <v>0</v>
      </c>
    </row>
    <row r="1638" spans="1:12" ht="41.25" customHeight="1">
      <c r="A1638" s="18" t="s">
        <v>2016</v>
      </c>
      <c r="B1638" s="19" t="s">
        <v>1302</v>
      </c>
      <c r="C1638" s="19" t="s">
        <v>189</v>
      </c>
      <c r="D1638" s="19" t="s">
        <v>1355</v>
      </c>
      <c r="E1638" s="19" t="s">
        <v>2013</v>
      </c>
      <c r="F1638" s="21"/>
      <c r="G1638" s="19" t="s">
        <v>200</v>
      </c>
      <c r="H1638" s="25" t="str">
        <f t="shared" si="128"/>
        <v>JS207</v>
      </c>
      <c r="I1638" s="25" t="str">
        <f t="shared" si="129"/>
        <v>Non-M</v>
      </c>
      <c r="J1638" s="34"/>
      <c r="K1638" s="26"/>
      <c r="L1638" s="75">
        <f>IF(COUNTIFS($E$3:E19223,E1638)=1, K1638, 0)</f>
        <v>0</v>
      </c>
    </row>
    <row r="1639" spans="1:12" ht="41.25" customHeight="1">
      <c r="A1639" s="18" t="s">
        <v>2017</v>
      </c>
      <c r="B1639" s="19" t="s">
        <v>1302</v>
      </c>
      <c r="C1639" s="19" t="s">
        <v>189</v>
      </c>
      <c r="D1639" s="19" t="s">
        <v>1355</v>
      </c>
      <c r="E1639" s="19" t="s">
        <v>2013</v>
      </c>
      <c r="F1639" s="21"/>
      <c r="G1639" s="19" t="s">
        <v>1523</v>
      </c>
      <c r="H1639" s="25" t="str">
        <f t="shared" si="128"/>
        <v>WB211</v>
      </c>
      <c r="I1639" s="25" t="str">
        <f t="shared" si="129"/>
        <v>M</v>
      </c>
      <c r="J1639" s="34"/>
      <c r="K1639" s="26"/>
      <c r="L1639" s="75">
        <f>IF(COUNTIFS($E$3:E19223,E1639)=1, K1639, 0)</f>
        <v>0</v>
      </c>
    </row>
    <row r="1640" spans="1:12" ht="41.25" customHeight="1">
      <c r="A1640" s="18" t="s">
        <v>2018</v>
      </c>
      <c r="B1640" s="19" t="s">
        <v>1302</v>
      </c>
      <c r="C1640" s="19" t="s">
        <v>189</v>
      </c>
      <c r="D1640" s="19" t="s">
        <v>1355</v>
      </c>
      <c r="E1640" s="19" t="s">
        <v>2013</v>
      </c>
      <c r="F1640" s="21"/>
      <c r="G1640" s="19" t="s">
        <v>2019</v>
      </c>
      <c r="H1640" s="25" t="str">
        <f t="shared" si="128"/>
        <v>JS123</v>
      </c>
      <c r="I1640" s="25" t="str">
        <f t="shared" si="129"/>
        <v>Non-M</v>
      </c>
      <c r="J1640" s="34" t="s">
        <v>2020</v>
      </c>
      <c r="K1640" s="26"/>
      <c r="L1640" s="75">
        <f>IF(COUNTIFS($E$3:E19223,E1640)=1, K1640, 0)</f>
        <v>0</v>
      </c>
    </row>
    <row r="1641" spans="1:12" ht="41.25" customHeight="1">
      <c r="A1641" s="18" t="s">
        <v>2021</v>
      </c>
      <c r="B1641" s="19" t="s">
        <v>1302</v>
      </c>
      <c r="C1641" s="19" t="s">
        <v>189</v>
      </c>
      <c r="D1641" s="19" t="s">
        <v>1355</v>
      </c>
      <c r="E1641" s="19" t="s">
        <v>2013</v>
      </c>
      <c r="F1641" s="21"/>
      <c r="G1641" s="19" t="s">
        <v>309</v>
      </c>
      <c r="H1641" s="25" t="str">
        <f t="shared" si="128"/>
        <v>PK301</v>
      </c>
      <c r="I1641" s="25" t="str">
        <f t="shared" si="129"/>
        <v>Non-M</v>
      </c>
      <c r="J1641" s="34"/>
      <c r="K1641" s="26"/>
      <c r="L1641" s="75">
        <f>IF(COUNTIFS($E$3:E19223,E1641)=1, K1641, 0)</f>
        <v>0</v>
      </c>
    </row>
    <row r="1642" spans="1:12" ht="41.25" customHeight="1">
      <c r="A1642" s="18" t="s">
        <v>2022</v>
      </c>
      <c r="B1642" s="19" t="s">
        <v>1302</v>
      </c>
      <c r="C1642" s="19" t="s">
        <v>189</v>
      </c>
      <c r="D1642" s="19" t="s">
        <v>1355</v>
      </c>
      <c r="E1642" s="19" t="s">
        <v>2013</v>
      </c>
      <c r="F1642" s="21"/>
      <c r="G1642" s="19" t="s">
        <v>275</v>
      </c>
      <c r="H1642" s="25" t="str">
        <f t="shared" si="128"/>
        <v>PB301</v>
      </c>
      <c r="I1642" s="25" t="str">
        <f t="shared" ref="I1642:I1657" si="130">IF(RIGHT(G1642,1)="M","M","Non-M")</f>
        <v>Non-M</v>
      </c>
      <c r="J1642" s="34"/>
      <c r="K1642" s="26"/>
      <c r="L1642" s="75">
        <f>IF(COUNTIFS($E$3:E19223,E1642)=1, K1642, 0)</f>
        <v>0</v>
      </c>
    </row>
    <row r="1643" spans="1:12" ht="41.25" customHeight="1">
      <c r="A1643" s="18" t="s">
        <v>2023</v>
      </c>
      <c r="B1643" s="19" t="s">
        <v>1302</v>
      </c>
      <c r="C1643" s="19" t="s">
        <v>189</v>
      </c>
      <c r="D1643" s="19" t="s">
        <v>1355</v>
      </c>
      <c r="E1643" s="19" t="s">
        <v>2013</v>
      </c>
      <c r="F1643" s="21"/>
      <c r="G1643" s="19" t="s">
        <v>2024</v>
      </c>
      <c r="H1643" s="25" t="str">
        <f t="shared" si="128"/>
        <v>HM406</v>
      </c>
      <c r="I1643" s="25" t="str">
        <f t="shared" si="130"/>
        <v>Non-M</v>
      </c>
      <c r="J1643" s="34"/>
      <c r="K1643" s="26"/>
      <c r="L1643" s="75">
        <f>IF(COUNTIFS($E$3:E19223,E1643)=1, K1643, 0)</f>
        <v>0</v>
      </c>
    </row>
    <row r="1644" spans="1:12" ht="41.25" customHeight="1">
      <c r="A1644" s="18" t="s">
        <v>2025</v>
      </c>
      <c r="B1644" s="19" t="s">
        <v>1302</v>
      </c>
      <c r="C1644" s="19" t="s">
        <v>189</v>
      </c>
      <c r="D1644" s="19" t="s">
        <v>1355</v>
      </c>
      <c r="E1644" s="19" t="s">
        <v>2013</v>
      </c>
      <c r="F1644" s="21"/>
      <c r="G1644" s="19" t="s">
        <v>885</v>
      </c>
      <c r="H1644" s="25" t="str">
        <f t="shared" si="128"/>
        <v>VT302</v>
      </c>
      <c r="I1644" s="25" t="str">
        <f t="shared" si="130"/>
        <v>M</v>
      </c>
      <c r="J1644" s="34"/>
      <c r="K1644" s="26"/>
      <c r="L1644" s="75">
        <f>IF(COUNTIFS($E$3:E19223,E1644)=1, K1644, 0)</f>
        <v>0</v>
      </c>
    </row>
    <row r="1645" spans="1:12" ht="41.25" customHeight="1">
      <c r="A1645" s="18" t="s">
        <v>2026</v>
      </c>
      <c r="B1645" s="19" t="s">
        <v>32</v>
      </c>
      <c r="C1645" s="19" t="s">
        <v>233</v>
      </c>
      <c r="D1645" s="61" t="s">
        <v>1044</v>
      </c>
      <c r="E1645" s="19" t="s">
        <v>2027</v>
      </c>
      <c r="F1645" s="21"/>
      <c r="G1645" s="19" t="s">
        <v>62</v>
      </c>
      <c r="H1645" s="25" t="str">
        <f t="shared" ref="H1645:H1657" si="131">IF(RIGHT(G1645,1)="M", LEFT(G1645,LEN(G1645)-1), G1645)</f>
        <v>DC101</v>
      </c>
      <c r="I1645" s="25" t="str">
        <f t="shared" si="130"/>
        <v>Non-M</v>
      </c>
      <c r="J1645" s="34"/>
      <c r="K1645" s="26"/>
      <c r="L1645" s="75">
        <f>IF(COUNTIFS($E$3:E19223,E1645)=1, K1645, 0)</f>
        <v>0</v>
      </c>
    </row>
    <row r="1646" spans="1:12" ht="41.25" customHeight="1">
      <c r="A1646" s="18" t="s">
        <v>2028</v>
      </c>
      <c r="B1646" s="19" t="s">
        <v>32</v>
      </c>
      <c r="C1646" s="19" t="s">
        <v>233</v>
      </c>
      <c r="D1646" s="61" t="s">
        <v>1044</v>
      </c>
      <c r="E1646" s="19" t="s">
        <v>2027</v>
      </c>
      <c r="F1646" s="21"/>
      <c r="G1646" s="19" t="s">
        <v>95</v>
      </c>
      <c r="H1646" s="25" t="str">
        <f t="shared" si="131"/>
        <v>DC202</v>
      </c>
      <c r="I1646" s="25" t="str">
        <f t="shared" si="130"/>
        <v>Non-M</v>
      </c>
      <c r="J1646" s="34"/>
      <c r="K1646" s="26"/>
      <c r="L1646" s="75">
        <f>IF(COUNTIFS($E$3:E19223,E1646)=1, K1646, 0)</f>
        <v>0</v>
      </c>
    </row>
    <row r="1647" spans="1:12" ht="41.25" customHeight="1">
      <c r="A1647" s="18" t="s">
        <v>2029</v>
      </c>
      <c r="B1647" s="19" t="s">
        <v>32</v>
      </c>
      <c r="C1647" s="19" t="s">
        <v>233</v>
      </c>
      <c r="D1647" s="61" t="s">
        <v>1044</v>
      </c>
      <c r="E1647" s="19" t="s">
        <v>2027</v>
      </c>
      <c r="F1647" s="21"/>
      <c r="G1647" s="19" t="s">
        <v>97</v>
      </c>
      <c r="H1647" s="25" t="str">
        <f t="shared" si="131"/>
        <v>DC300</v>
      </c>
      <c r="I1647" s="25" t="str">
        <f t="shared" si="130"/>
        <v>Non-M</v>
      </c>
      <c r="J1647" s="34"/>
      <c r="K1647" s="26"/>
      <c r="L1647" s="75">
        <f>IF(COUNTIFS($E$3:E19223,E1647)=1, K1647, 0)</f>
        <v>0</v>
      </c>
    </row>
    <row r="1648" spans="1:12" ht="41.25" customHeight="1">
      <c r="A1648" s="18" t="s">
        <v>2030</v>
      </c>
      <c r="B1648" s="19" t="s">
        <v>32</v>
      </c>
      <c r="C1648" s="19" t="s">
        <v>233</v>
      </c>
      <c r="D1648" s="61" t="s">
        <v>1044</v>
      </c>
      <c r="E1648" s="19" t="s">
        <v>2027</v>
      </c>
      <c r="F1648" s="21"/>
      <c r="G1648" s="19" t="s">
        <v>154</v>
      </c>
      <c r="H1648" s="25" t="str">
        <f t="shared" si="131"/>
        <v>DC400</v>
      </c>
      <c r="I1648" s="25" t="str">
        <f t="shared" si="130"/>
        <v>Non-M</v>
      </c>
      <c r="J1648" s="34"/>
      <c r="K1648" s="26"/>
      <c r="L1648" s="75">
        <f>IF(COUNTIFS($E$3:E19223,E1648)=1, K1648, 0)</f>
        <v>0</v>
      </c>
    </row>
    <row r="1649" spans="1:12" ht="41.25" customHeight="1">
      <c r="A1649" s="18" t="s">
        <v>2031</v>
      </c>
      <c r="B1649" s="19" t="s">
        <v>32</v>
      </c>
      <c r="C1649" s="19" t="s">
        <v>233</v>
      </c>
      <c r="D1649" s="61" t="s">
        <v>1044</v>
      </c>
      <c r="E1649" s="19" t="s">
        <v>2027</v>
      </c>
      <c r="F1649" s="21"/>
      <c r="G1649" s="19" t="s">
        <v>922</v>
      </c>
      <c r="H1649" s="25" t="str">
        <f t="shared" si="131"/>
        <v>WB503</v>
      </c>
      <c r="I1649" s="25" t="str">
        <f t="shared" si="130"/>
        <v>Non-M</v>
      </c>
      <c r="J1649" s="34"/>
      <c r="K1649" s="26"/>
      <c r="L1649" s="75">
        <f>IF(COUNTIFS($E$3:E19223,E1649)=1, K1649, 0)</f>
        <v>0</v>
      </c>
    </row>
    <row r="1650" spans="1:12" ht="41.25" customHeight="1">
      <c r="A1650" s="18" t="s">
        <v>2032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100</v>
      </c>
      <c r="H1650" s="25" t="str">
        <f t="shared" si="131"/>
        <v>PK201</v>
      </c>
      <c r="I1650" s="25" t="str">
        <f t="shared" si="130"/>
        <v>Non-M</v>
      </c>
      <c r="J1650" s="34"/>
      <c r="K1650" s="26"/>
      <c r="L1650" s="75">
        <f>IF(COUNTIFS($E$3:E19223,E1650)=1, K1650, 0)</f>
        <v>0</v>
      </c>
    </row>
    <row r="1651" spans="1:12" ht="41.25" customHeight="1">
      <c r="A1651" s="18" t="s">
        <v>2033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157</v>
      </c>
      <c r="H1651" s="25" t="str">
        <f t="shared" si="131"/>
        <v>PB204</v>
      </c>
      <c r="I1651" s="25" t="str">
        <f t="shared" si="130"/>
        <v>Non-M</v>
      </c>
      <c r="J1651" s="34"/>
      <c r="K1651" s="26"/>
      <c r="L1651" s="75">
        <f>IF(COUNTIFS($E$3:E19223,E1651)=1, K1651, 0)</f>
        <v>0</v>
      </c>
    </row>
    <row r="1652" spans="1:12" ht="41.25" customHeight="1">
      <c r="A1652" s="18" t="s">
        <v>2034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1338</v>
      </c>
      <c r="H1652" s="25" t="str">
        <f t="shared" si="131"/>
        <v>JS105</v>
      </c>
      <c r="I1652" s="25" t="str">
        <f t="shared" si="130"/>
        <v>Non-M</v>
      </c>
      <c r="J1652" s="34"/>
      <c r="K1652" s="26"/>
      <c r="L1652" s="75">
        <f>IF(COUNTIFS($E$3:E19223,E1652)=1, K1652, 0)</f>
        <v>0</v>
      </c>
    </row>
    <row r="1653" spans="1:12" ht="41.25" customHeight="1">
      <c r="A1653" s="18" t="s">
        <v>2035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121</v>
      </c>
      <c r="H1653" s="25" t="str">
        <f t="shared" si="131"/>
        <v>JS124</v>
      </c>
      <c r="I1653" s="25" t="str">
        <f t="shared" si="130"/>
        <v>Non-M</v>
      </c>
      <c r="J1653" s="34"/>
      <c r="K1653" s="26"/>
      <c r="L1653" s="75">
        <f>IF(COUNTIFS($E$3:E19223,E1653)=1, K1653, 0)</f>
        <v>0</v>
      </c>
    </row>
    <row r="1654" spans="1:12" ht="41.25" customHeight="1">
      <c r="A1654" s="18" t="s">
        <v>2036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443</v>
      </c>
      <c r="H1654" s="25" t="str">
        <f t="shared" si="131"/>
        <v>GT205</v>
      </c>
      <c r="I1654" s="25" t="str">
        <f t="shared" si="130"/>
        <v>Non-M</v>
      </c>
      <c r="J1654" s="34"/>
      <c r="K1654" s="26"/>
      <c r="L1654" s="75">
        <f>IF(COUNTIFS($E$3:E19223,E1654)=1, K1654, 0)</f>
        <v>0</v>
      </c>
    </row>
    <row r="1655" spans="1:12" ht="41.25" customHeight="1">
      <c r="A1655" s="18" t="s">
        <v>2037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825</v>
      </c>
      <c r="H1655" s="25" t="str">
        <f t="shared" si="131"/>
        <v>HM422</v>
      </c>
      <c r="I1655" s="25" t="str">
        <f t="shared" si="130"/>
        <v>Non-M</v>
      </c>
      <c r="J1655" s="34"/>
      <c r="K1655" s="26"/>
      <c r="L1655" s="75">
        <f>IF(COUNTIFS($E$3:E19223,E1655)=1, K1655, 0)</f>
        <v>0</v>
      </c>
    </row>
    <row r="1656" spans="1:12" ht="41.25" customHeight="1">
      <c r="A1656" s="18" t="s">
        <v>2038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410</v>
      </c>
      <c r="H1656" s="25" t="str">
        <f t="shared" si="131"/>
        <v>VT805</v>
      </c>
      <c r="I1656" s="25" t="str">
        <f t="shared" si="130"/>
        <v>Non-M</v>
      </c>
      <c r="J1656" s="34"/>
      <c r="K1656" s="26"/>
      <c r="L1656" s="75">
        <f>IF(COUNTIFS($E$3:E19223,E1656)=1, K1656, 0)</f>
        <v>0</v>
      </c>
    </row>
    <row r="1657" spans="1:12" ht="41.25" customHeight="1">
      <c r="A1657" s="18" t="s">
        <v>2039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1988</v>
      </c>
      <c r="H1657" s="25" t="str">
        <f t="shared" si="131"/>
        <v>JS118</v>
      </c>
      <c r="I1657" s="25" t="str">
        <f t="shared" si="130"/>
        <v>M</v>
      </c>
      <c r="J1657" s="34" t="s">
        <v>1989</v>
      </c>
      <c r="K1657" s="26"/>
      <c r="L1657" s="75">
        <f>IF(COUNTIFS($E$3:E19223,E1657)=1, K1657, 0)</f>
        <v>0</v>
      </c>
    </row>
    <row r="1658" spans="1:12" ht="41.25" customHeight="1">
      <c r="A1658" s="18" t="s">
        <v>2040</v>
      </c>
      <c r="B1658" s="19" t="s">
        <v>1238</v>
      </c>
      <c r="C1658" s="61" t="s">
        <v>233</v>
      </c>
      <c r="D1658" s="26" t="s">
        <v>1355</v>
      </c>
      <c r="E1658" s="19" t="s">
        <v>2041</v>
      </c>
      <c r="F1658" s="21"/>
      <c r="G1658" s="19" t="s">
        <v>528</v>
      </c>
      <c r="H1658" s="25" t="str">
        <f t="shared" ref="H1658:H1674" si="132">IF(RIGHT(G1658,1)="M", LEFT(G1658,LEN(G1658)-1), G1658)</f>
        <v>CL210</v>
      </c>
      <c r="I1658" s="25" t="str">
        <f t="shared" ref="I1658:I1674" si="133">IF(RIGHT(G1658,1)="M","M","Non-M")</f>
        <v>M</v>
      </c>
      <c r="J1658" s="34"/>
      <c r="K1658" s="26"/>
      <c r="L1658" s="75">
        <f>IF(COUNTIFS($E$3:E19223,E1658)=1, K1658, 0)</f>
        <v>0</v>
      </c>
    </row>
    <row r="1659" spans="1:12" ht="41.25" customHeight="1">
      <c r="A1659" s="18" t="s">
        <v>2042</v>
      </c>
      <c r="B1659" s="19" t="s">
        <v>1238</v>
      </c>
      <c r="C1659" s="61" t="s">
        <v>233</v>
      </c>
      <c r="D1659" s="26" t="s">
        <v>1355</v>
      </c>
      <c r="E1659" s="19" t="s">
        <v>2041</v>
      </c>
      <c r="F1659" s="21"/>
      <c r="G1659" s="19" t="s">
        <v>16</v>
      </c>
      <c r="H1659" s="25" t="str">
        <f t="shared" si="132"/>
        <v>ZP200</v>
      </c>
      <c r="I1659" s="25" t="str">
        <f t="shared" si="133"/>
        <v>Non-M</v>
      </c>
      <c r="J1659" s="34"/>
      <c r="K1659" s="26"/>
      <c r="L1659" s="75">
        <f>IF(COUNTIFS($E$3:E19223,E1659)=1, K1659, 0)</f>
        <v>0</v>
      </c>
    </row>
    <row r="1660" spans="1:12" ht="41.25" customHeight="1">
      <c r="A1660" s="18" t="s">
        <v>2043</v>
      </c>
      <c r="B1660" s="19" t="s">
        <v>1238</v>
      </c>
      <c r="C1660" s="61" t="s">
        <v>233</v>
      </c>
      <c r="D1660" s="26" t="s">
        <v>1355</v>
      </c>
      <c r="E1660" s="19" t="s">
        <v>2041</v>
      </c>
      <c r="F1660" s="21"/>
      <c r="G1660" s="19" t="s">
        <v>289</v>
      </c>
      <c r="H1660" s="25" t="str">
        <f t="shared" si="132"/>
        <v>ZP101</v>
      </c>
      <c r="I1660" s="25" t="str">
        <f t="shared" si="133"/>
        <v>Non-M</v>
      </c>
      <c r="J1660" s="34"/>
      <c r="K1660" s="26"/>
      <c r="L1660" s="75">
        <f>IF(COUNTIFS($E$3:E19223,E1660)=1, K1660, 0)</f>
        <v>0</v>
      </c>
    </row>
    <row r="1661" spans="1:12" ht="41.25" customHeight="1">
      <c r="A1661" s="18" t="s">
        <v>2044</v>
      </c>
      <c r="B1661" s="19" t="s">
        <v>1238</v>
      </c>
      <c r="C1661" s="61" t="s">
        <v>233</v>
      </c>
      <c r="D1661" s="26" t="s">
        <v>1355</v>
      </c>
      <c r="E1661" s="19" t="s">
        <v>2041</v>
      </c>
      <c r="F1661" s="21"/>
      <c r="G1661" s="19" t="s">
        <v>72</v>
      </c>
      <c r="H1661" s="25" t="str">
        <f t="shared" si="132"/>
        <v>HM500</v>
      </c>
      <c r="I1661" s="25" t="str">
        <f t="shared" si="133"/>
        <v>Non-M</v>
      </c>
      <c r="J1661" s="34"/>
      <c r="K1661" s="26"/>
      <c r="L1661" s="75">
        <f>IF(COUNTIFS($E$3:E19223,E1661)=1, K1661, 0)</f>
        <v>0</v>
      </c>
    </row>
    <row r="1662" spans="1:12" ht="41.25" customHeight="1">
      <c r="A1662" s="18" t="s">
        <v>2045</v>
      </c>
      <c r="B1662" s="19" t="s">
        <v>1238</v>
      </c>
      <c r="C1662" s="61" t="s">
        <v>233</v>
      </c>
      <c r="D1662" s="26" t="s">
        <v>1355</v>
      </c>
      <c r="E1662" s="19" t="s">
        <v>2041</v>
      </c>
      <c r="F1662" s="21"/>
      <c r="G1662" s="19" t="s">
        <v>1185</v>
      </c>
      <c r="H1662" s="25" t="str">
        <f t="shared" si="132"/>
        <v>JS105</v>
      </c>
      <c r="I1662" s="25" t="str">
        <f t="shared" si="133"/>
        <v>M</v>
      </c>
      <c r="J1662" s="34" t="s">
        <v>2046</v>
      </c>
      <c r="K1662" s="26"/>
      <c r="L1662" s="75">
        <f>IF(COUNTIFS($E$3:E19223,E1662)=1, K1662, 0)</f>
        <v>0</v>
      </c>
    </row>
    <row r="1663" spans="1:12" ht="41.25" customHeight="1">
      <c r="A1663" s="18" t="s">
        <v>2047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121</v>
      </c>
      <c r="H1663" s="25" t="str">
        <f t="shared" si="132"/>
        <v>JS124</v>
      </c>
      <c r="I1663" s="25" t="str">
        <f t="shared" si="133"/>
        <v>Non-M</v>
      </c>
      <c r="J1663" s="34"/>
      <c r="K1663" s="26"/>
      <c r="L1663" s="75">
        <f>IF(COUNTIFS($E$3:E19223,E1663)=1, K1663, 0)</f>
        <v>0</v>
      </c>
    </row>
    <row r="1664" spans="1:12" ht="41.25" customHeight="1">
      <c r="A1664" s="18" t="s">
        <v>2048</v>
      </c>
      <c r="B1664" s="19" t="s">
        <v>1302</v>
      </c>
      <c r="C1664" s="19" t="s">
        <v>351</v>
      </c>
      <c r="D1664" s="64" t="s">
        <v>2049</v>
      </c>
      <c r="E1664" s="19" t="s">
        <v>2050</v>
      </c>
      <c r="F1664" s="21"/>
      <c r="G1664" s="19" t="s">
        <v>2051</v>
      </c>
      <c r="H1664" s="25" t="str">
        <f t="shared" si="132"/>
        <v>WB104</v>
      </c>
      <c r="I1664" s="25" t="str">
        <f t="shared" si="133"/>
        <v>M</v>
      </c>
      <c r="J1664" s="34"/>
      <c r="K1664" s="26"/>
      <c r="L1664" s="75">
        <f>IF(COUNTIFS($E$3:E19223,E1664)=1, K1664, 0)</f>
        <v>0</v>
      </c>
    </row>
    <row r="1665" spans="1:12" ht="41.25" customHeight="1">
      <c r="A1665" s="18" t="s">
        <v>2052</v>
      </c>
      <c r="B1665" s="19" t="s">
        <v>1302</v>
      </c>
      <c r="C1665" s="19" t="s">
        <v>351</v>
      </c>
      <c r="D1665" s="64" t="s">
        <v>2049</v>
      </c>
      <c r="E1665" s="19" t="s">
        <v>2050</v>
      </c>
      <c r="F1665" s="21"/>
      <c r="G1665" s="19" t="s">
        <v>571</v>
      </c>
      <c r="H1665" s="25" t="str">
        <f t="shared" si="132"/>
        <v>DC100</v>
      </c>
      <c r="I1665" s="25" t="str">
        <f t="shared" si="133"/>
        <v>M</v>
      </c>
      <c r="J1665" s="34"/>
      <c r="K1665" s="26"/>
      <c r="L1665" s="75">
        <f>IF(COUNTIFS($E$3:E19223,E1665)=1, K1665, 0)</f>
        <v>0</v>
      </c>
    </row>
    <row r="1666" spans="1:12" ht="41.25" customHeight="1">
      <c r="A1666" s="18" t="s">
        <v>2053</v>
      </c>
      <c r="B1666" s="19" t="s">
        <v>1302</v>
      </c>
      <c r="C1666" s="19" t="s">
        <v>351</v>
      </c>
      <c r="D1666" s="64" t="s">
        <v>2049</v>
      </c>
      <c r="E1666" s="19" t="s">
        <v>2050</v>
      </c>
      <c r="F1666" s="21"/>
      <c r="G1666" s="19" t="s">
        <v>97</v>
      </c>
      <c r="H1666" s="25" t="str">
        <f t="shared" si="132"/>
        <v>DC300</v>
      </c>
      <c r="I1666" s="25" t="str">
        <f t="shared" si="133"/>
        <v>Non-M</v>
      </c>
      <c r="J1666" s="34"/>
      <c r="K1666" s="26"/>
      <c r="L1666" s="75">
        <f>IF(COUNTIFS($E$3:E19223,E1666)=1, K1666, 0)</f>
        <v>0</v>
      </c>
    </row>
    <row r="1667" spans="1:12" ht="41.25" customHeight="1">
      <c r="A1667" s="18" t="s">
        <v>2054</v>
      </c>
      <c r="B1667" s="19" t="s">
        <v>1302</v>
      </c>
      <c r="C1667" s="19" t="s">
        <v>351</v>
      </c>
      <c r="D1667" s="64" t="s">
        <v>2049</v>
      </c>
      <c r="E1667" s="19" t="s">
        <v>2050</v>
      </c>
      <c r="F1667" s="21"/>
      <c r="G1667" s="19" t="s">
        <v>154</v>
      </c>
      <c r="H1667" s="25" t="str">
        <f t="shared" si="132"/>
        <v>DC400</v>
      </c>
      <c r="I1667" s="25" t="str">
        <f t="shared" si="133"/>
        <v>Non-M</v>
      </c>
      <c r="J1667" s="34"/>
      <c r="K1667" s="26"/>
      <c r="L1667" s="75">
        <f>IF(COUNTIFS($E$3:E19223,E1667)=1, K1667, 0)</f>
        <v>0</v>
      </c>
    </row>
    <row r="1668" spans="1:12" ht="41.25" customHeight="1">
      <c r="A1668" s="18" t="s">
        <v>2055</v>
      </c>
      <c r="B1668" s="19" t="s">
        <v>1302</v>
      </c>
      <c r="C1668" s="19" t="s">
        <v>351</v>
      </c>
      <c r="D1668" s="64" t="s">
        <v>2049</v>
      </c>
      <c r="E1668" s="19" t="s">
        <v>2050</v>
      </c>
      <c r="F1668" s="21"/>
      <c r="G1668" s="19" t="s">
        <v>95</v>
      </c>
      <c r="H1668" s="25" t="str">
        <f t="shared" si="132"/>
        <v>DC202</v>
      </c>
      <c r="I1668" s="25" t="str">
        <f t="shared" si="133"/>
        <v>Non-M</v>
      </c>
      <c r="J1668" s="34"/>
      <c r="K1668" s="26"/>
      <c r="L1668" s="75">
        <f>IF(COUNTIFS($E$3:E2154,E1668)=1, K1668, 0)</f>
        <v>0</v>
      </c>
    </row>
    <row r="1669" spans="1:12" ht="41.25" customHeight="1">
      <c r="A1669" s="18" t="s">
        <v>2056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630</v>
      </c>
      <c r="H1669" s="25" t="str">
        <f t="shared" si="132"/>
        <v>PK200</v>
      </c>
      <c r="I1669" s="25" t="str">
        <f t="shared" si="133"/>
        <v>Non-M</v>
      </c>
      <c r="J1669" s="34"/>
      <c r="K1669" s="26"/>
      <c r="L1669" s="75">
        <f>IF(COUNTIFS($E$3:E2155,E1669)=1, K1669, 0)</f>
        <v>0</v>
      </c>
    </row>
    <row r="1670" spans="1:12" ht="41.25" customHeight="1">
      <c r="A1670" s="18" t="s">
        <v>2057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1376</v>
      </c>
      <c r="H1670" s="25" t="str">
        <f t="shared" si="132"/>
        <v>PB214</v>
      </c>
      <c r="I1670" s="25" t="str">
        <f t="shared" si="133"/>
        <v>Non-M</v>
      </c>
      <c r="J1670" s="34"/>
      <c r="K1670" s="26"/>
      <c r="L1670" s="75">
        <f>IF(COUNTIFS($E$3:E2156,E1670)=1, K1670, 0)</f>
        <v>0</v>
      </c>
    </row>
    <row r="1671" spans="1:12" ht="41.25" customHeight="1">
      <c r="A1671" s="18" t="s">
        <v>2058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885</v>
      </c>
      <c r="H1671" s="25" t="str">
        <f t="shared" si="132"/>
        <v>VT302</v>
      </c>
      <c r="I1671" s="25" t="str">
        <f t="shared" si="133"/>
        <v>M</v>
      </c>
      <c r="J1671" s="34"/>
      <c r="K1671" s="26"/>
      <c r="L1671" s="75">
        <f>IF(COUNTIFS($E$3:E19223,E1671)=1, K1671, 0)</f>
        <v>0</v>
      </c>
    </row>
    <row r="1672" spans="1:12" ht="41.25" customHeight="1">
      <c r="A1672" s="18" t="s">
        <v>2059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51</v>
      </c>
      <c r="H1672" s="25" t="str">
        <f t="shared" si="132"/>
        <v>HM311</v>
      </c>
      <c r="I1672" s="25" t="str">
        <f t="shared" si="133"/>
        <v>Non-M</v>
      </c>
      <c r="J1672" s="34"/>
      <c r="K1672" s="26"/>
      <c r="L1672" s="75">
        <f>IF(COUNTIFS($E$3:E19223,E1672)=1, K1672, 0)</f>
        <v>0</v>
      </c>
    </row>
    <row r="1673" spans="1:12" ht="41.25" customHeight="1">
      <c r="A1673" s="18" t="s">
        <v>2060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121</v>
      </c>
      <c r="H1673" s="25" t="str">
        <f t="shared" si="132"/>
        <v>JS124</v>
      </c>
      <c r="I1673" s="25" t="str">
        <f t="shared" si="133"/>
        <v>Non-M</v>
      </c>
      <c r="J1673" s="34"/>
      <c r="K1673" s="26"/>
      <c r="L1673" s="75">
        <f>IF(COUNTIFS($E$3:E19223,E1673)=1, K1673, 0)</f>
        <v>0</v>
      </c>
    </row>
    <row r="1674" spans="1:12" ht="41.25" customHeight="1">
      <c r="A1674" s="18" t="s">
        <v>2061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1338</v>
      </c>
      <c r="H1674" s="25" t="str">
        <f t="shared" si="132"/>
        <v>JS105</v>
      </c>
      <c r="I1674" s="25" t="str">
        <f t="shared" si="133"/>
        <v>Non-M</v>
      </c>
      <c r="J1674" s="34" t="s">
        <v>2046</v>
      </c>
      <c r="K1674" s="26"/>
      <c r="L1674" s="75">
        <f>IF(COUNTIFS($E$3:E19223,E1674)=1, K1674, 0)</f>
        <v>0</v>
      </c>
    </row>
    <row r="1675" spans="1:12" ht="41.25" customHeight="1">
      <c r="A1675" s="18" t="s">
        <v>2062</v>
      </c>
      <c r="B1675" s="19" t="s">
        <v>1238</v>
      </c>
      <c r="C1675" s="19" t="s">
        <v>1506</v>
      </c>
      <c r="D1675" s="65" t="s">
        <v>1355</v>
      </c>
      <c r="E1675" s="19" t="s">
        <v>2063</v>
      </c>
      <c r="F1675" s="21"/>
      <c r="G1675" s="19" t="s">
        <v>228</v>
      </c>
      <c r="H1675" s="25" t="str">
        <f t="shared" ref="H1675:H1715" si="134">IF(RIGHT(G1675,1)="M", LEFT(G1675,LEN(G1675)-1), G1675)</f>
        <v>CL413</v>
      </c>
      <c r="I1675" s="25" t="str">
        <f t="shared" ref="I1675:I1715" si="135">IF(RIGHT(G1675,1)="M","M","Non-M")</f>
        <v>Non-M</v>
      </c>
      <c r="J1675" s="34" t="s">
        <v>1916</v>
      </c>
      <c r="K1675" s="26"/>
      <c r="L1675" s="75">
        <f>IF(COUNTIFS($E$3:E19223,E1675)=1, K1675, 0)</f>
        <v>0</v>
      </c>
    </row>
    <row r="1676" spans="1:12" ht="41.25" customHeight="1">
      <c r="A1676" s="18" t="s">
        <v>2064</v>
      </c>
      <c r="B1676" s="19" t="s">
        <v>1238</v>
      </c>
      <c r="C1676" s="19" t="s">
        <v>1506</v>
      </c>
      <c r="D1676" s="65" t="s">
        <v>1355</v>
      </c>
      <c r="E1676" s="19" t="s">
        <v>2063</v>
      </c>
      <c r="F1676" s="21"/>
      <c r="G1676" s="19" t="s">
        <v>222</v>
      </c>
      <c r="H1676" s="25" t="str">
        <f t="shared" si="134"/>
        <v>ZP106</v>
      </c>
      <c r="I1676" s="25" t="str">
        <f t="shared" si="135"/>
        <v>Non-M</v>
      </c>
      <c r="J1676" s="62" t="s">
        <v>2065</v>
      </c>
      <c r="K1676" s="26"/>
      <c r="L1676" s="75">
        <f>IF(COUNTIFS($E$3:E19223,E1676)=1, K1676, 0)</f>
        <v>0</v>
      </c>
    </row>
    <row r="1677" spans="1:12" ht="41.25" customHeight="1">
      <c r="A1677" s="18" t="s">
        <v>2066</v>
      </c>
      <c r="B1677" s="19" t="s">
        <v>1238</v>
      </c>
      <c r="C1677" s="19" t="s">
        <v>1506</v>
      </c>
      <c r="D1677" s="65" t="s">
        <v>1355</v>
      </c>
      <c r="E1677" s="19" t="s">
        <v>2063</v>
      </c>
      <c r="F1677" s="21"/>
      <c r="G1677" s="19" t="s">
        <v>1338</v>
      </c>
      <c r="H1677" s="25" t="str">
        <f t="shared" si="134"/>
        <v>JS105</v>
      </c>
      <c r="I1677" s="25" t="str">
        <f t="shared" si="135"/>
        <v>Non-M</v>
      </c>
      <c r="J1677" s="34"/>
      <c r="K1677" s="26"/>
      <c r="L1677" s="75">
        <f>IF(COUNTIFS($E$3:E19223,E1677)=1, K1677, 0)</f>
        <v>0</v>
      </c>
    </row>
    <row r="1678" spans="1:12" ht="41.25" customHeight="1">
      <c r="A1678" s="18" t="s">
        <v>2067</v>
      </c>
      <c r="B1678" s="19" t="s">
        <v>1238</v>
      </c>
      <c r="C1678" s="19" t="s">
        <v>1506</v>
      </c>
      <c r="D1678" s="65" t="s">
        <v>1355</v>
      </c>
      <c r="E1678" s="19" t="s">
        <v>2063</v>
      </c>
      <c r="F1678" s="21"/>
      <c r="G1678" s="19" t="s">
        <v>1455</v>
      </c>
      <c r="H1678" s="25" t="str">
        <f t="shared" si="134"/>
        <v>JS401</v>
      </c>
      <c r="I1678" s="25" t="str">
        <f t="shared" si="135"/>
        <v>Non-M</v>
      </c>
      <c r="J1678" s="34"/>
      <c r="K1678" s="26"/>
      <c r="L1678" s="75">
        <f>IF(COUNTIFS($E$3:E19223,E1678)=1, K1678, 0)</f>
        <v>0</v>
      </c>
    </row>
    <row r="1679" spans="1:12" ht="41.25" customHeight="1">
      <c r="A1679" s="18" t="s">
        <v>2068</v>
      </c>
      <c r="B1679" s="19" t="s">
        <v>1238</v>
      </c>
      <c r="C1679" s="19" t="s">
        <v>1506</v>
      </c>
      <c r="D1679" s="65" t="s">
        <v>1355</v>
      </c>
      <c r="E1679" s="19" t="s">
        <v>2063</v>
      </c>
      <c r="F1679" s="21"/>
      <c r="G1679" s="19" t="s">
        <v>287</v>
      </c>
      <c r="H1679" s="25" t="str">
        <f t="shared" si="134"/>
        <v>PK208</v>
      </c>
      <c r="I1679" s="25" t="str">
        <f t="shared" si="135"/>
        <v>Non-M</v>
      </c>
      <c r="J1679" s="34" t="s">
        <v>2069</v>
      </c>
      <c r="K1679" s="26"/>
      <c r="L1679" s="75">
        <f>IF(COUNTIFS($E$3:E19223,E1679)=1, K1679, 0)</f>
        <v>0</v>
      </c>
    </row>
    <row r="1680" spans="1:12" ht="41.25" customHeight="1">
      <c r="A1680" s="18" t="s">
        <v>2070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698</v>
      </c>
      <c r="H1680" s="25" t="str">
        <f>IF(RIGHT(G1680,1)="M", LEFT(G1680,LEN(G1680)-1), G1680)</f>
        <v>PK100</v>
      </c>
      <c r="I1680" s="25" t="str">
        <f>IF(RIGHT(G1680,1)="M","M","Non-M")</f>
        <v>Non-M</v>
      </c>
      <c r="J1680" s="34"/>
      <c r="K1680" s="26"/>
      <c r="L1680" s="75"/>
    </row>
    <row r="1681" spans="1:12" ht="41.25" customHeight="1">
      <c r="A1681" s="18" t="s">
        <v>2071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226</v>
      </c>
      <c r="H1681" s="25" t="str">
        <f t="shared" si="134"/>
        <v>PB201</v>
      </c>
      <c r="I1681" s="25" t="str">
        <f t="shared" si="135"/>
        <v>Non-M</v>
      </c>
      <c r="J1681" s="34"/>
      <c r="K1681" s="26"/>
      <c r="L1681" s="75">
        <f>IF(COUNTIFS($E$3:E19223,E1681)=1, K1681, 0)</f>
        <v>0</v>
      </c>
    </row>
    <row r="1682" spans="1:12" ht="41.25" customHeight="1">
      <c r="A1682" s="18" t="s">
        <v>2072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1171</v>
      </c>
      <c r="H1682" s="25" t="str">
        <f t="shared" si="134"/>
        <v>HM114</v>
      </c>
      <c r="I1682" s="25" t="str">
        <f t="shared" si="135"/>
        <v>Non-M</v>
      </c>
      <c r="J1682" s="34" t="s">
        <v>2073</v>
      </c>
      <c r="K1682" s="26"/>
      <c r="L1682" s="75">
        <f>IF(COUNTIFS($E$3:E19223,E1682)=1, K1682, 0)</f>
        <v>0</v>
      </c>
    </row>
    <row r="1683" spans="1:12" ht="41.25" customHeight="1">
      <c r="A1683" s="18" t="s">
        <v>2074</v>
      </c>
      <c r="B1683" s="19" t="s">
        <v>1238</v>
      </c>
      <c r="C1683" s="19" t="s">
        <v>1506</v>
      </c>
      <c r="D1683" s="86" t="s">
        <v>1355</v>
      </c>
      <c r="E1683" s="19" t="s">
        <v>2063</v>
      </c>
      <c r="F1683" s="21"/>
      <c r="G1683" s="19" t="s">
        <v>174</v>
      </c>
      <c r="H1683" s="25" t="str">
        <f t="shared" si="134"/>
        <v>HM315</v>
      </c>
      <c r="I1683" s="25" t="str">
        <f t="shared" si="135"/>
        <v>Non-M</v>
      </c>
      <c r="J1683" s="34" t="s">
        <v>2073</v>
      </c>
      <c r="K1683" s="26"/>
      <c r="L1683" s="75">
        <f>IF(COUNTIFS($E$3:E19223,E1683)=1, K1683, 0)</f>
        <v>0</v>
      </c>
    </row>
    <row r="1684" spans="1:12" ht="41.25" customHeight="1">
      <c r="A1684" s="18" t="s">
        <v>2075</v>
      </c>
      <c r="B1684" s="19" t="s">
        <v>1238</v>
      </c>
      <c r="C1684" s="19" t="s">
        <v>1506</v>
      </c>
      <c r="D1684" s="86" t="s">
        <v>1355</v>
      </c>
      <c r="E1684" s="19" t="s">
        <v>2076</v>
      </c>
      <c r="F1684" s="21"/>
      <c r="G1684" s="19" t="s">
        <v>228</v>
      </c>
      <c r="H1684" s="25" t="str">
        <f t="shared" ref="H1684:H1692" si="136">IF(RIGHT(G1684,1)="M", LEFT(G1684,LEN(G1684)-1), G1684)</f>
        <v>CL413</v>
      </c>
      <c r="I1684" s="25" t="str">
        <f t="shared" ref="I1684:I1692" si="137">IF(RIGHT(G1684,1)="M","M","Non-M")</f>
        <v>Non-M</v>
      </c>
      <c r="J1684" s="34" t="s">
        <v>1916</v>
      </c>
      <c r="K1684" s="26"/>
      <c r="L1684" s="75">
        <f>IF(COUNTIFS($E$3:E19223,E1684)=1, K1684, 0)</f>
        <v>0</v>
      </c>
    </row>
    <row r="1685" spans="1:12" ht="41.25" customHeight="1">
      <c r="A1685" s="18" t="s">
        <v>2077</v>
      </c>
      <c r="B1685" s="19" t="s">
        <v>1238</v>
      </c>
      <c r="C1685" s="19" t="s">
        <v>1506</v>
      </c>
      <c r="D1685" s="86" t="s">
        <v>1355</v>
      </c>
      <c r="E1685" s="19" t="s">
        <v>2076</v>
      </c>
      <c r="F1685" s="21"/>
      <c r="G1685" s="19" t="s">
        <v>222</v>
      </c>
      <c r="H1685" s="25" t="str">
        <f t="shared" si="136"/>
        <v>ZP106</v>
      </c>
      <c r="I1685" s="25" t="str">
        <f t="shared" si="137"/>
        <v>Non-M</v>
      </c>
      <c r="J1685" s="62" t="s">
        <v>2065</v>
      </c>
      <c r="K1685" s="26"/>
      <c r="L1685" s="75">
        <f>IF(COUNTIFS($E$3:E19223,E1685)=1, K1685, 0)</f>
        <v>0</v>
      </c>
    </row>
    <row r="1686" spans="1:12" ht="41.25" customHeight="1">
      <c r="A1686" s="18" t="s">
        <v>2078</v>
      </c>
      <c r="B1686" s="19" t="s">
        <v>1238</v>
      </c>
      <c r="C1686" s="19" t="s">
        <v>1506</v>
      </c>
      <c r="D1686" s="86" t="s">
        <v>1355</v>
      </c>
      <c r="E1686" s="19" t="s">
        <v>2076</v>
      </c>
      <c r="F1686" s="21"/>
      <c r="G1686" s="19" t="s">
        <v>1338</v>
      </c>
      <c r="H1686" s="25" t="str">
        <f t="shared" si="136"/>
        <v>JS105</v>
      </c>
      <c r="I1686" s="25" t="str">
        <f t="shared" si="137"/>
        <v>Non-M</v>
      </c>
      <c r="J1686" s="34"/>
      <c r="K1686" s="26"/>
      <c r="L1686" s="75">
        <f>IF(COUNTIFS($E$3:E19223,E1686)=1, K1686, 0)</f>
        <v>0</v>
      </c>
    </row>
    <row r="1687" spans="1:12" ht="41.25" customHeight="1">
      <c r="A1687" s="18" t="s">
        <v>2079</v>
      </c>
      <c r="B1687" s="19" t="s">
        <v>1238</v>
      </c>
      <c r="C1687" s="19" t="s">
        <v>1506</v>
      </c>
      <c r="D1687" s="86" t="s">
        <v>1355</v>
      </c>
      <c r="E1687" s="19" t="s">
        <v>2076</v>
      </c>
      <c r="F1687" s="21"/>
      <c r="G1687" s="19" t="s">
        <v>1455</v>
      </c>
      <c r="H1687" s="25" t="str">
        <f t="shared" si="136"/>
        <v>JS401</v>
      </c>
      <c r="I1687" s="25" t="str">
        <f t="shared" si="137"/>
        <v>Non-M</v>
      </c>
      <c r="J1687" s="34"/>
      <c r="K1687" s="26"/>
      <c r="L1687" s="75">
        <f>IF(COUNTIFS($E$3:E19223,E1687)=1, K1687, 0)</f>
        <v>0</v>
      </c>
    </row>
    <row r="1688" spans="1:12" ht="41.25" customHeight="1">
      <c r="A1688" s="18" t="s">
        <v>2080</v>
      </c>
      <c r="B1688" s="19" t="s">
        <v>1238</v>
      </c>
      <c r="C1688" s="19" t="s">
        <v>1506</v>
      </c>
      <c r="D1688" s="86" t="s">
        <v>1355</v>
      </c>
      <c r="E1688" s="19" t="s">
        <v>2076</v>
      </c>
      <c r="F1688" s="21"/>
      <c r="G1688" s="19" t="s">
        <v>287</v>
      </c>
      <c r="H1688" s="25" t="str">
        <f t="shared" si="136"/>
        <v>PK208</v>
      </c>
      <c r="I1688" s="25" t="str">
        <f t="shared" si="137"/>
        <v>Non-M</v>
      </c>
      <c r="J1688" s="34" t="s">
        <v>2069</v>
      </c>
      <c r="K1688" s="26"/>
      <c r="L1688" s="75">
        <f>IF(COUNTIFS($E$3:E19223,E1688)=1, K1688, 0)</f>
        <v>0</v>
      </c>
    </row>
    <row r="1689" spans="1:12" ht="41.25" customHeight="1">
      <c r="A1689" s="18" t="s">
        <v>2081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698</v>
      </c>
      <c r="H1689" s="25" t="str">
        <f t="shared" si="136"/>
        <v>PK100</v>
      </c>
      <c r="I1689" s="25" t="str">
        <f t="shared" si="137"/>
        <v>Non-M</v>
      </c>
      <c r="J1689" s="34"/>
      <c r="K1689" s="26"/>
      <c r="L1689" s="75"/>
    </row>
    <row r="1690" spans="1:12" ht="41.25" customHeight="1">
      <c r="A1690" s="18" t="s">
        <v>2082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226</v>
      </c>
      <c r="H1690" s="25" t="str">
        <f t="shared" si="136"/>
        <v>PB201</v>
      </c>
      <c r="I1690" s="25" t="str">
        <f t="shared" si="137"/>
        <v>Non-M</v>
      </c>
      <c r="J1690" s="34"/>
      <c r="K1690" s="26"/>
      <c r="L1690" s="75">
        <f>IF(COUNTIFS($E$3:E19223,E1690)=1, K1690, 0)</f>
        <v>0</v>
      </c>
    </row>
    <row r="1691" spans="1:12" ht="41.25" customHeight="1">
      <c r="A1691" s="18" t="s">
        <v>2083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1171</v>
      </c>
      <c r="H1691" s="25" t="str">
        <f t="shared" si="136"/>
        <v>HM114</v>
      </c>
      <c r="I1691" s="25" t="str">
        <f t="shared" si="137"/>
        <v>Non-M</v>
      </c>
      <c r="J1691" s="34" t="s">
        <v>2073</v>
      </c>
      <c r="K1691" s="26"/>
      <c r="L1691" s="75">
        <f>IF(COUNTIFS($E$3:E19223,E1691)=1, K1691, 0)</f>
        <v>0</v>
      </c>
    </row>
    <row r="1692" spans="1:12" ht="41.25" customHeight="1">
      <c r="A1692" s="18" t="s">
        <v>2084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174</v>
      </c>
      <c r="H1692" s="25" t="str">
        <f t="shared" si="136"/>
        <v>HM315</v>
      </c>
      <c r="I1692" s="25" t="str">
        <f t="shared" si="137"/>
        <v>Non-M</v>
      </c>
      <c r="J1692" s="34" t="s">
        <v>2073</v>
      </c>
      <c r="K1692" s="26"/>
      <c r="L1692" s="75">
        <f>IF(COUNTIFS($E$3:E19223,E1692)=1, K1692, 0)</f>
        <v>0</v>
      </c>
    </row>
    <row r="1693" spans="1:12" ht="41.25" customHeight="1">
      <c r="A1693" s="18" t="s">
        <v>2085</v>
      </c>
      <c r="B1693" s="19" t="s">
        <v>13</v>
      </c>
      <c r="C1693" s="19" t="s">
        <v>868</v>
      </c>
      <c r="D1693" s="66" t="s">
        <v>1533</v>
      </c>
      <c r="E1693" s="19" t="s">
        <v>2086</v>
      </c>
      <c r="F1693" s="21"/>
      <c r="G1693" s="19" t="s">
        <v>899</v>
      </c>
      <c r="H1693" s="25" t="str">
        <f t="shared" ref="H1693:H1703" si="138">IF(RIGHT(G1693,1)="M", LEFT(G1693,LEN(G1693)-1), G1693)</f>
        <v>DC102</v>
      </c>
      <c r="I1693" s="25" t="str">
        <f t="shared" ref="I1693:I1703" si="139">IF(RIGHT(G1693,1)="M","M","Non-M")</f>
        <v>Non-M</v>
      </c>
      <c r="J1693" s="34"/>
      <c r="K1693" s="26">
        <v>307119</v>
      </c>
      <c r="L1693" s="75">
        <f>IF(COUNTIFS($E$3:E19223,E1693)=1, K1693, 0)</f>
        <v>0</v>
      </c>
    </row>
    <row r="1694" spans="1:12" ht="41.25" customHeight="1">
      <c r="A1694" s="18" t="s">
        <v>2087</v>
      </c>
      <c r="B1694" s="19" t="s">
        <v>13</v>
      </c>
      <c r="C1694" s="19" t="s">
        <v>868</v>
      </c>
      <c r="D1694" s="66" t="s">
        <v>1533</v>
      </c>
      <c r="E1694" s="19" t="s">
        <v>2086</v>
      </c>
      <c r="F1694" s="21"/>
      <c r="G1694" s="19" t="s">
        <v>97</v>
      </c>
      <c r="H1694" s="25" t="str">
        <f t="shared" si="138"/>
        <v>DC300</v>
      </c>
      <c r="I1694" s="25" t="str">
        <f t="shared" si="139"/>
        <v>Non-M</v>
      </c>
      <c r="J1694" s="34"/>
      <c r="K1694" s="26">
        <v>307119</v>
      </c>
      <c r="L1694" s="75">
        <f>IF(COUNTIFS($E$3:E19223,E1694)=1, K1694, 0)</f>
        <v>0</v>
      </c>
    </row>
    <row r="1695" spans="1:12" ht="41.25" customHeight="1">
      <c r="A1695" s="18" t="s">
        <v>2088</v>
      </c>
      <c r="B1695" s="19" t="s">
        <v>13</v>
      </c>
      <c r="C1695" s="19" t="s">
        <v>868</v>
      </c>
      <c r="D1695" s="66" t="s">
        <v>1533</v>
      </c>
      <c r="E1695" s="19" t="s">
        <v>2086</v>
      </c>
      <c r="F1695" s="21"/>
      <c r="G1695" s="19" t="s">
        <v>154</v>
      </c>
      <c r="H1695" s="25" t="str">
        <f t="shared" si="138"/>
        <v>DC400</v>
      </c>
      <c r="I1695" s="25" t="str">
        <f t="shared" si="139"/>
        <v>Non-M</v>
      </c>
      <c r="J1695" s="34"/>
      <c r="K1695" s="26">
        <v>307119</v>
      </c>
      <c r="L1695" s="75">
        <f>IF(COUNTIFS($E$3:E19223,E1695)=1, K1695, 0)</f>
        <v>0</v>
      </c>
    </row>
    <row r="1696" spans="1:12" ht="41.25" customHeight="1">
      <c r="A1696" s="18" t="s">
        <v>2089</v>
      </c>
      <c r="B1696" s="19" t="s">
        <v>13</v>
      </c>
      <c r="C1696" s="19" t="s">
        <v>868</v>
      </c>
      <c r="D1696" s="66" t="s">
        <v>1533</v>
      </c>
      <c r="E1696" s="19" t="s">
        <v>2086</v>
      </c>
      <c r="F1696" s="21"/>
      <c r="G1696" s="19" t="s">
        <v>89</v>
      </c>
      <c r="H1696" s="25" t="str">
        <f t="shared" si="138"/>
        <v>DC201</v>
      </c>
      <c r="I1696" s="25" t="str">
        <f t="shared" si="139"/>
        <v>Non-M</v>
      </c>
      <c r="J1696" s="34"/>
      <c r="K1696" s="26">
        <v>307119</v>
      </c>
      <c r="L1696" s="75">
        <f>IF(COUNTIFS($E$3:E19223,E1696)=1, K1696, 0)</f>
        <v>0</v>
      </c>
    </row>
    <row r="1697" spans="1:12" ht="41.25" customHeight="1">
      <c r="A1697" s="18" t="s">
        <v>2090</v>
      </c>
      <c r="B1697" s="19" t="s">
        <v>13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1074</v>
      </c>
      <c r="H1697" s="25" t="str">
        <f t="shared" si="138"/>
        <v>WB406</v>
      </c>
      <c r="I1697" s="25" t="str">
        <f t="shared" si="139"/>
        <v>Non-M</v>
      </c>
      <c r="J1697" s="34"/>
      <c r="K1697" s="26">
        <v>307119</v>
      </c>
      <c r="L1697" s="75">
        <f>IF(COUNTIFS($E$3:E19223,E1697)=1, K1697, 0)</f>
        <v>0</v>
      </c>
    </row>
    <row r="1698" spans="1:12" ht="41.25" customHeight="1">
      <c r="A1698" s="18" t="s">
        <v>2091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706</v>
      </c>
      <c r="H1698" s="25" t="str">
        <f t="shared" si="138"/>
        <v>JS107</v>
      </c>
      <c r="I1698" s="25" t="str">
        <f t="shared" si="139"/>
        <v>Non-M</v>
      </c>
      <c r="J1698" s="34"/>
      <c r="K1698" s="26">
        <v>307119</v>
      </c>
      <c r="L1698" s="75">
        <f>IF(COUNTIFS($E$3:E19223,E1698)=1, K1698, 0)</f>
        <v>0</v>
      </c>
    </row>
    <row r="1699" spans="1:12" ht="41.25" customHeight="1">
      <c r="A1699" s="18" t="s">
        <v>2092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100</v>
      </c>
      <c r="H1699" s="25" t="str">
        <f t="shared" si="138"/>
        <v>PK201</v>
      </c>
      <c r="I1699" s="25" t="str">
        <f t="shared" si="139"/>
        <v>Non-M</v>
      </c>
      <c r="J1699" s="34"/>
      <c r="K1699" s="26">
        <v>307119</v>
      </c>
      <c r="L1699" s="75">
        <f>IF(COUNTIFS($E$3:E19223,E1699)=1, K1699, 0)</f>
        <v>0</v>
      </c>
    </row>
    <row r="1700" spans="1:12" ht="41.25" customHeight="1">
      <c r="A1700" s="18" t="s">
        <v>2093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157</v>
      </c>
      <c r="H1700" s="25" t="str">
        <f t="shared" si="138"/>
        <v>PB204</v>
      </c>
      <c r="I1700" s="25" t="str">
        <f t="shared" si="139"/>
        <v>Non-M</v>
      </c>
      <c r="J1700" s="34"/>
      <c r="K1700" s="26">
        <v>307119</v>
      </c>
      <c r="L1700" s="75">
        <f>IF(COUNTIFS($E$3:E19223,E1700)=1, K1700, 0)</f>
        <v>0</v>
      </c>
    </row>
    <row r="1701" spans="1:12" ht="41.25" customHeight="1">
      <c r="A1701" s="18" t="s">
        <v>2094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2095</v>
      </c>
      <c r="H1701" s="25" t="str">
        <f t="shared" si="138"/>
        <v>JS302</v>
      </c>
      <c r="I1701" s="25" t="str">
        <f t="shared" si="139"/>
        <v>Non-M</v>
      </c>
      <c r="J1701" s="34"/>
      <c r="K1701" s="26">
        <v>307119</v>
      </c>
      <c r="L1701" s="75">
        <f>IF(COUNTIFS($E$3:E19223,E1701)=1, K1701, 0)</f>
        <v>0</v>
      </c>
    </row>
    <row r="1702" spans="1:12" ht="41.25" customHeight="1">
      <c r="A1702" s="18" t="s">
        <v>2096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174</v>
      </c>
      <c r="H1702" s="25" t="str">
        <f t="shared" si="138"/>
        <v>HM315</v>
      </c>
      <c r="I1702" s="25" t="str">
        <f t="shared" si="139"/>
        <v>Non-M</v>
      </c>
      <c r="J1702" s="34"/>
      <c r="K1702" s="26">
        <v>307119</v>
      </c>
      <c r="L1702" s="75">
        <f>IF(COUNTIFS($E$3:E19223,E1702)=1, K1702, 0)</f>
        <v>0</v>
      </c>
    </row>
    <row r="1703" spans="1:12" ht="41.25" customHeight="1">
      <c r="A1703" s="18" t="s">
        <v>2097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1365</v>
      </c>
      <c r="H1703" s="25" t="str">
        <f t="shared" si="138"/>
        <v>HM702</v>
      </c>
      <c r="I1703" s="25" t="str">
        <f t="shared" si="139"/>
        <v>Non-M</v>
      </c>
      <c r="J1703" s="34"/>
      <c r="K1703" s="26">
        <v>307119</v>
      </c>
      <c r="L1703" s="75">
        <f>IF(COUNTIFS($E$3:E19223,E1703)=1, K1703, 0)</f>
        <v>0</v>
      </c>
    </row>
    <row r="1704" spans="1:12" ht="41.25" customHeight="1">
      <c r="A1704" s="18" t="s">
        <v>2098</v>
      </c>
      <c r="B1704" s="19" t="s">
        <v>32</v>
      </c>
      <c r="C1704" s="19" t="s">
        <v>868</v>
      </c>
      <c r="D1704" s="66" t="s">
        <v>1533</v>
      </c>
      <c r="E1704" s="19" t="s">
        <v>2086</v>
      </c>
      <c r="F1704" s="21"/>
      <c r="G1704" s="19" t="s">
        <v>899</v>
      </c>
      <c r="H1704" s="25" t="str">
        <f t="shared" si="134"/>
        <v>DC102</v>
      </c>
      <c r="I1704" s="25" t="str">
        <f t="shared" si="135"/>
        <v>Non-M</v>
      </c>
      <c r="J1704" s="34"/>
      <c r="K1704" s="26">
        <v>3000</v>
      </c>
      <c r="L1704" s="75">
        <f>IF(COUNTIFS($E$3:E19223,E1704)=1, K1704, 0)</f>
        <v>0</v>
      </c>
    </row>
    <row r="1705" spans="1:12" ht="41.25" customHeight="1">
      <c r="A1705" s="18" t="s">
        <v>2099</v>
      </c>
      <c r="B1705" s="19" t="s">
        <v>32</v>
      </c>
      <c r="C1705" s="19" t="s">
        <v>868</v>
      </c>
      <c r="D1705" s="66" t="s">
        <v>1533</v>
      </c>
      <c r="E1705" s="19" t="s">
        <v>2086</v>
      </c>
      <c r="F1705" s="21"/>
      <c r="G1705" s="19" t="s">
        <v>97</v>
      </c>
      <c r="H1705" s="25" t="str">
        <f t="shared" si="134"/>
        <v>DC300</v>
      </c>
      <c r="I1705" s="25" t="str">
        <f t="shared" si="135"/>
        <v>Non-M</v>
      </c>
      <c r="J1705" s="34"/>
      <c r="K1705" s="26">
        <v>3000</v>
      </c>
      <c r="L1705" s="75">
        <f>IF(COUNTIFS($E$3:E19223,E1705)=1, K1705, 0)</f>
        <v>0</v>
      </c>
    </row>
    <row r="1706" spans="1:12" ht="41.25" customHeight="1">
      <c r="A1706" s="18" t="s">
        <v>2100</v>
      </c>
      <c r="B1706" s="19" t="s">
        <v>32</v>
      </c>
      <c r="C1706" s="19" t="s">
        <v>868</v>
      </c>
      <c r="D1706" s="66" t="s">
        <v>1533</v>
      </c>
      <c r="E1706" s="19" t="s">
        <v>2086</v>
      </c>
      <c r="F1706" s="21"/>
      <c r="G1706" s="19" t="s">
        <v>154</v>
      </c>
      <c r="H1706" s="25" t="str">
        <f t="shared" si="134"/>
        <v>DC400</v>
      </c>
      <c r="I1706" s="25" t="str">
        <f t="shared" si="135"/>
        <v>Non-M</v>
      </c>
      <c r="J1706" s="34"/>
      <c r="K1706" s="26">
        <v>3000</v>
      </c>
      <c r="L1706" s="75">
        <f>IF(COUNTIFS($E$3:E19223,E1706)=1, K1706, 0)</f>
        <v>0</v>
      </c>
    </row>
    <row r="1707" spans="1:12" ht="41.25" customHeight="1">
      <c r="A1707" s="18" t="s">
        <v>2101</v>
      </c>
      <c r="B1707" s="19" t="s">
        <v>32</v>
      </c>
      <c r="C1707" s="19" t="s">
        <v>868</v>
      </c>
      <c r="D1707" s="66" t="s">
        <v>1533</v>
      </c>
      <c r="E1707" s="19" t="s">
        <v>2086</v>
      </c>
      <c r="F1707" s="21"/>
      <c r="G1707" s="19" t="s">
        <v>89</v>
      </c>
      <c r="H1707" s="25" t="str">
        <f t="shared" si="134"/>
        <v>DC201</v>
      </c>
      <c r="I1707" s="25" t="str">
        <f t="shared" si="135"/>
        <v>Non-M</v>
      </c>
      <c r="J1707" s="34"/>
      <c r="K1707" s="26">
        <v>3000</v>
      </c>
      <c r="L1707" s="75">
        <f>IF(COUNTIFS($E$3:E19223,E1707)=1, K1707, 0)</f>
        <v>0</v>
      </c>
    </row>
    <row r="1708" spans="1:12" ht="41.25" customHeight="1">
      <c r="A1708" s="18" t="s">
        <v>2102</v>
      </c>
      <c r="B1708" s="19" t="s">
        <v>32</v>
      </c>
      <c r="C1708" s="19" t="s">
        <v>868</v>
      </c>
      <c r="D1708" s="66" t="s">
        <v>1533</v>
      </c>
      <c r="E1708" s="19" t="s">
        <v>2086</v>
      </c>
      <c r="F1708" s="21"/>
      <c r="G1708" s="19" t="s">
        <v>945</v>
      </c>
      <c r="H1708" s="25" t="str">
        <f t="shared" si="134"/>
        <v>WB202</v>
      </c>
      <c r="I1708" s="25" t="str">
        <f t="shared" si="135"/>
        <v>Non-M</v>
      </c>
      <c r="J1708" s="34"/>
      <c r="K1708" s="26">
        <v>3000</v>
      </c>
      <c r="L1708" s="75">
        <f>IF(COUNTIFS($E$3:E19223,E1708)=1, K1708, 0)</f>
        <v>0</v>
      </c>
    </row>
    <row r="1709" spans="1:12" ht="41.25" customHeight="1">
      <c r="A1709" s="18" t="s">
        <v>2103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1074</v>
      </c>
      <c r="H1709" s="25" t="str">
        <f>IF(RIGHT(G1709,1)="M", LEFT(G1709,LEN(G1709)-1), G1709)</f>
        <v>WB406</v>
      </c>
      <c r="I1709" s="25" t="str">
        <f>IF(RIGHT(G1709,1)="M","M","Non-M")</f>
        <v>Non-M</v>
      </c>
      <c r="J1709" s="34"/>
      <c r="K1709" s="26"/>
      <c r="L1709" s="75"/>
    </row>
    <row r="1710" spans="1:12" ht="41.25" customHeight="1">
      <c r="A1710" s="18" t="s">
        <v>2104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706</v>
      </c>
      <c r="H1710" s="25" t="str">
        <f t="shared" si="134"/>
        <v>JS107</v>
      </c>
      <c r="I1710" s="25" t="str">
        <f t="shared" si="135"/>
        <v>Non-M</v>
      </c>
      <c r="J1710" s="34"/>
      <c r="K1710" s="26">
        <v>3000</v>
      </c>
      <c r="L1710" s="75">
        <f>IF(COUNTIFS($E$3:E19223,E1710)=1, K1710, 0)</f>
        <v>0</v>
      </c>
    </row>
    <row r="1711" spans="1:12" ht="41.25" customHeight="1">
      <c r="A1711" s="18" t="s">
        <v>2105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100</v>
      </c>
      <c r="H1711" s="25" t="str">
        <f t="shared" si="134"/>
        <v>PK201</v>
      </c>
      <c r="I1711" s="25" t="str">
        <f t="shared" si="135"/>
        <v>Non-M</v>
      </c>
      <c r="J1711" s="34"/>
      <c r="K1711" s="26">
        <v>3000</v>
      </c>
      <c r="L1711" s="75">
        <f>IF(COUNTIFS($E$3:E19223,E1711)=1, K1711, 0)</f>
        <v>0</v>
      </c>
    </row>
    <row r="1712" spans="1:12" ht="41.25" customHeight="1">
      <c r="A1712" s="18" t="s">
        <v>2106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157</v>
      </c>
      <c r="H1712" s="25" t="str">
        <f t="shared" si="134"/>
        <v>PB204</v>
      </c>
      <c r="I1712" s="25" t="str">
        <f t="shared" si="135"/>
        <v>Non-M</v>
      </c>
      <c r="J1712" s="34"/>
      <c r="K1712" s="26">
        <v>3000</v>
      </c>
      <c r="L1712" s="75">
        <f>IF(COUNTIFS($E$3:E19223,E1712)=1, K1712, 0)</f>
        <v>0</v>
      </c>
    </row>
    <row r="1713" spans="1:12" ht="41.25" customHeight="1">
      <c r="A1713" s="18" t="s">
        <v>2107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2095</v>
      </c>
      <c r="H1713" s="25" t="str">
        <f t="shared" si="134"/>
        <v>JS302</v>
      </c>
      <c r="I1713" s="25" t="str">
        <f t="shared" si="135"/>
        <v>Non-M</v>
      </c>
      <c r="J1713" s="34"/>
      <c r="K1713" s="26">
        <v>3000</v>
      </c>
      <c r="L1713" s="75">
        <f>IF(COUNTIFS($E$3:E19223,E1713)=1, K1713, 0)</f>
        <v>0</v>
      </c>
    </row>
    <row r="1714" spans="1:12" ht="41.25" customHeight="1">
      <c r="A1714" s="18" t="s">
        <v>2108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174</v>
      </c>
      <c r="H1714" s="25" t="str">
        <f t="shared" si="134"/>
        <v>HM315</v>
      </c>
      <c r="I1714" s="25" t="str">
        <f t="shared" si="135"/>
        <v>Non-M</v>
      </c>
      <c r="J1714" s="34"/>
      <c r="K1714" s="26">
        <v>3000</v>
      </c>
      <c r="L1714" s="75">
        <f>IF(COUNTIFS($E$3:E19223,E1714)=1, K1714, 0)</f>
        <v>0</v>
      </c>
    </row>
    <row r="1715" spans="1:12" ht="41.25" customHeight="1">
      <c r="A1715" s="18" t="s">
        <v>2109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1365</v>
      </c>
      <c r="H1715" s="25" t="str">
        <f t="shared" si="134"/>
        <v>HM702</v>
      </c>
      <c r="I1715" s="25" t="str">
        <f t="shared" si="135"/>
        <v>Non-M</v>
      </c>
      <c r="J1715" s="34"/>
      <c r="K1715" s="26">
        <v>3000</v>
      </c>
      <c r="L1715" s="75">
        <f>IF(COUNTIFS($E$3:E19223,E1715)=1, K1715, 0)</f>
        <v>0</v>
      </c>
    </row>
    <row r="1716" spans="1:12" ht="41.25" customHeight="1">
      <c r="A1716" s="18" t="s">
        <v>2110</v>
      </c>
      <c r="B1716" s="19" t="s">
        <v>32</v>
      </c>
      <c r="C1716" s="19" t="s">
        <v>2111</v>
      </c>
      <c r="D1716" s="65" t="s">
        <v>1044</v>
      </c>
      <c r="E1716" s="19" t="s">
        <v>2112</v>
      </c>
      <c r="F1716" s="21"/>
      <c r="G1716" s="19" t="s">
        <v>228</v>
      </c>
      <c r="H1716" s="25" t="str">
        <f t="shared" ref="H1716:H1736" si="140">IF(RIGHT(G1716,1)="M", LEFT(G1716,LEN(G1716)-1), G1716)</f>
        <v>CL413</v>
      </c>
      <c r="I1716" s="25" t="str">
        <f t="shared" ref="I1716:I1736" si="141">IF(RIGHT(G1716,1)="M","M","Non-M")</f>
        <v>Non-M</v>
      </c>
      <c r="J1716" s="34" t="s">
        <v>1916</v>
      </c>
      <c r="K1716" s="26">
        <v>3650</v>
      </c>
      <c r="L1716" s="75">
        <f>IF(COUNTIFS($E$3:E19223,E1716)=1, K1716, 0)</f>
        <v>0</v>
      </c>
    </row>
    <row r="1717" spans="1:12" ht="41.25" customHeight="1">
      <c r="A1717" s="18" t="s">
        <v>2113</v>
      </c>
      <c r="B1717" s="19" t="s">
        <v>32</v>
      </c>
      <c r="C1717" s="19" t="s">
        <v>2111</v>
      </c>
      <c r="D1717" s="65" t="s">
        <v>1044</v>
      </c>
      <c r="E1717" s="19" t="s">
        <v>2112</v>
      </c>
      <c r="F1717" s="21"/>
      <c r="G1717" s="19" t="s">
        <v>222</v>
      </c>
      <c r="H1717" s="25" t="str">
        <f t="shared" si="140"/>
        <v>ZP106</v>
      </c>
      <c r="I1717" s="25" t="str">
        <f t="shared" si="141"/>
        <v>Non-M</v>
      </c>
      <c r="J1717" s="34"/>
      <c r="K1717" s="26">
        <v>3650</v>
      </c>
      <c r="L1717" s="75">
        <f>IF(COUNTIFS($E$3:E19223,E1717)=1, K1717, 0)</f>
        <v>0</v>
      </c>
    </row>
    <row r="1718" spans="1:12" ht="41.25" customHeight="1">
      <c r="A1718" s="18" t="s">
        <v>2114</v>
      </c>
      <c r="B1718" s="19" t="s">
        <v>32</v>
      </c>
      <c r="C1718" s="19" t="s">
        <v>2111</v>
      </c>
      <c r="D1718" s="65" t="s">
        <v>1044</v>
      </c>
      <c r="E1718" s="19" t="s">
        <v>2112</v>
      </c>
      <c r="F1718" s="21"/>
      <c r="G1718" s="19" t="s">
        <v>121</v>
      </c>
      <c r="H1718" s="25" t="str">
        <f t="shared" si="140"/>
        <v>JS124</v>
      </c>
      <c r="I1718" s="25" t="str">
        <f t="shared" si="141"/>
        <v>Non-M</v>
      </c>
      <c r="J1718" s="34"/>
      <c r="K1718" s="26">
        <v>3650</v>
      </c>
      <c r="L1718" s="75">
        <f>IF(COUNTIFS($E$3:E19223,E1718)=1, K1718, 0)</f>
        <v>0</v>
      </c>
    </row>
    <row r="1719" spans="1:12" ht="41.25" customHeight="1">
      <c r="A1719" s="18" t="s">
        <v>2115</v>
      </c>
      <c r="B1719" s="19" t="s">
        <v>32</v>
      </c>
      <c r="C1719" s="19" t="s">
        <v>2111</v>
      </c>
      <c r="D1719" s="65" t="s">
        <v>1044</v>
      </c>
      <c r="E1719" s="19" t="s">
        <v>2112</v>
      </c>
      <c r="F1719" s="21"/>
      <c r="G1719" s="19" t="s">
        <v>1338</v>
      </c>
      <c r="H1719" s="25" t="str">
        <f t="shared" si="140"/>
        <v>JS105</v>
      </c>
      <c r="I1719" s="25" t="str">
        <f t="shared" si="141"/>
        <v>Non-M</v>
      </c>
      <c r="J1719" s="34"/>
      <c r="K1719" s="26">
        <v>3650</v>
      </c>
      <c r="L1719" s="75">
        <f>IF(COUNTIFS($E$3:E19223,E1719)=1, K1719, 0)</f>
        <v>0</v>
      </c>
    </row>
    <row r="1720" spans="1:12" ht="41.25" customHeight="1">
      <c r="A1720" s="18" t="s">
        <v>2116</v>
      </c>
      <c r="B1720" s="19" t="s">
        <v>32</v>
      </c>
      <c r="C1720" s="19" t="s">
        <v>2111</v>
      </c>
      <c r="D1720" s="65" t="s">
        <v>1044</v>
      </c>
      <c r="E1720" s="19" t="s">
        <v>2112</v>
      </c>
      <c r="F1720" s="21"/>
      <c r="G1720" s="19" t="s">
        <v>532</v>
      </c>
      <c r="H1720" s="25" t="str">
        <f t="shared" si="140"/>
        <v>LP100</v>
      </c>
      <c r="I1720" s="25" t="str">
        <f t="shared" si="141"/>
        <v>Non-M</v>
      </c>
      <c r="J1720" s="34"/>
      <c r="K1720" s="26">
        <v>3650</v>
      </c>
      <c r="L1720" s="75">
        <f>IF(COUNTIFS($E$3:E19223,E1720)=1, K1720, 0)</f>
        <v>0</v>
      </c>
    </row>
    <row r="1721" spans="1:12" ht="41.25" customHeight="1">
      <c r="A1721" s="18" t="s">
        <v>2117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1455</v>
      </c>
      <c r="H1721" s="25" t="str">
        <f t="shared" si="140"/>
        <v>JS401</v>
      </c>
      <c r="I1721" s="25" t="str">
        <f t="shared" si="141"/>
        <v>Non-M</v>
      </c>
      <c r="J1721" s="34"/>
      <c r="K1721" s="26">
        <v>3650</v>
      </c>
      <c r="L1721" s="75">
        <f>IF(COUNTIFS($E$3:E19223,E1721)=1, K1721, 0)</f>
        <v>0</v>
      </c>
    </row>
    <row r="1722" spans="1:12" ht="41.25" customHeight="1">
      <c r="A1722" s="18" t="s">
        <v>2118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254</v>
      </c>
      <c r="H1722" s="25" t="str">
        <f t="shared" si="140"/>
        <v>PK603</v>
      </c>
      <c r="I1722" s="25" t="str">
        <f t="shared" si="141"/>
        <v>M</v>
      </c>
      <c r="J1722" s="34"/>
      <c r="K1722" s="26">
        <v>3650</v>
      </c>
      <c r="L1722" s="75">
        <f>IF(COUNTIFS($E$3:E19223,E1722)=1, K1722, 0)</f>
        <v>0</v>
      </c>
    </row>
    <row r="1723" spans="1:12" ht="41.25" customHeight="1">
      <c r="A1723" s="18" t="s">
        <v>2119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685</v>
      </c>
      <c r="H1723" s="25" t="str">
        <f t="shared" si="140"/>
        <v>HM420</v>
      </c>
      <c r="I1723" s="25" t="str">
        <f t="shared" si="141"/>
        <v>Non-M</v>
      </c>
      <c r="J1723" s="34" t="s">
        <v>1916</v>
      </c>
      <c r="K1723" s="26">
        <v>3650</v>
      </c>
      <c r="L1723" s="75">
        <f>IF(COUNTIFS($E$3:E19223,E1723)=1, K1723, 0)</f>
        <v>0</v>
      </c>
    </row>
    <row r="1724" spans="1:12" ht="41.25" customHeight="1">
      <c r="A1724" s="18" t="s">
        <v>2120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382</v>
      </c>
      <c r="H1724" s="25" t="str">
        <f t="shared" si="140"/>
        <v>HM509</v>
      </c>
      <c r="I1724" s="25" t="str">
        <f t="shared" si="141"/>
        <v>Non-M</v>
      </c>
      <c r="J1724" s="34"/>
      <c r="K1724" s="26">
        <v>3650</v>
      </c>
      <c r="L1724" s="75">
        <f>IF(COUNTIFS($E$3:E19223,E1724)=1, K1724, 0)</f>
        <v>0</v>
      </c>
    </row>
    <row r="1725" spans="1:12" ht="41.25" customHeight="1">
      <c r="A1725" s="18" t="s">
        <v>2121</v>
      </c>
      <c r="B1725" s="19" t="s">
        <v>1238</v>
      </c>
      <c r="C1725" s="19" t="s">
        <v>233</v>
      </c>
      <c r="D1725" s="86" t="s">
        <v>1044</v>
      </c>
      <c r="E1725" s="19" t="s">
        <v>2122</v>
      </c>
      <c r="F1725" s="21"/>
      <c r="G1725" s="19" t="s">
        <v>62</v>
      </c>
      <c r="H1725" s="25" t="str">
        <f t="shared" si="140"/>
        <v>DC101</v>
      </c>
      <c r="I1725" s="25" t="str">
        <f t="shared" si="141"/>
        <v>Non-M</v>
      </c>
      <c r="J1725" s="34"/>
      <c r="K1725" s="26"/>
      <c r="L1725" s="75">
        <f>IF(COUNTIFS($E$3:E19223,E1725)=1, K1725, 0)</f>
        <v>0</v>
      </c>
    </row>
    <row r="1726" spans="1:12" ht="41.25" customHeight="1">
      <c r="A1726" s="18" t="s">
        <v>2123</v>
      </c>
      <c r="B1726" s="19" t="s">
        <v>1238</v>
      </c>
      <c r="C1726" s="19" t="s">
        <v>233</v>
      </c>
      <c r="D1726" s="86" t="s">
        <v>1044</v>
      </c>
      <c r="E1726" s="19" t="s">
        <v>2122</v>
      </c>
      <c r="F1726" s="21"/>
      <c r="G1726" s="19" t="s">
        <v>95</v>
      </c>
      <c r="H1726" s="25" t="str">
        <f t="shared" si="140"/>
        <v>DC202</v>
      </c>
      <c r="I1726" s="25" t="str">
        <f t="shared" si="141"/>
        <v>Non-M</v>
      </c>
      <c r="J1726" s="34"/>
      <c r="K1726" s="26"/>
      <c r="L1726" s="75">
        <f>IF(COUNTIFS($E$3:E19223,E1726)=1, K1726, 0)</f>
        <v>0</v>
      </c>
    </row>
    <row r="1727" spans="1:12" ht="41.25" customHeight="1">
      <c r="A1727" s="18" t="s">
        <v>2124</v>
      </c>
      <c r="B1727" s="19" t="s">
        <v>1238</v>
      </c>
      <c r="C1727" s="19" t="s">
        <v>233</v>
      </c>
      <c r="D1727" s="86" t="s">
        <v>1044</v>
      </c>
      <c r="E1727" s="19" t="s">
        <v>2122</v>
      </c>
      <c r="F1727" s="21"/>
      <c r="G1727" s="19" t="s">
        <v>97</v>
      </c>
      <c r="H1727" s="25" t="str">
        <f t="shared" si="140"/>
        <v>DC300</v>
      </c>
      <c r="I1727" s="25" t="str">
        <f t="shared" si="141"/>
        <v>Non-M</v>
      </c>
      <c r="J1727" s="34"/>
      <c r="K1727" s="26"/>
      <c r="L1727" s="75">
        <f>IF(COUNTIFS($E$3:E19223,E1727)=1, K1727, 0)</f>
        <v>0</v>
      </c>
    </row>
    <row r="1728" spans="1:12" ht="41.25" customHeight="1">
      <c r="A1728" s="18" t="s">
        <v>2125</v>
      </c>
      <c r="B1728" s="19" t="s">
        <v>1238</v>
      </c>
      <c r="C1728" s="19" t="s">
        <v>233</v>
      </c>
      <c r="D1728" s="86" t="s">
        <v>1044</v>
      </c>
      <c r="E1728" s="19" t="s">
        <v>2122</v>
      </c>
      <c r="F1728" s="21"/>
      <c r="G1728" s="19" t="s">
        <v>154</v>
      </c>
      <c r="H1728" s="25" t="str">
        <f t="shared" si="140"/>
        <v>DC400</v>
      </c>
      <c r="I1728" s="25" t="str">
        <f t="shared" si="141"/>
        <v>Non-M</v>
      </c>
      <c r="J1728" s="34"/>
      <c r="K1728" s="26"/>
      <c r="L1728" s="75">
        <f>IF(COUNTIFS($E$3:E19223,E1728)=1, K1728, 0)</f>
        <v>0</v>
      </c>
    </row>
    <row r="1729" spans="1:12" ht="41.25" customHeight="1">
      <c r="A1729" s="18" t="s">
        <v>2126</v>
      </c>
      <c r="B1729" s="19" t="s">
        <v>1238</v>
      </c>
      <c r="C1729" s="19" t="s">
        <v>233</v>
      </c>
      <c r="D1729" s="86" t="s">
        <v>1044</v>
      </c>
      <c r="E1729" s="19" t="s">
        <v>2122</v>
      </c>
      <c r="F1729" s="21"/>
      <c r="G1729" s="19" t="s">
        <v>922</v>
      </c>
      <c r="H1729" s="25" t="str">
        <f t="shared" si="140"/>
        <v>WB503</v>
      </c>
      <c r="I1729" s="25" t="str">
        <f t="shared" si="141"/>
        <v>Non-M</v>
      </c>
      <c r="J1729" s="34"/>
      <c r="K1729" s="26"/>
      <c r="L1729" s="75">
        <f>IF(COUNTIFS($E$3:E19223,E1729)=1, K1729, 0)</f>
        <v>0</v>
      </c>
    </row>
    <row r="1730" spans="1:12" ht="41.25" customHeight="1">
      <c r="A1730" s="18" t="s">
        <v>2127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1338</v>
      </c>
      <c r="H1730" s="25" t="str">
        <f t="shared" si="140"/>
        <v>JS105</v>
      </c>
      <c r="I1730" s="25" t="str">
        <f t="shared" si="141"/>
        <v>Non-M</v>
      </c>
      <c r="J1730" s="34"/>
      <c r="K1730" s="26"/>
      <c r="L1730" s="75">
        <f>IF(COUNTIFS($E$3:E19223,E1730)=1, K1730, 0)</f>
        <v>0</v>
      </c>
    </row>
    <row r="1731" spans="1:12" ht="41.25" customHeight="1">
      <c r="A1731" s="18" t="s">
        <v>2128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121</v>
      </c>
      <c r="H1731" s="25" t="str">
        <f t="shared" si="140"/>
        <v>JS124</v>
      </c>
      <c r="I1731" s="25" t="str">
        <f t="shared" si="141"/>
        <v>Non-M</v>
      </c>
      <c r="J1731" s="34"/>
      <c r="K1731" s="26"/>
      <c r="L1731" s="75">
        <f>IF(COUNTIFS($E$3:E19223,E1731)=1, K1731, 0)</f>
        <v>0</v>
      </c>
    </row>
    <row r="1732" spans="1:12" ht="41.25" customHeight="1">
      <c r="A1732" s="18" t="s">
        <v>2129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2130</v>
      </c>
      <c r="H1732" s="25" t="str">
        <f t="shared" si="140"/>
        <v>JS122</v>
      </c>
      <c r="I1732" s="25" t="str">
        <f t="shared" si="141"/>
        <v>Non-M</v>
      </c>
      <c r="J1732" s="34"/>
      <c r="K1732" s="26"/>
      <c r="L1732" s="75">
        <f>IF(COUNTIFS($E$3:E19223,E1732)=1, K1732, 0)</f>
        <v>0</v>
      </c>
    </row>
    <row r="1733" spans="1:12" ht="41.25" customHeight="1">
      <c r="A1733" s="18" t="s">
        <v>2131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100</v>
      </c>
      <c r="H1733" s="25" t="str">
        <f t="shared" si="140"/>
        <v>PK201</v>
      </c>
      <c r="I1733" s="25" t="str">
        <f t="shared" si="141"/>
        <v>Non-M</v>
      </c>
      <c r="J1733" s="34"/>
      <c r="K1733" s="26"/>
      <c r="L1733" s="75">
        <f>IF(COUNTIFS($E$3:E19223,E1733)=1, K1733, 0)</f>
        <v>0</v>
      </c>
    </row>
    <row r="1734" spans="1:12" ht="41.25" customHeight="1">
      <c r="A1734" s="18" t="s">
        <v>2132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157</v>
      </c>
      <c r="H1734" s="25" t="str">
        <f t="shared" si="140"/>
        <v>PB204</v>
      </c>
      <c r="I1734" s="25" t="str">
        <f t="shared" si="141"/>
        <v>Non-M</v>
      </c>
      <c r="J1734" s="34"/>
      <c r="K1734" s="26"/>
      <c r="L1734" s="75">
        <f>IF(COUNTIFS($E$3:E19223,E1734)=1, K1734, 0)</f>
        <v>0</v>
      </c>
    </row>
    <row r="1735" spans="1:12" ht="41.25" customHeight="1">
      <c r="A1735" s="18" t="s">
        <v>2133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72</v>
      </c>
      <c r="H1735" s="25" t="str">
        <f t="shared" si="140"/>
        <v>HM500</v>
      </c>
      <c r="I1735" s="25" t="str">
        <f t="shared" si="141"/>
        <v>Non-M</v>
      </c>
      <c r="J1735" s="34"/>
      <c r="K1735" s="26"/>
      <c r="L1735" s="75">
        <f>IF(COUNTIFS($E$3:E19223,E1735)=1, K1735, 0)</f>
        <v>0</v>
      </c>
    </row>
    <row r="1736" spans="1:12" ht="41.25" customHeight="1">
      <c r="A1736" s="18" t="s">
        <v>2134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2135</v>
      </c>
      <c r="H1736" s="25" t="str">
        <f t="shared" si="140"/>
        <v>VT500</v>
      </c>
      <c r="I1736" s="25" t="str">
        <f t="shared" si="141"/>
        <v>Non-M</v>
      </c>
      <c r="J1736" s="34"/>
      <c r="K1736" s="26"/>
      <c r="L1736" s="75">
        <f>IF(COUNTIFS($E$3:E19223,E1736)=1, K1736, 0)</f>
        <v>0</v>
      </c>
    </row>
    <row r="1737" spans="1:12" ht="41.25" customHeight="1">
      <c r="A1737" s="18" t="s">
        <v>2136</v>
      </c>
      <c r="B1737" s="19" t="s">
        <v>137</v>
      </c>
      <c r="C1737" s="19" t="s">
        <v>2137</v>
      </c>
      <c r="D1737" s="86" t="s">
        <v>166</v>
      </c>
      <c r="E1737" s="19" t="s">
        <v>2138</v>
      </c>
      <c r="F1737" s="21"/>
      <c r="G1737" s="19" t="s">
        <v>1762</v>
      </c>
      <c r="H1737" s="25" t="str">
        <f t="shared" ref="H1737:H1752" si="142">IF(RIGHT(G1737,1)="M", LEFT(G1737,LEN(G1737)-1), G1737)</f>
        <v>ZP105</v>
      </c>
      <c r="I1737" s="25" t="str">
        <f t="shared" ref="I1737:I1744" si="143">IF(RIGHT(G1737,1)="M","M","Non-M")</f>
        <v>Non-M</v>
      </c>
      <c r="J1737" s="34"/>
      <c r="K1737" s="76">
        <v>37180</v>
      </c>
      <c r="L1737" s="75">
        <f>IF(COUNTIFS($E$3:E19223,E1737)=1, K1737, 0)</f>
        <v>0</v>
      </c>
    </row>
    <row r="1738" spans="1:12" ht="41.25" customHeight="1">
      <c r="A1738" s="18" t="s">
        <v>2139</v>
      </c>
      <c r="B1738" s="19" t="s">
        <v>137</v>
      </c>
      <c r="C1738" s="19" t="s">
        <v>2137</v>
      </c>
      <c r="D1738" s="86" t="s">
        <v>166</v>
      </c>
      <c r="E1738" s="19" t="s">
        <v>2138</v>
      </c>
      <c r="F1738" s="21"/>
      <c r="G1738" s="19" t="s">
        <v>689</v>
      </c>
      <c r="H1738" s="25" t="str">
        <f t="shared" si="142"/>
        <v>CL410</v>
      </c>
      <c r="I1738" s="25" t="str">
        <f t="shared" si="143"/>
        <v>Non-M</v>
      </c>
      <c r="J1738" s="34"/>
      <c r="K1738" s="76">
        <v>37180</v>
      </c>
      <c r="L1738" s="75">
        <f>IF(COUNTIFS($E$3:E19223,E1738)=1, K1738, 0)</f>
        <v>0</v>
      </c>
    </row>
    <row r="1739" spans="1:12" ht="41.25" customHeight="1">
      <c r="A1739" s="18" t="s">
        <v>2140</v>
      </c>
      <c r="B1739" s="19" t="s">
        <v>137</v>
      </c>
      <c r="C1739" s="19" t="s">
        <v>2137</v>
      </c>
      <c r="D1739" s="86" t="s">
        <v>166</v>
      </c>
      <c r="E1739" s="19" t="s">
        <v>2138</v>
      </c>
      <c r="F1739" s="21"/>
      <c r="G1739" s="19" t="s">
        <v>1663</v>
      </c>
      <c r="H1739" s="25" t="str">
        <f t="shared" si="142"/>
        <v>JS117</v>
      </c>
      <c r="I1739" s="25" t="str">
        <f t="shared" si="143"/>
        <v>Non-M</v>
      </c>
      <c r="J1739" s="34"/>
      <c r="K1739" s="76">
        <v>37180</v>
      </c>
      <c r="L1739" s="75">
        <f>IF(COUNTIFS($E$3:E19223,E1739)=1, K1739, 0)</f>
        <v>0</v>
      </c>
    </row>
    <row r="1740" spans="1:12" ht="41.25" customHeight="1">
      <c r="A1740" s="18" t="s">
        <v>2141</v>
      </c>
      <c r="B1740" s="19" t="s">
        <v>137</v>
      </c>
      <c r="C1740" s="19" t="s">
        <v>2137</v>
      </c>
      <c r="D1740" s="86" t="s">
        <v>166</v>
      </c>
      <c r="E1740" s="19" t="s">
        <v>2138</v>
      </c>
      <c r="F1740" s="21"/>
      <c r="G1740" s="19" t="s">
        <v>1338</v>
      </c>
      <c r="H1740" s="25" t="str">
        <f t="shared" si="142"/>
        <v>JS105</v>
      </c>
      <c r="I1740" s="25" t="str">
        <f t="shared" si="143"/>
        <v>Non-M</v>
      </c>
      <c r="J1740" s="34"/>
      <c r="K1740" s="76">
        <v>37180</v>
      </c>
      <c r="L1740" s="75">
        <f>IF(COUNTIFS($E$3:E19223,E1740)=1, K1740, 0)</f>
        <v>0</v>
      </c>
    </row>
    <row r="1741" spans="1:12" ht="41.25" customHeight="1">
      <c r="A1741" s="18" t="s">
        <v>2142</v>
      </c>
      <c r="B1741" s="19" t="s">
        <v>137</v>
      </c>
      <c r="C1741" s="19" t="s">
        <v>2137</v>
      </c>
      <c r="D1741" s="86" t="s">
        <v>166</v>
      </c>
      <c r="E1741" s="19" t="s">
        <v>2138</v>
      </c>
      <c r="F1741" s="21"/>
      <c r="G1741" s="19" t="s">
        <v>2143</v>
      </c>
      <c r="H1741" s="25" t="str">
        <f t="shared" si="142"/>
        <v>PK111</v>
      </c>
      <c r="I1741" s="25" t="str">
        <f t="shared" si="143"/>
        <v>M</v>
      </c>
      <c r="J1741" s="34"/>
      <c r="K1741" s="76">
        <v>37180</v>
      </c>
      <c r="L1741" s="75">
        <f>IF(COUNTIFS($E$3:E19223,E1741)=1, K1741, 0)</f>
        <v>0</v>
      </c>
    </row>
    <row r="1742" spans="1:12" ht="41.25" customHeight="1">
      <c r="A1742" s="18" t="s">
        <v>2144</v>
      </c>
      <c r="B1742" s="19" t="s">
        <v>137</v>
      </c>
      <c r="C1742" s="19" t="s">
        <v>2137</v>
      </c>
      <c r="D1742" s="86" t="s">
        <v>166</v>
      </c>
      <c r="E1742" s="19" t="s">
        <v>2138</v>
      </c>
      <c r="F1742" s="21"/>
      <c r="G1742" s="19" t="s">
        <v>83</v>
      </c>
      <c r="H1742" s="25" t="str">
        <f t="shared" si="142"/>
        <v>PB104</v>
      </c>
      <c r="I1742" s="25" t="str">
        <f t="shared" si="143"/>
        <v>Non-M</v>
      </c>
      <c r="J1742" s="34"/>
      <c r="K1742" s="76">
        <v>37180</v>
      </c>
      <c r="L1742" s="75">
        <f>IF(COUNTIFS($E$3:E19223,E1742)=1, K1742, 0)</f>
        <v>0</v>
      </c>
    </row>
    <row r="1743" spans="1:12" ht="41.25" customHeight="1">
      <c r="A1743" s="18" t="s">
        <v>2145</v>
      </c>
      <c r="B1743" s="19" t="s">
        <v>137</v>
      </c>
      <c r="C1743" s="19" t="s">
        <v>2137</v>
      </c>
      <c r="D1743" s="86" t="s">
        <v>166</v>
      </c>
      <c r="E1743" s="19" t="s">
        <v>2138</v>
      </c>
      <c r="F1743" s="21"/>
      <c r="G1743" s="19" t="s">
        <v>2146</v>
      </c>
      <c r="H1743" s="25" t="str">
        <f t="shared" si="142"/>
        <v>HM103</v>
      </c>
      <c r="I1743" s="25" t="str">
        <f t="shared" si="143"/>
        <v>Non-M</v>
      </c>
      <c r="J1743" s="34"/>
      <c r="K1743" s="76">
        <v>37180</v>
      </c>
      <c r="L1743" s="75">
        <f>IF(COUNTIFS($E$3:E19223,E1743)=1, K1743, 0)</f>
        <v>0</v>
      </c>
    </row>
    <row r="1744" spans="1:12" ht="41.25" customHeight="1">
      <c r="A1744" s="18" t="s">
        <v>2147</v>
      </c>
      <c r="B1744" s="19" t="s">
        <v>137</v>
      </c>
      <c r="C1744" s="19" t="s">
        <v>2137</v>
      </c>
      <c r="D1744" s="86" t="s">
        <v>166</v>
      </c>
      <c r="E1744" s="19" t="s">
        <v>2138</v>
      </c>
      <c r="F1744" s="21"/>
      <c r="G1744" s="19" t="s">
        <v>2148</v>
      </c>
      <c r="H1744" s="25" t="str">
        <f t="shared" si="142"/>
        <v>HM105</v>
      </c>
      <c r="I1744" s="25" t="str">
        <f t="shared" si="143"/>
        <v>Non-M</v>
      </c>
      <c r="J1744" s="34"/>
      <c r="K1744" s="76">
        <v>37180</v>
      </c>
      <c r="L1744" s="75">
        <f>IF(COUNTIFS($E$3:E19223,E1744)=1, K1744, 0)</f>
        <v>0</v>
      </c>
    </row>
    <row r="1745" spans="1:12" ht="41.25" customHeight="1">
      <c r="A1745" s="18" t="s">
        <v>2149</v>
      </c>
      <c r="B1745" s="19" t="s">
        <v>13</v>
      </c>
      <c r="C1745" s="19" t="s">
        <v>2137</v>
      </c>
      <c r="D1745" s="86" t="s">
        <v>166</v>
      </c>
      <c r="E1745" s="19" t="s">
        <v>2138</v>
      </c>
      <c r="F1745" s="21"/>
      <c r="G1745" s="19" t="s">
        <v>1762</v>
      </c>
      <c r="H1745" s="25" t="str">
        <f t="shared" si="142"/>
        <v>ZP105</v>
      </c>
      <c r="I1745" s="25" t="str">
        <f t="shared" ref="I1745:I1776" si="144">IF(RIGHT(G1745,1)="M","M","Non-M")</f>
        <v>Non-M</v>
      </c>
      <c r="J1745" s="34"/>
      <c r="K1745" s="76">
        <v>15638</v>
      </c>
      <c r="L1745" s="75">
        <f>IF(COUNTIFS($E$3:E19223,E1745)=1, K1745, 0)</f>
        <v>0</v>
      </c>
    </row>
    <row r="1746" spans="1:12" ht="41.25" customHeight="1">
      <c r="A1746" s="18" t="s">
        <v>2150</v>
      </c>
      <c r="B1746" s="19" t="s">
        <v>13</v>
      </c>
      <c r="C1746" s="19" t="s">
        <v>2137</v>
      </c>
      <c r="D1746" s="86" t="s">
        <v>166</v>
      </c>
      <c r="E1746" s="19" t="s">
        <v>2138</v>
      </c>
      <c r="F1746" s="21"/>
      <c r="G1746" s="19" t="s">
        <v>689</v>
      </c>
      <c r="H1746" s="25" t="str">
        <f t="shared" si="142"/>
        <v>CL410</v>
      </c>
      <c r="I1746" s="25" t="str">
        <f t="shared" si="144"/>
        <v>Non-M</v>
      </c>
      <c r="J1746" s="34"/>
      <c r="K1746" s="76">
        <v>15638</v>
      </c>
      <c r="L1746" s="75">
        <f>IF(COUNTIFS($E$3:E19223,E1746)=1, K1746, 0)</f>
        <v>0</v>
      </c>
    </row>
    <row r="1747" spans="1:12" ht="41.25" customHeight="1">
      <c r="A1747" s="18" t="s">
        <v>2151</v>
      </c>
      <c r="B1747" s="19" t="s">
        <v>13</v>
      </c>
      <c r="C1747" s="19" t="s">
        <v>2137</v>
      </c>
      <c r="D1747" s="86" t="s">
        <v>166</v>
      </c>
      <c r="E1747" s="19" t="s">
        <v>2138</v>
      </c>
      <c r="F1747" s="21"/>
      <c r="G1747" s="19" t="s">
        <v>1663</v>
      </c>
      <c r="H1747" s="25" t="str">
        <f t="shared" si="142"/>
        <v>JS117</v>
      </c>
      <c r="I1747" s="25" t="str">
        <f t="shared" si="144"/>
        <v>Non-M</v>
      </c>
      <c r="J1747" s="34"/>
      <c r="K1747" s="76">
        <v>15638</v>
      </c>
      <c r="L1747" s="75">
        <f>IF(COUNTIFS($E$3:E19223,E1747)=1, K1747, 0)</f>
        <v>0</v>
      </c>
    </row>
    <row r="1748" spans="1:12" ht="41.25" customHeight="1">
      <c r="A1748" s="18" t="s">
        <v>2152</v>
      </c>
      <c r="B1748" s="19" t="s">
        <v>13</v>
      </c>
      <c r="C1748" s="19" t="s">
        <v>2137</v>
      </c>
      <c r="D1748" s="86" t="s">
        <v>166</v>
      </c>
      <c r="E1748" s="19" t="s">
        <v>2138</v>
      </c>
      <c r="F1748" s="21"/>
      <c r="G1748" s="19" t="s">
        <v>1338</v>
      </c>
      <c r="H1748" s="25" t="str">
        <f t="shared" si="142"/>
        <v>JS105</v>
      </c>
      <c r="I1748" s="25" t="str">
        <f t="shared" si="144"/>
        <v>Non-M</v>
      </c>
      <c r="J1748" s="34"/>
      <c r="K1748" s="76">
        <v>15638</v>
      </c>
      <c r="L1748" s="75">
        <f>IF(COUNTIFS($E$3:E19223,E1748)=1, K1748, 0)</f>
        <v>0</v>
      </c>
    </row>
    <row r="1749" spans="1:12" ht="41.25" customHeight="1">
      <c r="A1749" s="18" t="s">
        <v>2153</v>
      </c>
      <c r="B1749" s="19" t="s">
        <v>13</v>
      </c>
      <c r="C1749" s="19" t="s">
        <v>2137</v>
      </c>
      <c r="D1749" s="86" t="s">
        <v>166</v>
      </c>
      <c r="E1749" s="19" t="s">
        <v>2138</v>
      </c>
      <c r="F1749" s="21"/>
      <c r="G1749" s="19" t="s">
        <v>2143</v>
      </c>
      <c r="H1749" s="25" t="str">
        <f t="shared" si="142"/>
        <v>PK111</v>
      </c>
      <c r="I1749" s="25" t="str">
        <f t="shared" si="144"/>
        <v>M</v>
      </c>
      <c r="J1749" s="34"/>
      <c r="K1749" s="76">
        <v>15638</v>
      </c>
      <c r="L1749" s="75">
        <f>IF(COUNTIFS($E$3:E19223,E1749)=1, K1749, 0)</f>
        <v>0</v>
      </c>
    </row>
    <row r="1750" spans="1:12" ht="41.25" customHeight="1">
      <c r="A1750" s="18" t="s">
        <v>2154</v>
      </c>
      <c r="B1750" s="19" t="s">
        <v>13</v>
      </c>
      <c r="C1750" s="19" t="s">
        <v>2137</v>
      </c>
      <c r="D1750" s="86" t="s">
        <v>166</v>
      </c>
      <c r="E1750" s="19" t="s">
        <v>2138</v>
      </c>
      <c r="F1750" s="21"/>
      <c r="G1750" s="19" t="s">
        <v>83</v>
      </c>
      <c r="H1750" s="25" t="str">
        <f t="shared" si="142"/>
        <v>PB104</v>
      </c>
      <c r="I1750" s="25" t="str">
        <f t="shared" si="144"/>
        <v>Non-M</v>
      </c>
      <c r="J1750" s="34"/>
      <c r="K1750" s="76">
        <v>15638</v>
      </c>
      <c r="L1750" s="75">
        <f>IF(COUNTIFS($E$3:E19223,E1750)=1, K1750, 0)</f>
        <v>0</v>
      </c>
    </row>
    <row r="1751" spans="1:12" ht="41.25" customHeight="1">
      <c r="A1751" s="18" t="s">
        <v>2155</v>
      </c>
      <c r="B1751" s="19" t="s">
        <v>13</v>
      </c>
      <c r="C1751" s="19" t="s">
        <v>2137</v>
      </c>
      <c r="D1751" s="86" t="s">
        <v>166</v>
      </c>
      <c r="E1751" s="19" t="s">
        <v>2138</v>
      </c>
      <c r="F1751" s="21"/>
      <c r="G1751" s="19" t="s">
        <v>2146</v>
      </c>
      <c r="H1751" s="25" t="str">
        <f t="shared" si="142"/>
        <v>HM103</v>
      </c>
      <c r="I1751" s="25" t="str">
        <f t="shared" si="144"/>
        <v>Non-M</v>
      </c>
      <c r="J1751" s="34"/>
      <c r="K1751" s="76">
        <v>15638</v>
      </c>
      <c r="L1751" s="75">
        <f>IF(COUNTIFS($E$3:E19223,E1751)=1, K1751, 0)</f>
        <v>0</v>
      </c>
    </row>
    <row r="1752" spans="1:12" ht="41.25" customHeight="1">
      <c r="A1752" s="18" t="s">
        <v>2156</v>
      </c>
      <c r="B1752" s="19" t="s">
        <v>13</v>
      </c>
      <c r="C1752" s="19" t="s">
        <v>2137</v>
      </c>
      <c r="D1752" s="86" t="s">
        <v>166</v>
      </c>
      <c r="E1752" s="19" t="s">
        <v>2138</v>
      </c>
      <c r="F1752" s="21"/>
      <c r="G1752" s="19" t="s">
        <v>2148</v>
      </c>
      <c r="H1752" s="25" t="str">
        <f t="shared" si="142"/>
        <v>HM105</v>
      </c>
      <c r="I1752" s="25" t="str">
        <f t="shared" si="144"/>
        <v>Non-M</v>
      </c>
      <c r="J1752" s="34"/>
      <c r="K1752" s="76">
        <v>15638</v>
      </c>
      <c r="L1752" s="75">
        <f>IF(COUNTIFS($E$3:E19223,E1752)=1, K1752, 0)</f>
        <v>0</v>
      </c>
    </row>
    <row r="1753" spans="1:12" ht="41.25" customHeight="1">
      <c r="A1753" s="18" t="s">
        <v>2157</v>
      </c>
      <c r="B1753" s="19" t="s">
        <v>137</v>
      </c>
      <c r="C1753" s="19" t="s">
        <v>2158</v>
      </c>
      <c r="D1753" s="86" t="s">
        <v>166</v>
      </c>
      <c r="E1753" s="19" t="s">
        <v>2159</v>
      </c>
      <c r="F1753" s="21"/>
      <c r="G1753" s="19" t="s">
        <v>715</v>
      </c>
      <c r="H1753" s="25" t="s">
        <v>1273</v>
      </c>
      <c r="I1753" s="25" t="str">
        <f t="shared" si="144"/>
        <v>M</v>
      </c>
      <c r="J1753" s="87" t="s">
        <v>1770</v>
      </c>
      <c r="K1753" s="76">
        <v>7691</v>
      </c>
      <c r="L1753" s="103">
        <f>IF(COUNTIFS($E$3:E19223,E1753)=1, K1753, 0)</f>
        <v>0</v>
      </c>
    </row>
    <row r="1754" spans="1:12" ht="41.25" customHeight="1">
      <c r="A1754" s="18" t="s">
        <v>2160</v>
      </c>
      <c r="B1754" s="19" t="s">
        <v>137</v>
      </c>
      <c r="C1754" s="19" t="s">
        <v>2158</v>
      </c>
      <c r="D1754" s="86" t="s">
        <v>166</v>
      </c>
      <c r="E1754" s="19" t="s">
        <v>2159</v>
      </c>
      <c r="F1754" s="21"/>
      <c r="G1754" s="19" t="s">
        <v>362</v>
      </c>
      <c r="H1754" s="19" t="s">
        <v>362</v>
      </c>
      <c r="I1754" s="25" t="str">
        <f t="shared" si="144"/>
        <v>Non-M</v>
      </c>
      <c r="J1754" s="87"/>
      <c r="K1754" s="76">
        <v>7691</v>
      </c>
      <c r="L1754" s="103">
        <f>IF(COUNTIFS($E$3:E19223,E1754)=1, K1754, 0)</f>
        <v>0</v>
      </c>
    </row>
    <row r="1755" spans="1:12" ht="41.25" customHeight="1">
      <c r="A1755" s="18" t="s">
        <v>2161</v>
      </c>
      <c r="B1755" s="19" t="s">
        <v>137</v>
      </c>
      <c r="C1755" s="19" t="s">
        <v>2158</v>
      </c>
      <c r="D1755" s="86" t="s">
        <v>166</v>
      </c>
      <c r="E1755" s="19" t="s">
        <v>2159</v>
      </c>
      <c r="F1755" s="21"/>
      <c r="G1755" s="19" t="s">
        <v>97</v>
      </c>
      <c r="H1755" s="25" t="s">
        <v>97</v>
      </c>
      <c r="I1755" s="25" t="str">
        <f t="shared" si="144"/>
        <v>Non-M</v>
      </c>
      <c r="J1755" s="87"/>
      <c r="K1755" s="76">
        <v>7691</v>
      </c>
      <c r="L1755" s="103">
        <f>IF(COUNTIFS($E$3:E19223,E1755)=1, K1755, 0)</f>
        <v>0</v>
      </c>
    </row>
    <row r="1756" spans="1:12" ht="41.25" customHeight="1">
      <c r="A1756" s="18" t="s">
        <v>2162</v>
      </c>
      <c r="B1756" s="19" t="s">
        <v>137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154</v>
      </c>
      <c r="H1756" s="25" t="s">
        <v>154</v>
      </c>
      <c r="I1756" s="25" t="str">
        <f t="shared" si="144"/>
        <v>Non-M</v>
      </c>
      <c r="J1756" s="87"/>
      <c r="K1756" s="76">
        <v>7691</v>
      </c>
      <c r="L1756" s="103">
        <f>IF(COUNTIFS($E$3:E19223,E1756)=1, K1756, 0)</f>
        <v>0</v>
      </c>
    </row>
    <row r="1757" spans="1:12" ht="41.25" customHeight="1">
      <c r="A1757" s="18" t="s">
        <v>2163</v>
      </c>
      <c r="B1757" s="19" t="s">
        <v>137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136</v>
      </c>
      <c r="H1757" s="25" t="str">
        <f t="shared" ref="H1757:H1764" si="145">IF(RIGHT(G1757,1)="M", LEFT(G1757,LEN(G1757)-1), G1757)</f>
        <v>DC200</v>
      </c>
      <c r="I1757" s="25" t="str">
        <f t="shared" si="144"/>
        <v>Non-M</v>
      </c>
      <c r="J1757" s="87"/>
      <c r="K1757" s="76">
        <v>7691</v>
      </c>
      <c r="L1757" s="103">
        <f>IF(COUNTIFS($E$3:E19223,E1757)=1, K1757, 0)</f>
        <v>0</v>
      </c>
    </row>
    <row r="1758" spans="1:12" ht="41.25" customHeight="1">
      <c r="A1758" s="18" t="s">
        <v>2164</v>
      </c>
      <c r="B1758" s="19" t="s">
        <v>137</v>
      </c>
      <c r="C1758" s="19" t="s">
        <v>2158</v>
      </c>
      <c r="D1758" s="86" t="s">
        <v>166</v>
      </c>
      <c r="E1758" s="19" t="s">
        <v>2159</v>
      </c>
      <c r="F1758" s="21"/>
      <c r="G1758" s="19" t="s">
        <v>961</v>
      </c>
      <c r="H1758" s="25" t="str">
        <f t="shared" si="145"/>
        <v>PK405</v>
      </c>
      <c r="I1758" s="25" t="str">
        <f t="shared" si="144"/>
        <v>M</v>
      </c>
      <c r="J1758" s="87" t="s">
        <v>2165</v>
      </c>
      <c r="K1758" s="76">
        <v>7691</v>
      </c>
      <c r="L1758" s="103">
        <f>IF(COUNTIFS($E$3:E19223,E1758)=1, K1758, 0)</f>
        <v>0</v>
      </c>
    </row>
    <row r="1759" spans="1:12" ht="41.25" customHeight="1">
      <c r="A1759" s="18" t="s">
        <v>2166</v>
      </c>
      <c r="B1759" s="19" t="s">
        <v>137</v>
      </c>
      <c r="C1759" s="19" t="s">
        <v>2158</v>
      </c>
      <c r="D1759" s="86" t="s">
        <v>166</v>
      </c>
      <c r="E1759" s="19" t="s">
        <v>2159</v>
      </c>
      <c r="F1759" s="21"/>
      <c r="G1759" s="19" t="s">
        <v>100</v>
      </c>
      <c r="H1759" s="25" t="str">
        <f t="shared" si="145"/>
        <v>PK201</v>
      </c>
      <c r="I1759" s="25" t="str">
        <f t="shared" si="144"/>
        <v>Non-M</v>
      </c>
      <c r="J1759" s="87"/>
      <c r="K1759" s="76">
        <v>7691</v>
      </c>
      <c r="L1759" s="103">
        <f>IF(COUNTIFS($E$3:E19223,E1759)=1, K1759, 0)</f>
        <v>0</v>
      </c>
    </row>
    <row r="1760" spans="1:12" ht="41.25" customHeight="1">
      <c r="A1760" s="18" t="s">
        <v>2167</v>
      </c>
      <c r="B1760" s="19" t="s">
        <v>137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1376</v>
      </c>
      <c r="H1760" s="25" t="str">
        <f t="shared" si="145"/>
        <v>PB214</v>
      </c>
      <c r="I1760" s="25" t="str">
        <f t="shared" si="144"/>
        <v>Non-M</v>
      </c>
      <c r="J1760" s="87"/>
      <c r="K1760" s="76">
        <v>7691</v>
      </c>
      <c r="L1760" s="103">
        <f>IF(COUNTIFS($E$3:E19223,E1760)=1, K1760, 0)</f>
        <v>0</v>
      </c>
    </row>
    <row r="1761" spans="1:12" ht="41.25" customHeight="1">
      <c r="A1761" s="18" t="s">
        <v>2168</v>
      </c>
      <c r="B1761" s="19" t="s">
        <v>137</v>
      </c>
      <c r="C1761" s="19" t="s">
        <v>2158</v>
      </c>
      <c r="D1761" s="86" t="s">
        <v>166</v>
      </c>
      <c r="E1761" s="19" t="s">
        <v>2159</v>
      </c>
      <c r="F1761" s="21"/>
      <c r="G1761" s="19" t="s">
        <v>2169</v>
      </c>
      <c r="H1761" s="25" t="str">
        <f t="shared" si="145"/>
        <v>JF117</v>
      </c>
      <c r="I1761" s="25" t="str">
        <f t="shared" si="144"/>
        <v>M</v>
      </c>
      <c r="J1761" s="99"/>
      <c r="K1761" s="76">
        <v>7691</v>
      </c>
      <c r="L1761" s="103">
        <f>IF(COUNTIFS($E$3:E19223,E1761)=1, K1761, 0)</f>
        <v>0</v>
      </c>
    </row>
    <row r="1762" spans="1:12" ht="41.25" customHeight="1">
      <c r="A1762" s="18" t="s">
        <v>2170</v>
      </c>
      <c r="B1762" s="19" t="s">
        <v>137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1351</v>
      </c>
      <c r="H1762" s="25" t="str">
        <f t="shared" si="145"/>
        <v>JS400</v>
      </c>
      <c r="I1762" s="25" t="str">
        <f t="shared" si="144"/>
        <v>Non-M</v>
      </c>
      <c r="J1762" s="87"/>
      <c r="K1762" s="76">
        <v>7691</v>
      </c>
      <c r="L1762" s="103">
        <f>IF(COUNTIFS($E$3:E19223,E1762)=1, K1762, 0)</f>
        <v>0</v>
      </c>
    </row>
    <row r="1763" spans="1:12" ht="41.25" customHeight="1">
      <c r="A1763" s="18" t="s">
        <v>2171</v>
      </c>
      <c r="B1763" s="19" t="s">
        <v>137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1515</v>
      </c>
      <c r="H1763" s="25" t="str">
        <f t="shared" si="145"/>
        <v>HM506</v>
      </c>
      <c r="I1763" s="25" t="str">
        <f t="shared" si="144"/>
        <v>Non-M</v>
      </c>
      <c r="J1763" s="87"/>
      <c r="K1763" s="76">
        <v>7691</v>
      </c>
      <c r="L1763" s="103">
        <f>IF(COUNTIFS($E$3:E19223,E1763)=1, K1763, 0)</f>
        <v>0</v>
      </c>
    </row>
    <row r="1764" spans="1:12" ht="41.25" customHeight="1">
      <c r="A1764" s="18" t="s">
        <v>2172</v>
      </c>
      <c r="B1764" s="19" t="s">
        <v>137</v>
      </c>
      <c r="C1764" s="19" t="s">
        <v>2158</v>
      </c>
      <c r="D1764" s="86" t="s">
        <v>166</v>
      </c>
      <c r="E1764" s="19" t="s">
        <v>2159</v>
      </c>
      <c r="F1764" s="21"/>
      <c r="G1764" s="19" t="s">
        <v>2173</v>
      </c>
      <c r="H1764" s="25" t="str">
        <f t="shared" si="145"/>
        <v>VT500</v>
      </c>
      <c r="I1764" s="25" t="str">
        <f t="shared" si="144"/>
        <v>M</v>
      </c>
      <c r="J1764" s="87" t="s">
        <v>2174</v>
      </c>
      <c r="K1764" s="76">
        <v>7691</v>
      </c>
      <c r="L1764" s="103">
        <f>IF(COUNTIFS($E$3:E19223,E1764)=1, K1764, 0)</f>
        <v>0</v>
      </c>
    </row>
    <row r="1765" spans="1:12" ht="41.25" customHeight="1">
      <c r="A1765" s="18" t="s">
        <v>2175</v>
      </c>
      <c r="B1765" s="19" t="s">
        <v>232</v>
      </c>
      <c r="C1765" s="19" t="s">
        <v>2158</v>
      </c>
      <c r="D1765" s="86" t="s">
        <v>166</v>
      </c>
      <c r="E1765" s="19" t="s">
        <v>2159</v>
      </c>
      <c r="F1765" s="21"/>
      <c r="G1765" s="19" t="s">
        <v>715</v>
      </c>
      <c r="H1765" s="25" t="s">
        <v>1273</v>
      </c>
      <c r="I1765" s="25" t="str">
        <f t="shared" si="144"/>
        <v>M</v>
      </c>
      <c r="J1765" s="87" t="s">
        <v>1770</v>
      </c>
      <c r="K1765" s="76">
        <v>39718</v>
      </c>
      <c r="L1765" s="103">
        <f>IF(COUNTIFS($E$3:E19223,E1765)=1, K1765, 0)</f>
        <v>0</v>
      </c>
    </row>
    <row r="1766" spans="1:12" ht="41.25" customHeight="1">
      <c r="A1766" s="18" t="s">
        <v>2176</v>
      </c>
      <c r="B1766" s="19" t="s">
        <v>232</v>
      </c>
      <c r="C1766" s="19" t="s">
        <v>2158</v>
      </c>
      <c r="D1766" s="86" t="s">
        <v>166</v>
      </c>
      <c r="E1766" s="19" t="s">
        <v>2159</v>
      </c>
      <c r="F1766" s="21"/>
      <c r="G1766" s="19" t="s">
        <v>362</v>
      </c>
      <c r="H1766" s="19" t="s">
        <v>362</v>
      </c>
      <c r="I1766" s="25" t="str">
        <f t="shared" si="144"/>
        <v>Non-M</v>
      </c>
      <c r="J1766" s="87"/>
      <c r="K1766" s="76">
        <v>39718</v>
      </c>
      <c r="L1766" s="103">
        <f>IF(COUNTIFS($E$3:E19223,E1766)=1, K1766, 0)</f>
        <v>0</v>
      </c>
    </row>
    <row r="1767" spans="1:12" ht="41.25" customHeight="1">
      <c r="A1767" s="18" t="s">
        <v>2177</v>
      </c>
      <c r="B1767" s="19" t="s">
        <v>232</v>
      </c>
      <c r="C1767" s="19" t="s">
        <v>2158</v>
      </c>
      <c r="D1767" s="86" t="s">
        <v>166</v>
      </c>
      <c r="E1767" s="19" t="s">
        <v>2159</v>
      </c>
      <c r="F1767" s="21"/>
      <c r="G1767" s="19" t="s">
        <v>97</v>
      </c>
      <c r="H1767" s="25" t="s">
        <v>97</v>
      </c>
      <c r="I1767" s="25" t="str">
        <f t="shared" si="144"/>
        <v>Non-M</v>
      </c>
      <c r="J1767" s="87"/>
      <c r="K1767" s="76">
        <v>39718</v>
      </c>
      <c r="L1767" s="103">
        <f>IF(COUNTIFS($E$3:E19223,E1767)=1, K1767, 0)</f>
        <v>0</v>
      </c>
    </row>
    <row r="1768" spans="1:12" ht="41.25" customHeight="1">
      <c r="A1768" s="18" t="s">
        <v>2178</v>
      </c>
      <c r="B1768" s="19" t="s">
        <v>232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154</v>
      </c>
      <c r="H1768" s="25" t="s">
        <v>154</v>
      </c>
      <c r="I1768" s="25" t="str">
        <f t="shared" si="144"/>
        <v>Non-M</v>
      </c>
      <c r="J1768" s="87"/>
      <c r="K1768" s="76">
        <v>39718</v>
      </c>
      <c r="L1768" s="103">
        <f>IF(COUNTIFS($E$3:E19223,E1768)=1, K1768, 0)</f>
        <v>0</v>
      </c>
    </row>
    <row r="1769" spans="1:12" ht="41.25" customHeight="1">
      <c r="A1769" s="18" t="s">
        <v>2179</v>
      </c>
      <c r="B1769" s="19" t="s">
        <v>232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136</v>
      </c>
      <c r="H1769" s="25" t="str">
        <f t="shared" ref="H1769:H1776" si="146">IF(RIGHT(G1769,1)="M", LEFT(G1769,LEN(G1769)-1), G1769)</f>
        <v>DC200</v>
      </c>
      <c r="I1769" s="25" t="str">
        <f t="shared" si="144"/>
        <v>Non-M</v>
      </c>
      <c r="J1769" s="87"/>
      <c r="K1769" s="76">
        <v>39718</v>
      </c>
      <c r="L1769" s="103">
        <f>IF(COUNTIFS($E$3:E19223,E1769)=1, K1769, 0)</f>
        <v>0</v>
      </c>
    </row>
    <row r="1770" spans="1:12" ht="41.25" customHeight="1">
      <c r="A1770" s="18" t="s">
        <v>2180</v>
      </c>
      <c r="B1770" s="19" t="s">
        <v>232</v>
      </c>
      <c r="C1770" s="19" t="s">
        <v>2158</v>
      </c>
      <c r="D1770" s="86" t="s">
        <v>166</v>
      </c>
      <c r="E1770" s="19" t="s">
        <v>2159</v>
      </c>
      <c r="F1770" s="21"/>
      <c r="G1770" s="19" t="s">
        <v>961</v>
      </c>
      <c r="H1770" s="25" t="str">
        <f t="shared" si="146"/>
        <v>PK405</v>
      </c>
      <c r="I1770" s="25" t="str">
        <f t="shared" si="144"/>
        <v>M</v>
      </c>
      <c r="J1770" s="87" t="s">
        <v>2165</v>
      </c>
      <c r="K1770" s="76">
        <v>39718</v>
      </c>
      <c r="L1770" s="103">
        <f>IF(COUNTIFS($E$3:E19224,E1770)=1, K1770, 0)</f>
        <v>0</v>
      </c>
    </row>
    <row r="1771" spans="1:12" ht="41.25" customHeight="1">
      <c r="A1771" s="18" t="s">
        <v>2181</v>
      </c>
      <c r="B1771" s="19" t="s">
        <v>232</v>
      </c>
      <c r="C1771" s="19" t="s">
        <v>2158</v>
      </c>
      <c r="D1771" s="86" t="s">
        <v>166</v>
      </c>
      <c r="E1771" s="19" t="s">
        <v>2159</v>
      </c>
      <c r="F1771" s="21"/>
      <c r="G1771" s="19" t="s">
        <v>100</v>
      </c>
      <c r="H1771" s="25" t="str">
        <f t="shared" si="146"/>
        <v>PK201</v>
      </c>
      <c r="I1771" s="25" t="str">
        <f t="shared" si="144"/>
        <v>Non-M</v>
      </c>
      <c r="J1771" s="87"/>
      <c r="K1771" s="76">
        <v>39718</v>
      </c>
      <c r="L1771" s="103">
        <f>IF(COUNTIFS($E$3:E19225,E1771)=1, K1771, 0)</f>
        <v>0</v>
      </c>
    </row>
    <row r="1772" spans="1:12" ht="41.25" customHeight="1">
      <c r="A1772" s="18" t="s">
        <v>2182</v>
      </c>
      <c r="B1772" s="19" t="s">
        <v>232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1376</v>
      </c>
      <c r="H1772" s="25" t="str">
        <f t="shared" si="146"/>
        <v>PB214</v>
      </c>
      <c r="I1772" s="25" t="str">
        <f t="shared" si="144"/>
        <v>Non-M</v>
      </c>
      <c r="J1772" s="87"/>
      <c r="K1772" s="76">
        <v>39718</v>
      </c>
      <c r="L1772" s="103">
        <f>IF(COUNTIFS($E$3:E19226,E1772)=1, K1772, 0)</f>
        <v>0</v>
      </c>
    </row>
    <row r="1773" spans="1:12" ht="41.25" customHeight="1">
      <c r="A1773" s="18" t="s">
        <v>2183</v>
      </c>
      <c r="B1773" s="19" t="s">
        <v>232</v>
      </c>
      <c r="C1773" s="19" t="s">
        <v>2158</v>
      </c>
      <c r="D1773" s="86" t="s">
        <v>166</v>
      </c>
      <c r="E1773" s="19" t="s">
        <v>2159</v>
      </c>
      <c r="F1773" s="21"/>
      <c r="G1773" s="19" t="s">
        <v>2169</v>
      </c>
      <c r="H1773" s="25" t="str">
        <f t="shared" si="146"/>
        <v>JF117</v>
      </c>
      <c r="I1773" s="25" t="str">
        <f t="shared" si="144"/>
        <v>M</v>
      </c>
      <c r="J1773" s="99"/>
      <c r="K1773" s="76">
        <v>39718</v>
      </c>
      <c r="L1773" s="103">
        <f>IF(COUNTIFS($E$3:E19227,E1773)=1, K1773, 0)</f>
        <v>0</v>
      </c>
    </row>
    <row r="1774" spans="1:12" ht="41.25" customHeight="1">
      <c r="A1774" s="18" t="s">
        <v>2184</v>
      </c>
      <c r="B1774" s="19" t="s">
        <v>232</v>
      </c>
      <c r="C1774" s="19" t="s">
        <v>2158</v>
      </c>
      <c r="D1774" s="86" t="s">
        <v>166</v>
      </c>
      <c r="E1774" s="19" t="s">
        <v>2159</v>
      </c>
      <c r="F1774" s="21"/>
      <c r="G1774" s="19" t="s">
        <v>1351</v>
      </c>
      <c r="H1774" s="25" t="str">
        <f t="shared" si="146"/>
        <v>JS400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2185</v>
      </c>
      <c r="B1775" s="19" t="s">
        <v>232</v>
      </c>
      <c r="C1775" s="19" t="s">
        <v>2158</v>
      </c>
      <c r="D1775" s="86" t="s">
        <v>166</v>
      </c>
      <c r="E1775" s="19" t="s">
        <v>2159</v>
      </c>
      <c r="F1775" s="21"/>
      <c r="G1775" s="19" t="s">
        <v>1515</v>
      </c>
      <c r="H1775" s="25" t="str">
        <f t="shared" si="146"/>
        <v>HM506</v>
      </c>
      <c r="I1775" s="25" t="str">
        <f t="shared" si="144"/>
        <v>Non-M</v>
      </c>
      <c r="J1775" s="87"/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2186</v>
      </c>
      <c r="B1776" s="19" t="s">
        <v>232</v>
      </c>
      <c r="C1776" s="19" t="s">
        <v>2158</v>
      </c>
      <c r="D1776" s="86" t="s">
        <v>166</v>
      </c>
      <c r="E1776" s="19" t="s">
        <v>2159</v>
      </c>
      <c r="F1776" s="21"/>
      <c r="G1776" s="19" t="s">
        <v>2173</v>
      </c>
      <c r="H1776" s="25" t="str">
        <f t="shared" si="146"/>
        <v>VT500</v>
      </c>
      <c r="I1776" s="25" t="str">
        <f t="shared" si="144"/>
        <v>M</v>
      </c>
      <c r="J1776" s="87" t="s">
        <v>2174</v>
      </c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2187</v>
      </c>
      <c r="B1777" s="19" t="s">
        <v>13</v>
      </c>
      <c r="C1777" s="19" t="s">
        <v>2158</v>
      </c>
      <c r="D1777" s="86" t="s">
        <v>166</v>
      </c>
      <c r="E1777" s="19" t="s">
        <v>2159</v>
      </c>
      <c r="F1777" s="21"/>
      <c r="G1777" s="19" t="s">
        <v>715</v>
      </c>
      <c r="H1777" s="25" t="s">
        <v>1273</v>
      </c>
      <c r="I1777" s="25" t="str">
        <f t="shared" ref="I1777:I1818" si="147">IF(RIGHT(G1777,1)="M","M","Non-M")</f>
        <v>M</v>
      </c>
      <c r="J1777" s="87" t="s">
        <v>1770</v>
      </c>
      <c r="K1777" s="76">
        <v>24550</v>
      </c>
      <c r="L1777" s="103">
        <f>IF(COUNTIFS($E$3:E19231,E1777)=1, K1777, 0)</f>
        <v>0</v>
      </c>
    </row>
    <row r="1778" spans="1:12" ht="41.25" customHeight="1">
      <c r="A1778" s="18" t="s">
        <v>2188</v>
      </c>
      <c r="B1778" s="19" t="s">
        <v>13</v>
      </c>
      <c r="C1778" s="19" t="s">
        <v>2158</v>
      </c>
      <c r="D1778" s="86" t="s">
        <v>166</v>
      </c>
      <c r="E1778" s="19" t="s">
        <v>2159</v>
      </c>
      <c r="F1778" s="21"/>
      <c r="G1778" s="19" t="s">
        <v>362</v>
      </c>
      <c r="H1778" s="19" t="s">
        <v>362</v>
      </c>
      <c r="I1778" s="25" t="str">
        <f t="shared" si="147"/>
        <v>Non-M</v>
      </c>
      <c r="J1778" s="87"/>
      <c r="K1778" s="76">
        <v>24550</v>
      </c>
      <c r="L1778" s="103">
        <f>IF(COUNTIFS($E$3:E19232,E1778)=1, K1778, 0)</f>
        <v>0</v>
      </c>
    </row>
    <row r="1779" spans="1:12" ht="41.25" customHeight="1">
      <c r="A1779" s="18" t="s">
        <v>2189</v>
      </c>
      <c r="B1779" s="19" t="s">
        <v>13</v>
      </c>
      <c r="C1779" s="19" t="s">
        <v>2158</v>
      </c>
      <c r="D1779" s="86" t="s">
        <v>166</v>
      </c>
      <c r="E1779" s="19" t="s">
        <v>2159</v>
      </c>
      <c r="F1779" s="21"/>
      <c r="G1779" s="19" t="s">
        <v>97</v>
      </c>
      <c r="H1779" s="25" t="s">
        <v>97</v>
      </c>
      <c r="I1779" s="25" t="str">
        <f t="shared" si="147"/>
        <v>Non-M</v>
      </c>
      <c r="J1779" s="87"/>
      <c r="K1779" s="76">
        <v>24550</v>
      </c>
      <c r="L1779" s="103">
        <f>IF(COUNTIFS($E$3:E19233,E1779)=1, K1779, 0)</f>
        <v>0</v>
      </c>
    </row>
    <row r="1780" spans="1:12" ht="41.25" customHeight="1">
      <c r="A1780" s="18" t="s">
        <v>2190</v>
      </c>
      <c r="B1780" s="19" t="s">
        <v>13</v>
      </c>
      <c r="C1780" s="19" t="s">
        <v>2158</v>
      </c>
      <c r="D1780" s="86" t="s">
        <v>166</v>
      </c>
      <c r="E1780" s="19" t="s">
        <v>2159</v>
      </c>
      <c r="F1780" s="21"/>
      <c r="G1780" s="19" t="s">
        <v>154</v>
      </c>
      <c r="H1780" s="25" t="s">
        <v>154</v>
      </c>
      <c r="I1780" s="25" t="str">
        <f t="shared" si="147"/>
        <v>Non-M</v>
      </c>
      <c r="J1780" s="87"/>
      <c r="K1780" s="76">
        <v>24550</v>
      </c>
      <c r="L1780" s="103">
        <f>IF(COUNTIFS($E$3:E19234,E1780)=1, K1780, 0)</f>
        <v>0</v>
      </c>
    </row>
    <row r="1781" spans="1:12" ht="41.25" customHeight="1">
      <c r="A1781" s="18" t="s">
        <v>2191</v>
      </c>
      <c r="B1781" s="19" t="s">
        <v>13</v>
      </c>
      <c r="C1781" s="19" t="s">
        <v>2158</v>
      </c>
      <c r="D1781" s="86" t="s">
        <v>166</v>
      </c>
      <c r="E1781" s="19" t="s">
        <v>2159</v>
      </c>
      <c r="F1781" s="21"/>
      <c r="G1781" s="19" t="s">
        <v>136</v>
      </c>
      <c r="H1781" s="25" t="str">
        <f t="shared" ref="H1781:H1828" si="148">IF(RIGHT(G1781,1)="M", LEFT(G1781,LEN(G1781)-1), G1781)</f>
        <v>DC200</v>
      </c>
      <c r="I1781" s="25" t="str">
        <f t="shared" si="147"/>
        <v>Non-M</v>
      </c>
      <c r="J1781" s="87"/>
      <c r="K1781" s="76">
        <v>24550</v>
      </c>
      <c r="L1781" s="103">
        <f>IF(COUNTIFS($E$3:E19235,E1781)=1, K1781, 0)</f>
        <v>0</v>
      </c>
    </row>
    <row r="1782" spans="1:12" ht="41.25" customHeight="1">
      <c r="A1782" s="18" t="s">
        <v>2192</v>
      </c>
      <c r="B1782" s="19" t="s">
        <v>13</v>
      </c>
      <c r="C1782" s="19" t="s">
        <v>2158</v>
      </c>
      <c r="D1782" s="86" t="s">
        <v>166</v>
      </c>
      <c r="E1782" s="19" t="s">
        <v>2159</v>
      </c>
      <c r="F1782" s="21"/>
      <c r="G1782" s="19" t="s">
        <v>961</v>
      </c>
      <c r="H1782" s="25" t="str">
        <f t="shared" si="148"/>
        <v>PK405</v>
      </c>
      <c r="I1782" s="25" t="str">
        <f t="shared" si="147"/>
        <v>M</v>
      </c>
      <c r="J1782" s="87" t="s">
        <v>2165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2193</v>
      </c>
      <c r="B1783" s="19" t="s">
        <v>13</v>
      </c>
      <c r="C1783" s="19" t="s">
        <v>2158</v>
      </c>
      <c r="D1783" s="86" t="s">
        <v>166</v>
      </c>
      <c r="E1783" s="19" t="s">
        <v>2159</v>
      </c>
      <c r="F1783" s="21"/>
      <c r="G1783" s="19" t="s">
        <v>100</v>
      </c>
      <c r="H1783" s="25" t="str">
        <f t="shared" si="148"/>
        <v>PK201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2194</v>
      </c>
      <c r="B1784" s="19" t="s">
        <v>13</v>
      </c>
      <c r="C1784" s="19" t="s">
        <v>2158</v>
      </c>
      <c r="D1784" s="86" t="s">
        <v>166</v>
      </c>
      <c r="E1784" s="19" t="s">
        <v>2159</v>
      </c>
      <c r="F1784" s="21"/>
      <c r="G1784" s="19" t="s">
        <v>1376</v>
      </c>
      <c r="H1784" s="25" t="str">
        <f t="shared" si="148"/>
        <v>PB214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2195</v>
      </c>
      <c r="B1785" s="19" t="s">
        <v>13</v>
      </c>
      <c r="C1785" s="19" t="s">
        <v>2158</v>
      </c>
      <c r="D1785" s="86" t="s">
        <v>166</v>
      </c>
      <c r="E1785" s="19" t="s">
        <v>2159</v>
      </c>
      <c r="F1785" s="21"/>
      <c r="G1785" s="19" t="s">
        <v>2169</v>
      </c>
      <c r="H1785" s="25" t="str">
        <f t="shared" si="148"/>
        <v>JF117</v>
      </c>
      <c r="I1785" s="25" t="str">
        <f t="shared" si="147"/>
        <v>M</v>
      </c>
      <c r="J1785" s="99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2196</v>
      </c>
      <c r="B1786" s="19" t="s">
        <v>13</v>
      </c>
      <c r="C1786" s="19" t="s">
        <v>2158</v>
      </c>
      <c r="D1786" s="86" t="s">
        <v>166</v>
      </c>
      <c r="E1786" s="19" t="s">
        <v>2159</v>
      </c>
      <c r="F1786" s="21"/>
      <c r="G1786" s="19" t="s">
        <v>1351</v>
      </c>
      <c r="H1786" s="25" t="str">
        <f t="shared" si="148"/>
        <v>JS400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2197</v>
      </c>
      <c r="B1787" s="19" t="s">
        <v>13</v>
      </c>
      <c r="C1787" s="19" t="s">
        <v>2158</v>
      </c>
      <c r="D1787" s="86" t="s">
        <v>166</v>
      </c>
      <c r="E1787" s="19" t="s">
        <v>2159</v>
      </c>
      <c r="F1787" s="21"/>
      <c r="G1787" s="19" t="s">
        <v>1515</v>
      </c>
      <c r="H1787" s="25" t="str">
        <f t="shared" si="148"/>
        <v>HM506</v>
      </c>
      <c r="I1787" s="25" t="str">
        <f t="shared" si="147"/>
        <v>Non-M</v>
      </c>
      <c r="J1787" s="87"/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2198</v>
      </c>
      <c r="B1788" s="19" t="s">
        <v>13</v>
      </c>
      <c r="C1788" s="19" t="s">
        <v>2158</v>
      </c>
      <c r="D1788" s="86" t="s">
        <v>166</v>
      </c>
      <c r="E1788" s="19" t="s">
        <v>2159</v>
      </c>
      <c r="F1788" s="21"/>
      <c r="G1788" s="19" t="s">
        <v>2173</v>
      </c>
      <c r="H1788" s="25" t="str">
        <f t="shared" si="148"/>
        <v>VT500</v>
      </c>
      <c r="I1788" s="25" t="str">
        <f t="shared" si="147"/>
        <v>M</v>
      </c>
      <c r="J1788" s="87" t="s">
        <v>2174</v>
      </c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2199</v>
      </c>
      <c r="B1789" s="19" t="s">
        <v>32</v>
      </c>
      <c r="C1789" s="19" t="s">
        <v>305</v>
      </c>
      <c r="D1789" s="86" t="s">
        <v>166</v>
      </c>
      <c r="E1789" s="20" t="s">
        <v>2200</v>
      </c>
      <c r="F1789" s="21"/>
      <c r="G1789" s="19" t="s">
        <v>879</v>
      </c>
      <c r="H1789" s="25" t="str">
        <f t="shared" si="148"/>
        <v>WB501</v>
      </c>
      <c r="I1789" s="25" t="str">
        <f t="shared" si="147"/>
        <v>Non-M</v>
      </c>
      <c r="J1789" s="34"/>
      <c r="K1789" s="76">
        <v>11532</v>
      </c>
      <c r="L1789" s="75">
        <f>IF(COUNTIFS($E$3:E19243,E1789)=1, K1789, 0)</f>
        <v>0</v>
      </c>
    </row>
    <row r="1790" spans="1:12" ht="41.25" customHeight="1">
      <c r="A1790" s="18" t="s">
        <v>2201</v>
      </c>
      <c r="B1790" s="19" t="s">
        <v>32</v>
      </c>
      <c r="C1790" s="19" t="s">
        <v>305</v>
      </c>
      <c r="D1790" s="86" t="s">
        <v>166</v>
      </c>
      <c r="E1790" s="20" t="s">
        <v>2200</v>
      </c>
      <c r="F1790" s="21"/>
      <c r="G1790" s="19" t="s">
        <v>62</v>
      </c>
      <c r="H1790" s="25" t="str">
        <f t="shared" si="148"/>
        <v>DC101</v>
      </c>
      <c r="I1790" s="25" t="str">
        <f t="shared" si="147"/>
        <v>Non-M</v>
      </c>
      <c r="J1790" s="34"/>
      <c r="K1790" s="76">
        <v>11532</v>
      </c>
      <c r="L1790" s="75">
        <f>IF(COUNTIFS($E$3:E19244,E1790)=1, K1790, 0)</f>
        <v>0</v>
      </c>
    </row>
    <row r="1791" spans="1:12" ht="41.25" customHeight="1">
      <c r="A1791" s="18" t="s">
        <v>2202</v>
      </c>
      <c r="B1791" s="19" t="s">
        <v>32</v>
      </c>
      <c r="C1791" s="19" t="s">
        <v>305</v>
      </c>
      <c r="D1791" s="86" t="s">
        <v>166</v>
      </c>
      <c r="E1791" s="20" t="s">
        <v>2200</v>
      </c>
      <c r="F1791" s="21"/>
      <c r="G1791" s="19" t="s">
        <v>97</v>
      </c>
      <c r="H1791" s="25" t="str">
        <f t="shared" si="148"/>
        <v>DC300</v>
      </c>
      <c r="I1791" s="25" t="str">
        <f t="shared" si="147"/>
        <v>Non-M</v>
      </c>
      <c r="J1791" s="34"/>
      <c r="K1791" s="76">
        <v>11532</v>
      </c>
      <c r="L1791" s="75">
        <f>IF(COUNTIFS($E$3:E19245,E1791)=1, K1791, 0)</f>
        <v>0</v>
      </c>
    </row>
    <row r="1792" spans="1:12" ht="41.25" customHeight="1">
      <c r="A1792" s="18" t="s">
        <v>2203</v>
      </c>
      <c r="B1792" s="19" t="s">
        <v>32</v>
      </c>
      <c r="C1792" s="19" t="s">
        <v>305</v>
      </c>
      <c r="D1792" s="86" t="s">
        <v>166</v>
      </c>
      <c r="E1792" s="20" t="s">
        <v>2200</v>
      </c>
      <c r="F1792" s="21"/>
      <c r="G1792" s="19" t="s">
        <v>154</v>
      </c>
      <c r="H1792" s="25" t="str">
        <f t="shared" si="148"/>
        <v>DC400</v>
      </c>
      <c r="I1792" s="25" t="str">
        <f t="shared" si="147"/>
        <v>Non-M</v>
      </c>
      <c r="J1792" s="34"/>
      <c r="K1792" s="76">
        <v>11532</v>
      </c>
      <c r="L1792" s="75">
        <f>IF(COUNTIFS($E$3:E19246,E1792)=1, K1792, 0)</f>
        <v>0</v>
      </c>
    </row>
    <row r="1793" spans="1:12" ht="41.25" customHeight="1">
      <c r="A1793" s="18" t="s">
        <v>2204</v>
      </c>
      <c r="B1793" s="19" t="s">
        <v>32</v>
      </c>
      <c r="C1793" s="19" t="s">
        <v>305</v>
      </c>
      <c r="D1793" s="86" t="s">
        <v>166</v>
      </c>
      <c r="E1793" s="20" t="s">
        <v>2200</v>
      </c>
      <c r="F1793" s="21"/>
      <c r="G1793" s="19" t="s">
        <v>136</v>
      </c>
      <c r="H1793" s="25" t="str">
        <f t="shared" si="148"/>
        <v>DC200</v>
      </c>
      <c r="I1793" s="25" t="str">
        <f t="shared" si="147"/>
        <v>Non-M</v>
      </c>
      <c r="J1793" s="34"/>
      <c r="K1793" s="76">
        <v>11532</v>
      </c>
      <c r="L1793" s="75">
        <f>IF(COUNTIFS($E$3:E19247,E1793)=1, K1793, 0)</f>
        <v>0</v>
      </c>
    </row>
    <row r="1794" spans="1:12" ht="41.25" customHeight="1">
      <c r="A1794" s="18" t="s">
        <v>2205</v>
      </c>
      <c r="B1794" s="19" t="s">
        <v>32</v>
      </c>
      <c r="C1794" s="19" t="s">
        <v>305</v>
      </c>
      <c r="D1794" s="86" t="s">
        <v>166</v>
      </c>
      <c r="E1794" s="20" t="s">
        <v>2200</v>
      </c>
      <c r="F1794" s="21"/>
      <c r="G1794" s="19" t="s">
        <v>1338</v>
      </c>
      <c r="H1794" s="25" t="str">
        <f t="shared" si="148"/>
        <v>JS105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2206</v>
      </c>
      <c r="B1795" s="19" t="s">
        <v>32</v>
      </c>
      <c r="C1795" s="19" t="s">
        <v>305</v>
      </c>
      <c r="D1795" s="86" t="s">
        <v>166</v>
      </c>
      <c r="E1795" s="20" t="s">
        <v>2200</v>
      </c>
      <c r="F1795" s="21"/>
      <c r="G1795" s="19" t="s">
        <v>121</v>
      </c>
      <c r="H1795" s="25" t="str">
        <f t="shared" si="148"/>
        <v>JS124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2207</v>
      </c>
      <c r="B1796" s="19" t="s">
        <v>32</v>
      </c>
      <c r="C1796" s="19" t="s">
        <v>305</v>
      </c>
      <c r="D1796" s="86" t="s">
        <v>166</v>
      </c>
      <c r="E1796" s="20" t="s">
        <v>2200</v>
      </c>
      <c r="F1796" s="21"/>
      <c r="G1796" s="19" t="s">
        <v>325</v>
      </c>
      <c r="H1796" s="25" t="str">
        <f t="shared" si="148"/>
        <v>GT207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2208</v>
      </c>
      <c r="B1797" s="19" t="s">
        <v>32</v>
      </c>
      <c r="C1797" s="19" t="s">
        <v>305</v>
      </c>
      <c r="D1797" s="86" t="s">
        <v>166</v>
      </c>
      <c r="E1797" s="20" t="s">
        <v>2200</v>
      </c>
      <c r="F1797" s="21"/>
      <c r="G1797" s="19" t="s">
        <v>2209</v>
      </c>
      <c r="H1797" s="25" t="str">
        <f t="shared" si="148"/>
        <v>PK305</v>
      </c>
      <c r="I1797" s="25" t="str">
        <f t="shared" si="147"/>
        <v>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2210</v>
      </c>
      <c r="B1798" s="19" t="s">
        <v>32</v>
      </c>
      <c r="C1798" s="19" t="s">
        <v>305</v>
      </c>
      <c r="D1798" s="86" t="s">
        <v>166</v>
      </c>
      <c r="E1798" s="20" t="s">
        <v>2200</v>
      </c>
      <c r="F1798" s="21"/>
      <c r="G1798" s="19" t="s">
        <v>72</v>
      </c>
      <c r="H1798" s="25" t="str">
        <f t="shared" si="148"/>
        <v>HM500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B1799" s="19" t="s">
        <v>13</v>
      </c>
      <c r="C1799" s="19" t="s">
        <v>305</v>
      </c>
      <c r="D1799" s="86" t="s">
        <v>166</v>
      </c>
      <c r="E1799" s="20" t="s">
        <v>2200</v>
      </c>
      <c r="F1799" s="21"/>
      <c r="G1799" s="19" t="s">
        <v>879</v>
      </c>
      <c r="H1799" s="25" t="str">
        <f>IF(RIGHT(G1799,1)="M", LEFT(G1799,LEN(G1799)-1), G1799)</f>
        <v>WB501</v>
      </c>
      <c r="I1799" s="25" t="str">
        <f>IF(RIGHT(G1799,1)="M","M","Non-M")</f>
        <v>Non-M</v>
      </c>
      <c r="J1799" s="34"/>
      <c r="K1799" s="76">
        <v>594</v>
      </c>
      <c r="L1799" s="75"/>
    </row>
    <row r="1800" spans="1:12" ht="41.25" customHeight="1">
      <c r="B1800" s="19" t="s">
        <v>13</v>
      </c>
      <c r="C1800" s="19" t="s">
        <v>305</v>
      </c>
      <c r="D1800" s="86" t="s">
        <v>166</v>
      </c>
      <c r="E1800" s="20" t="s">
        <v>2200</v>
      </c>
      <c r="F1800" s="21"/>
      <c r="G1800" s="19" t="s">
        <v>62</v>
      </c>
      <c r="H1800" s="25" t="str">
        <f>IF(RIGHT(G1800,1)="M", LEFT(G1800,LEN(G1800)-1), G1800)</f>
        <v>DC101</v>
      </c>
      <c r="I1800" s="25" t="str">
        <f>IF(RIGHT(G1800,1)="M","M","Non-M")</f>
        <v>Non-M</v>
      </c>
      <c r="J1800" s="34"/>
      <c r="K1800" s="76">
        <v>594</v>
      </c>
      <c r="L1800" s="75"/>
    </row>
    <row r="1801" spans="1:12" ht="41.25" customHeight="1">
      <c r="B1801" s="19" t="s">
        <v>13</v>
      </c>
      <c r="C1801" s="19" t="s">
        <v>305</v>
      </c>
      <c r="D1801" s="86" t="s">
        <v>166</v>
      </c>
      <c r="E1801" s="20" t="s">
        <v>2200</v>
      </c>
      <c r="F1801" s="21"/>
      <c r="G1801" s="19" t="s">
        <v>97</v>
      </c>
      <c r="H1801" s="25" t="str">
        <f>IF(RIGHT(G1801,1)="M", LEFT(G1801,LEN(G1801)-1), G1801)</f>
        <v>DC300</v>
      </c>
      <c r="I1801" s="25" t="str">
        <f>IF(RIGHT(G1801,1)="M","M","Non-M")</f>
        <v>Non-M</v>
      </c>
      <c r="J1801" s="34"/>
      <c r="K1801" s="76">
        <v>594</v>
      </c>
      <c r="L1801" s="75"/>
    </row>
    <row r="1802" spans="1:12" ht="41.25" customHeight="1">
      <c r="B1802" s="19" t="s">
        <v>13</v>
      </c>
      <c r="C1802" s="19" t="s">
        <v>305</v>
      </c>
      <c r="D1802" s="86" t="s">
        <v>166</v>
      </c>
      <c r="E1802" s="20" t="s">
        <v>2200</v>
      </c>
      <c r="F1802" s="21"/>
      <c r="G1802" s="19" t="s">
        <v>154</v>
      </c>
      <c r="H1802" s="25" t="str">
        <f>IF(RIGHT(G1802,1)="M", LEFT(G1802,LEN(G1802)-1), G1802)</f>
        <v>DC400</v>
      </c>
      <c r="I1802" s="25" t="str">
        <f>IF(RIGHT(G1802,1)="M","M","Non-M")</f>
        <v>Non-M</v>
      </c>
      <c r="J1802" s="34"/>
      <c r="K1802" s="76">
        <v>594</v>
      </c>
      <c r="L1802" s="75"/>
    </row>
    <row r="1803" spans="1:12" ht="41.25" customHeight="1">
      <c r="B1803" s="19" t="s">
        <v>13</v>
      </c>
      <c r="C1803" s="19" t="s">
        <v>305</v>
      </c>
      <c r="D1803" s="86" t="s">
        <v>166</v>
      </c>
      <c r="E1803" s="20" t="s">
        <v>2200</v>
      </c>
      <c r="F1803" s="21"/>
      <c r="G1803" s="19" t="s">
        <v>136</v>
      </c>
      <c r="H1803" s="25" t="str">
        <f>IF(RIGHT(G1803,1)="M", LEFT(G1803,LEN(G1803)-1), G1803)</f>
        <v>DC200</v>
      </c>
      <c r="I1803" s="25" t="str">
        <f>IF(RIGHT(G1803,1)="M","M","Non-M")</f>
        <v>Non-M</v>
      </c>
      <c r="J1803" s="34"/>
      <c r="K1803" s="76">
        <v>594</v>
      </c>
      <c r="L1803" s="75"/>
    </row>
    <row r="1804" spans="1:12" ht="41.25" customHeight="1">
      <c r="B1804" s="19" t="s">
        <v>13</v>
      </c>
      <c r="C1804" s="19" t="s">
        <v>305</v>
      </c>
      <c r="D1804" s="86" t="s">
        <v>166</v>
      </c>
      <c r="E1804" s="20" t="s">
        <v>2200</v>
      </c>
      <c r="F1804" s="21"/>
      <c r="G1804" s="19" t="s">
        <v>1338</v>
      </c>
      <c r="H1804" s="25" t="str">
        <f>IF(RIGHT(G1804,1)="M", LEFT(G1804,LEN(G1804)-1), G1804)</f>
        <v>JS105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166</v>
      </c>
      <c r="E1805" s="20" t="s">
        <v>2200</v>
      </c>
      <c r="F1805" s="21"/>
      <c r="G1805" s="19" t="s">
        <v>121</v>
      </c>
      <c r="H1805" s="25" t="str">
        <f>IF(RIGHT(G1805,1)="M", LEFT(G1805,LEN(G1805)-1), G1805)</f>
        <v>JS124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166</v>
      </c>
      <c r="E1806" s="20" t="s">
        <v>2200</v>
      </c>
      <c r="F1806" s="21"/>
      <c r="G1806" s="19" t="s">
        <v>325</v>
      </c>
      <c r="H1806" s="25" t="str">
        <f>IF(RIGHT(G1806,1)="M", LEFT(G1806,LEN(G1806)-1), G1806)</f>
        <v>GT207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166</v>
      </c>
      <c r="E1807" s="20" t="s">
        <v>2200</v>
      </c>
      <c r="F1807" s="21"/>
      <c r="G1807" s="19" t="s">
        <v>2209</v>
      </c>
      <c r="H1807" s="25" t="str">
        <f>IF(RIGHT(G1807,1)="M", LEFT(G1807,LEN(G1807)-1), G1807)</f>
        <v>PK305</v>
      </c>
      <c r="I1807" s="25" t="str">
        <f>IF(RIGHT(G1807,1)="M","M","Non-M")</f>
        <v>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166</v>
      </c>
      <c r="E1808" s="20" t="s">
        <v>2200</v>
      </c>
      <c r="F1808" s="21"/>
      <c r="G1808" s="19" t="s">
        <v>72</v>
      </c>
      <c r="H1808" s="25" t="str">
        <f>IF(RIGHT(G1808,1)="M", LEFT(G1808,LEN(G1808)-1), G1808)</f>
        <v>HM500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A1809" s="18" t="s">
        <v>2211</v>
      </c>
      <c r="B1809" s="19" t="s">
        <v>13</v>
      </c>
      <c r="C1809" s="19" t="s">
        <v>305</v>
      </c>
      <c r="D1809" s="86" t="s">
        <v>166</v>
      </c>
      <c r="E1809" s="19" t="s">
        <v>2212</v>
      </c>
      <c r="F1809" s="21"/>
      <c r="G1809" s="19" t="s">
        <v>879</v>
      </c>
      <c r="H1809" s="25" t="str">
        <f t="shared" si="148"/>
        <v>WB501</v>
      </c>
      <c r="I1809" s="25" t="str">
        <f t="shared" si="147"/>
        <v>Non-M</v>
      </c>
      <c r="J1809" s="34"/>
      <c r="K1809" s="76">
        <v>26750</v>
      </c>
      <c r="L1809" s="75">
        <f>IF(COUNTIFS($E$3:E19253,E1809)=1, K1809, 0)</f>
        <v>0</v>
      </c>
    </row>
    <row r="1810" spans="1:12" ht="41.25" customHeight="1">
      <c r="A1810" s="18" t="s">
        <v>2213</v>
      </c>
      <c r="B1810" s="19" t="s">
        <v>13</v>
      </c>
      <c r="C1810" s="19" t="s">
        <v>305</v>
      </c>
      <c r="D1810" s="86" t="s">
        <v>166</v>
      </c>
      <c r="E1810" s="19" t="s">
        <v>2212</v>
      </c>
      <c r="F1810" s="21"/>
      <c r="G1810" s="19" t="s">
        <v>62</v>
      </c>
      <c r="H1810" s="25" t="str">
        <f t="shared" si="148"/>
        <v>DC101</v>
      </c>
      <c r="I1810" s="25" t="str">
        <f t="shared" si="147"/>
        <v>Non-M</v>
      </c>
      <c r="J1810" s="34"/>
      <c r="K1810" s="76">
        <v>26750</v>
      </c>
      <c r="L1810" s="75">
        <f>IF(COUNTIFS($E$3:E19254,E1810)=1, K1810, 0)</f>
        <v>0</v>
      </c>
    </row>
    <row r="1811" spans="1:12" ht="41.25" customHeight="1">
      <c r="A1811" s="18" t="s">
        <v>2214</v>
      </c>
      <c r="B1811" s="19" t="s">
        <v>13</v>
      </c>
      <c r="C1811" s="19" t="s">
        <v>305</v>
      </c>
      <c r="D1811" s="86" t="s">
        <v>166</v>
      </c>
      <c r="E1811" s="19" t="s">
        <v>2212</v>
      </c>
      <c r="F1811" s="21"/>
      <c r="G1811" s="19" t="s">
        <v>97</v>
      </c>
      <c r="H1811" s="25" t="str">
        <f t="shared" si="148"/>
        <v>DC300</v>
      </c>
      <c r="I1811" s="25" t="str">
        <f t="shared" si="147"/>
        <v>Non-M</v>
      </c>
      <c r="J1811" s="34"/>
      <c r="K1811" s="76">
        <v>26750</v>
      </c>
      <c r="L1811" s="75">
        <f>IF(COUNTIFS($E$3:E19255,E1811)=1, K1811, 0)</f>
        <v>0</v>
      </c>
    </row>
    <row r="1812" spans="1:12" ht="41.25" customHeight="1">
      <c r="A1812" s="18" t="s">
        <v>2215</v>
      </c>
      <c r="B1812" s="19" t="s">
        <v>13</v>
      </c>
      <c r="C1812" s="19" t="s">
        <v>305</v>
      </c>
      <c r="D1812" s="86" t="s">
        <v>166</v>
      </c>
      <c r="E1812" s="19" t="s">
        <v>2212</v>
      </c>
      <c r="F1812" s="21"/>
      <c r="G1812" s="19" t="s">
        <v>154</v>
      </c>
      <c r="H1812" s="25" t="str">
        <f t="shared" si="148"/>
        <v>DC400</v>
      </c>
      <c r="I1812" s="25" t="str">
        <f t="shared" si="147"/>
        <v>Non-M</v>
      </c>
      <c r="J1812" s="87"/>
      <c r="K1812" s="76">
        <v>26750</v>
      </c>
      <c r="L1812" s="75">
        <f>IF(COUNTIFS($E$3:E19256,E1812)=1, K1812, 0)</f>
        <v>0</v>
      </c>
    </row>
    <row r="1813" spans="1:12" ht="41.25" customHeight="1">
      <c r="A1813" s="18" t="s">
        <v>2216</v>
      </c>
      <c r="B1813" s="19" t="s">
        <v>13</v>
      </c>
      <c r="C1813" s="19" t="s">
        <v>305</v>
      </c>
      <c r="D1813" s="86" t="s">
        <v>166</v>
      </c>
      <c r="E1813" s="19" t="s">
        <v>2212</v>
      </c>
      <c r="F1813" s="21"/>
      <c r="G1813" s="19" t="s">
        <v>136</v>
      </c>
      <c r="H1813" s="25" t="str">
        <f t="shared" si="148"/>
        <v>DC200</v>
      </c>
      <c r="I1813" s="25" t="str">
        <f t="shared" si="147"/>
        <v>Non-M</v>
      </c>
      <c r="J1813" s="87"/>
      <c r="K1813" s="76">
        <v>26750</v>
      </c>
      <c r="L1813" s="75">
        <f>IF(COUNTIFS($E$3:E19257,E1813)=1, K1813, 0)</f>
        <v>0</v>
      </c>
    </row>
    <row r="1814" spans="1:12" ht="41.25" customHeight="1">
      <c r="A1814" s="18" t="s">
        <v>2217</v>
      </c>
      <c r="B1814" s="19" t="s">
        <v>13</v>
      </c>
      <c r="C1814" s="19" t="s">
        <v>305</v>
      </c>
      <c r="D1814" s="86" t="s">
        <v>166</v>
      </c>
      <c r="E1814" s="19" t="s">
        <v>2212</v>
      </c>
      <c r="F1814" s="21"/>
      <c r="G1814" s="19" t="s">
        <v>1338</v>
      </c>
      <c r="H1814" s="25" t="str">
        <f t="shared" si="148"/>
        <v>JS105</v>
      </c>
      <c r="I1814" s="25" t="str">
        <f t="shared" si="147"/>
        <v>Non-M</v>
      </c>
      <c r="J1814" s="87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2218</v>
      </c>
      <c r="B1815" s="19" t="s">
        <v>13</v>
      </c>
      <c r="C1815" s="19" t="s">
        <v>305</v>
      </c>
      <c r="D1815" s="86" t="s">
        <v>166</v>
      </c>
      <c r="E1815" s="19" t="s">
        <v>2212</v>
      </c>
      <c r="F1815" s="21"/>
      <c r="G1815" s="19" t="s">
        <v>121</v>
      </c>
      <c r="H1815" s="25" t="str">
        <f t="shared" si="148"/>
        <v>JS124</v>
      </c>
      <c r="I1815" s="25" t="str">
        <f t="shared" si="147"/>
        <v>Non-M</v>
      </c>
      <c r="J1815" s="87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2219</v>
      </c>
      <c r="B1816" s="19" t="s">
        <v>13</v>
      </c>
      <c r="C1816" s="19" t="s">
        <v>305</v>
      </c>
      <c r="D1816" s="86" t="s">
        <v>166</v>
      </c>
      <c r="E1816" s="19" t="s">
        <v>2212</v>
      </c>
      <c r="F1816" s="21"/>
      <c r="G1816" s="19" t="s">
        <v>325</v>
      </c>
      <c r="H1816" s="25" t="str">
        <f t="shared" si="148"/>
        <v>GT207</v>
      </c>
      <c r="I1816" s="25" t="str">
        <f t="shared" si="147"/>
        <v>Non-M</v>
      </c>
      <c r="J1816" s="87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2220</v>
      </c>
      <c r="B1817" s="19" t="s">
        <v>13</v>
      </c>
      <c r="C1817" s="19" t="s">
        <v>305</v>
      </c>
      <c r="D1817" s="86" t="s">
        <v>166</v>
      </c>
      <c r="E1817" s="19" t="s">
        <v>2212</v>
      </c>
      <c r="F1817" s="21"/>
      <c r="G1817" s="19" t="s">
        <v>2209</v>
      </c>
      <c r="H1817" s="25" t="str">
        <f t="shared" si="148"/>
        <v>PK305</v>
      </c>
      <c r="I1817" s="25" t="str">
        <f t="shared" si="147"/>
        <v>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2221</v>
      </c>
      <c r="B1818" s="19" t="s">
        <v>13</v>
      </c>
      <c r="C1818" s="19" t="s">
        <v>305</v>
      </c>
      <c r="D1818" s="86" t="s">
        <v>166</v>
      </c>
      <c r="E1818" s="19" t="s">
        <v>2212</v>
      </c>
      <c r="F1818" s="21"/>
      <c r="G1818" s="19" t="s">
        <v>72</v>
      </c>
      <c r="H1818" s="25" t="str">
        <f t="shared" si="148"/>
        <v>HM500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2222</v>
      </c>
      <c r="B1819" s="19" t="s">
        <v>32</v>
      </c>
      <c r="C1819" s="19" t="s">
        <v>305</v>
      </c>
      <c r="D1819" s="86" t="s">
        <v>166</v>
      </c>
      <c r="E1819" s="19" t="s">
        <v>2212</v>
      </c>
      <c r="F1819" s="21"/>
      <c r="G1819" s="19" t="s">
        <v>879</v>
      </c>
      <c r="H1819" s="25" t="str">
        <f t="shared" si="148"/>
        <v>WB501</v>
      </c>
      <c r="I1819" s="25" t="str">
        <f t="shared" ref="I1819:I1828" si="149">IF(RIGHT(G1819,1)="M","M","Non-M")</f>
        <v>Non-M</v>
      </c>
      <c r="J1819" s="87"/>
      <c r="K1819" s="76">
        <v>14088</v>
      </c>
      <c r="L1819" s="75">
        <f>IF(COUNTIFS($E$3:E19263,E1819)=1, K1819, 0)</f>
        <v>0</v>
      </c>
    </row>
    <row r="1820" spans="1:12" ht="41.25" customHeight="1">
      <c r="A1820" s="18" t="s">
        <v>2223</v>
      </c>
      <c r="B1820" s="19" t="s">
        <v>32</v>
      </c>
      <c r="C1820" s="19" t="s">
        <v>305</v>
      </c>
      <c r="D1820" s="86" t="s">
        <v>166</v>
      </c>
      <c r="E1820" s="19" t="s">
        <v>2212</v>
      </c>
      <c r="F1820" s="21"/>
      <c r="G1820" s="19" t="s">
        <v>62</v>
      </c>
      <c r="H1820" s="25" t="str">
        <f t="shared" si="148"/>
        <v>DC101</v>
      </c>
      <c r="I1820" s="25" t="str">
        <f t="shared" si="149"/>
        <v>Non-M</v>
      </c>
      <c r="J1820" s="87"/>
      <c r="K1820" s="76">
        <v>14088</v>
      </c>
      <c r="L1820" s="75">
        <f>IF(COUNTIFS($E$3:E19264,E1820)=1, K1820, 0)</f>
        <v>0</v>
      </c>
    </row>
    <row r="1821" spans="1:12" ht="41.25" customHeight="1">
      <c r="A1821" s="18" t="s">
        <v>2224</v>
      </c>
      <c r="B1821" s="19" t="s">
        <v>32</v>
      </c>
      <c r="C1821" s="19" t="s">
        <v>305</v>
      </c>
      <c r="D1821" s="86" t="s">
        <v>166</v>
      </c>
      <c r="E1821" s="19" t="s">
        <v>2212</v>
      </c>
      <c r="F1821" s="21"/>
      <c r="G1821" s="19" t="s">
        <v>97</v>
      </c>
      <c r="H1821" s="25" t="str">
        <f t="shared" si="148"/>
        <v>DC300</v>
      </c>
      <c r="I1821" s="25" t="str">
        <f t="shared" si="149"/>
        <v>Non-M</v>
      </c>
      <c r="J1821" s="87"/>
      <c r="K1821" s="76">
        <v>14088</v>
      </c>
      <c r="L1821" s="75">
        <f>IF(COUNTIFS($E$3:E19265,E1821)=1, K1821, 0)</f>
        <v>0</v>
      </c>
    </row>
    <row r="1822" spans="1:12" ht="41.25" customHeight="1">
      <c r="A1822" s="18" t="s">
        <v>2225</v>
      </c>
      <c r="B1822" s="19" t="s">
        <v>32</v>
      </c>
      <c r="C1822" s="19" t="s">
        <v>305</v>
      </c>
      <c r="D1822" s="86" t="s">
        <v>166</v>
      </c>
      <c r="E1822" s="19" t="s">
        <v>2212</v>
      </c>
      <c r="F1822" s="21"/>
      <c r="G1822" s="19" t="s">
        <v>154</v>
      </c>
      <c r="H1822" s="25" t="str">
        <f t="shared" si="148"/>
        <v>DC400</v>
      </c>
      <c r="I1822" s="25" t="str">
        <f t="shared" si="149"/>
        <v>Non-M</v>
      </c>
      <c r="J1822" s="87"/>
      <c r="K1822" s="76">
        <v>14088</v>
      </c>
      <c r="L1822" s="75">
        <f>IF(COUNTIFS($E$3:E19266,E1822)=1, K1822, 0)</f>
        <v>0</v>
      </c>
    </row>
    <row r="1823" spans="1:12" ht="41.25" customHeight="1">
      <c r="A1823" s="18" t="s">
        <v>2226</v>
      </c>
      <c r="B1823" s="19" t="s">
        <v>32</v>
      </c>
      <c r="C1823" s="19" t="s">
        <v>305</v>
      </c>
      <c r="D1823" s="86" t="s">
        <v>166</v>
      </c>
      <c r="E1823" s="19" t="s">
        <v>2212</v>
      </c>
      <c r="F1823" s="21"/>
      <c r="G1823" s="19" t="s">
        <v>136</v>
      </c>
      <c r="H1823" s="25" t="str">
        <f t="shared" si="148"/>
        <v>DC200</v>
      </c>
      <c r="I1823" s="25" t="str">
        <f t="shared" si="149"/>
        <v>Non-M</v>
      </c>
      <c r="J1823" s="87"/>
      <c r="K1823" s="76">
        <v>14088</v>
      </c>
      <c r="L1823" s="75">
        <f>IF(COUNTIFS($E$3:E19267,E1823)=1, K1823, 0)</f>
        <v>0</v>
      </c>
    </row>
    <row r="1824" spans="1:12" ht="41.25" customHeight="1">
      <c r="A1824" s="18" t="s">
        <v>2227</v>
      </c>
      <c r="B1824" s="19" t="s">
        <v>32</v>
      </c>
      <c r="C1824" s="19" t="s">
        <v>305</v>
      </c>
      <c r="D1824" s="86" t="s">
        <v>166</v>
      </c>
      <c r="E1824" s="19" t="s">
        <v>2212</v>
      </c>
      <c r="F1824" s="21"/>
      <c r="G1824" s="19" t="s">
        <v>1338</v>
      </c>
      <c r="H1824" s="25" t="str">
        <f t="shared" si="148"/>
        <v>JS105</v>
      </c>
      <c r="I1824" s="25" t="str">
        <f t="shared" si="149"/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2228</v>
      </c>
      <c r="B1825" s="19" t="s">
        <v>32</v>
      </c>
      <c r="C1825" s="19" t="s">
        <v>305</v>
      </c>
      <c r="D1825" s="86" t="s">
        <v>166</v>
      </c>
      <c r="E1825" s="19" t="s">
        <v>2212</v>
      </c>
      <c r="F1825" s="21"/>
      <c r="G1825" s="19" t="s">
        <v>121</v>
      </c>
      <c r="H1825" s="25" t="str">
        <f t="shared" si="148"/>
        <v>JS124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2229</v>
      </c>
      <c r="B1826" s="19" t="s">
        <v>32</v>
      </c>
      <c r="C1826" s="19" t="s">
        <v>305</v>
      </c>
      <c r="D1826" s="86" t="s">
        <v>166</v>
      </c>
      <c r="E1826" s="19" t="s">
        <v>2212</v>
      </c>
      <c r="F1826" s="21"/>
      <c r="G1826" s="19" t="s">
        <v>325</v>
      </c>
      <c r="H1826" s="25" t="str">
        <f t="shared" si="148"/>
        <v>GT207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2230</v>
      </c>
      <c r="B1827" s="19" t="s">
        <v>32</v>
      </c>
      <c r="C1827" s="19" t="s">
        <v>305</v>
      </c>
      <c r="D1827" s="86" t="s">
        <v>166</v>
      </c>
      <c r="E1827" s="19" t="s">
        <v>2212</v>
      </c>
      <c r="F1827" s="21"/>
      <c r="G1827" s="19" t="s">
        <v>2209</v>
      </c>
      <c r="H1827" s="25" t="str">
        <f t="shared" si="148"/>
        <v>PK305</v>
      </c>
      <c r="I1827" s="25" t="str">
        <f t="shared" si="149"/>
        <v>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2231</v>
      </c>
      <c r="B1828" s="19" t="s">
        <v>32</v>
      </c>
      <c r="C1828" s="19" t="s">
        <v>305</v>
      </c>
      <c r="D1828" s="86" t="s">
        <v>166</v>
      </c>
      <c r="E1828" s="19" t="s">
        <v>2212</v>
      </c>
      <c r="F1828" s="21"/>
      <c r="G1828" s="19" t="s">
        <v>72</v>
      </c>
      <c r="H1828" s="25" t="str">
        <f t="shared" si="148"/>
        <v>HM500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2232</v>
      </c>
      <c r="B1829" s="19" t="s">
        <v>2233</v>
      </c>
      <c r="C1829" s="19" t="s">
        <v>1615</v>
      </c>
      <c r="D1829" s="86" t="s">
        <v>1044</v>
      </c>
      <c r="E1829" s="19" t="s">
        <v>2234</v>
      </c>
      <c r="F1829" s="21"/>
      <c r="G1829" s="19" t="s">
        <v>1617</v>
      </c>
      <c r="H1829" s="25" t="str">
        <f t="shared" ref="H1829:H1832" si="150">IF(RIGHT(G1829,1)="M", LEFT(G1829,LEN(G1829)-1), G1829)</f>
        <v>WB303</v>
      </c>
      <c r="I1829" s="25" t="str">
        <f t="shared" ref="I1829:I1832" si="151">IF(RIGHT(G1829,1)="M","M","Non-M")</f>
        <v>Non-M</v>
      </c>
      <c r="J1829" s="87"/>
      <c r="K1829" s="76"/>
      <c r="L1829" s="75"/>
    </row>
    <row r="1830" spans="1:12" ht="41.25" customHeight="1">
      <c r="A1830" s="18" t="s">
        <v>2235</v>
      </c>
      <c r="B1830" s="19" t="s">
        <v>2233</v>
      </c>
      <c r="C1830" s="19" t="s">
        <v>1615</v>
      </c>
      <c r="D1830" s="86" t="s">
        <v>1044</v>
      </c>
      <c r="E1830" s="19" t="s">
        <v>2234</v>
      </c>
      <c r="F1830" s="21"/>
      <c r="G1830" s="19" t="s">
        <v>362</v>
      </c>
      <c r="H1830" s="25" t="str">
        <f t="shared" si="150"/>
        <v>DC100</v>
      </c>
      <c r="I1830" s="25" t="str">
        <f t="shared" si="151"/>
        <v>Non-M</v>
      </c>
      <c r="J1830" s="87"/>
      <c r="K1830" s="76"/>
      <c r="L1830" s="75"/>
    </row>
    <row r="1831" spans="1:12" ht="41.25" customHeight="1">
      <c r="A1831" s="18" t="s">
        <v>2236</v>
      </c>
      <c r="B1831" s="19" t="s">
        <v>2233</v>
      </c>
      <c r="C1831" s="19" t="s">
        <v>1615</v>
      </c>
      <c r="D1831" s="86" t="s">
        <v>1044</v>
      </c>
      <c r="E1831" s="19" t="s">
        <v>2234</v>
      </c>
      <c r="F1831" s="21"/>
      <c r="G1831" s="19" t="s">
        <v>97</v>
      </c>
      <c r="H1831" s="25" t="str">
        <f t="shared" si="150"/>
        <v>DC300</v>
      </c>
      <c r="I1831" s="25" t="str">
        <f t="shared" si="151"/>
        <v>Non-M</v>
      </c>
      <c r="J1831" s="87"/>
      <c r="K1831" s="76"/>
      <c r="L1831" s="75"/>
    </row>
    <row r="1832" spans="1:12" ht="41.25" customHeight="1">
      <c r="A1832" s="18" t="s">
        <v>2237</v>
      </c>
      <c r="B1832" s="19" t="s">
        <v>2233</v>
      </c>
      <c r="C1832" s="19" t="s">
        <v>1615</v>
      </c>
      <c r="D1832" s="86" t="s">
        <v>1044</v>
      </c>
      <c r="E1832" s="19" t="s">
        <v>2234</v>
      </c>
      <c r="F1832" s="21"/>
      <c r="G1832" s="19" t="s">
        <v>154</v>
      </c>
      <c r="H1832" s="25" t="str">
        <f t="shared" si="150"/>
        <v>DC400</v>
      </c>
      <c r="I1832" s="25" t="str">
        <f t="shared" si="151"/>
        <v>Non-M</v>
      </c>
      <c r="J1832" s="87"/>
      <c r="K1832" s="76"/>
      <c r="L1832" s="75"/>
    </row>
    <row r="1833" spans="1:12" ht="41.25" customHeight="1">
      <c r="A1833" s="18" t="s">
        <v>2238</v>
      </c>
      <c r="B1833" s="19" t="s">
        <v>2233</v>
      </c>
      <c r="C1833" s="19" t="s">
        <v>1615</v>
      </c>
      <c r="D1833" s="86" t="s">
        <v>1044</v>
      </c>
      <c r="E1833" s="19" t="s">
        <v>2234</v>
      </c>
      <c r="F1833" s="21"/>
      <c r="G1833" s="19" t="s">
        <v>136</v>
      </c>
      <c r="H1833" s="25" t="str">
        <f t="shared" ref="H1833:H1842" si="152">IF(RIGHT(G1833,1)="M", LEFT(G1833,LEN(G1833)-1), G1833)</f>
        <v>DC200</v>
      </c>
      <c r="I1833" s="25" t="str">
        <f t="shared" ref="I1833:I1842" si="153">IF(RIGHT(G1833,1)="M","M","Non-M")</f>
        <v>Non-M</v>
      </c>
      <c r="J1833" s="87"/>
      <c r="K1833" s="76"/>
      <c r="L1833" s="75"/>
    </row>
    <row r="1834" spans="1:12" ht="41.25" customHeight="1">
      <c r="A1834" s="18" t="s">
        <v>2239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1677</v>
      </c>
      <c r="H1834" s="25" t="str">
        <f t="shared" si="152"/>
        <v>PK202</v>
      </c>
      <c r="I1834" s="25" t="str">
        <f t="shared" si="153"/>
        <v>Non-M</v>
      </c>
      <c r="J1834" s="87"/>
      <c r="K1834" s="76"/>
      <c r="L1834" s="75"/>
    </row>
    <row r="1835" spans="1:12" ht="41.25" customHeight="1">
      <c r="A1835" s="18" t="s">
        <v>2240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157</v>
      </c>
      <c r="H1835" s="25" t="str">
        <f t="shared" si="152"/>
        <v>PB204</v>
      </c>
      <c r="I1835" s="25" t="str">
        <f t="shared" si="153"/>
        <v>Non-M</v>
      </c>
      <c r="J1835" s="87"/>
      <c r="K1835" s="76"/>
      <c r="L1835" s="75"/>
    </row>
    <row r="1836" spans="1:12" ht="41.25" customHeight="1">
      <c r="A1836" s="18" t="s">
        <v>2241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692</v>
      </c>
      <c r="H1836" s="25" t="str">
        <f t="shared" si="152"/>
        <v>PK602</v>
      </c>
      <c r="I1836" s="25" t="str">
        <f t="shared" si="153"/>
        <v>Non-M</v>
      </c>
      <c r="J1836" s="87"/>
      <c r="K1836" s="76"/>
      <c r="L1836" s="75"/>
    </row>
    <row r="1837" spans="1:12" ht="41.25" customHeight="1">
      <c r="A1837" s="18" t="s">
        <v>2242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1630</v>
      </c>
      <c r="H1837" s="25" t="str">
        <f t="shared" si="152"/>
        <v>JS120</v>
      </c>
      <c r="I1837" s="25" t="str">
        <f t="shared" si="153"/>
        <v>Non-M</v>
      </c>
      <c r="J1837" s="87"/>
      <c r="K1837" s="76"/>
      <c r="L1837" s="75"/>
    </row>
    <row r="1838" spans="1:12" ht="41.25" customHeight="1">
      <c r="A1838" s="18" t="s">
        <v>2243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1392</v>
      </c>
      <c r="H1838" s="25" t="str">
        <f t="shared" si="152"/>
        <v>JS121</v>
      </c>
      <c r="I1838" s="25" t="str">
        <f t="shared" si="153"/>
        <v>Non-M</v>
      </c>
      <c r="J1838" s="87"/>
      <c r="K1838" s="76"/>
      <c r="L1838" s="75"/>
    </row>
    <row r="1839" spans="1:12" ht="41.25" customHeight="1">
      <c r="A1839" s="18" t="s">
        <v>2244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1628</v>
      </c>
      <c r="H1839" s="25" t="str">
        <f t="shared" si="152"/>
        <v>GT207</v>
      </c>
      <c r="I1839" s="25" t="str">
        <f t="shared" si="153"/>
        <v>M</v>
      </c>
      <c r="J1839" s="87" t="s">
        <v>2174</v>
      </c>
      <c r="K1839" s="76"/>
      <c r="L1839" s="75"/>
    </row>
    <row r="1840" spans="1:12" ht="41.25" customHeight="1">
      <c r="A1840" s="18" t="s">
        <v>2245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51</v>
      </c>
      <c r="H1840" s="25" t="str">
        <f t="shared" si="152"/>
        <v>HM311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2246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2173</v>
      </c>
      <c r="H1841" s="25" t="str">
        <f t="shared" si="152"/>
        <v>VT500</v>
      </c>
      <c r="I1841" s="25" t="str">
        <f t="shared" si="153"/>
        <v>M</v>
      </c>
      <c r="J1841" s="87" t="s">
        <v>2174</v>
      </c>
      <c r="K1841" s="76"/>
      <c r="L1841" s="75"/>
    </row>
    <row r="1842" spans="1:12" ht="41.25" customHeight="1">
      <c r="A1842" s="18" t="s">
        <v>2247</v>
      </c>
      <c r="B1842" s="19" t="s">
        <v>2233</v>
      </c>
      <c r="C1842" s="19" t="s">
        <v>868</v>
      </c>
      <c r="D1842" s="86" t="s">
        <v>1044</v>
      </c>
      <c r="E1842" s="19" t="s">
        <v>2248</v>
      </c>
      <c r="F1842" s="21"/>
      <c r="G1842" s="19" t="s">
        <v>689</v>
      </c>
      <c r="H1842" s="25" t="str">
        <f t="shared" si="152"/>
        <v>CL410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2249</v>
      </c>
      <c r="B1843" s="19" t="s">
        <v>2233</v>
      </c>
      <c r="C1843" s="19" t="s">
        <v>868</v>
      </c>
      <c r="D1843" s="86" t="s">
        <v>1044</v>
      </c>
      <c r="E1843" s="19" t="s">
        <v>2248</v>
      </c>
      <c r="F1843" s="21"/>
      <c r="G1843" s="19" t="s">
        <v>1455</v>
      </c>
      <c r="H1843" s="25" t="str">
        <f t="shared" ref="H1843:H1845" si="154">IF(RIGHT(G1843,1)="M", LEFT(G1843,LEN(G1843)-1), G1843)</f>
        <v>JS401</v>
      </c>
      <c r="I1843" s="25" t="str">
        <f t="shared" ref="I1843:I1845" si="155">IF(RIGHT(G1843,1)="M","M","Non-M")</f>
        <v>Non-M</v>
      </c>
      <c r="J1843" s="87"/>
      <c r="K1843" s="76"/>
      <c r="L1843" s="75"/>
    </row>
    <row r="1844" spans="1:12" ht="41.25" customHeight="1">
      <c r="A1844" s="18" t="s">
        <v>2250</v>
      </c>
      <c r="B1844" s="19" t="s">
        <v>2233</v>
      </c>
      <c r="C1844" s="19" t="s">
        <v>868</v>
      </c>
      <c r="D1844" s="86" t="s">
        <v>1044</v>
      </c>
      <c r="E1844" s="19" t="s">
        <v>2248</v>
      </c>
      <c r="F1844" s="21"/>
      <c r="G1844" s="19" t="s">
        <v>532</v>
      </c>
      <c r="H1844" s="25" t="str">
        <f t="shared" si="154"/>
        <v>LP100</v>
      </c>
      <c r="I1844" s="25" t="str">
        <f t="shared" si="155"/>
        <v>Non-M</v>
      </c>
      <c r="J1844" s="87"/>
      <c r="K1844" s="76"/>
      <c r="L1844" s="75"/>
    </row>
    <row r="1845" spans="1:12" ht="41.25" customHeight="1">
      <c r="A1845" s="18" t="s">
        <v>2251</v>
      </c>
      <c r="B1845" s="19" t="s">
        <v>2233</v>
      </c>
      <c r="C1845" s="19" t="s">
        <v>868</v>
      </c>
      <c r="D1845" s="86" t="s">
        <v>1044</v>
      </c>
      <c r="E1845" s="19" t="s">
        <v>2248</v>
      </c>
      <c r="F1845" s="21"/>
      <c r="G1845" s="19" t="s">
        <v>121</v>
      </c>
      <c r="H1845" s="25" t="str">
        <f t="shared" si="154"/>
        <v>JS124</v>
      </c>
      <c r="I1845" s="25" t="str">
        <f t="shared" si="155"/>
        <v>Non-M</v>
      </c>
      <c r="J1845" s="87"/>
      <c r="K1845" s="76"/>
      <c r="L1845" s="75"/>
    </row>
    <row r="1846" spans="1:12" ht="41.25" customHeight="1">
      <c r="A1846" s="18" t="s">
        <v>2252</v>
      </c>
      <c r="B1846" s="19" t="s">
        <v>2233</v>
      </c>
      <c r="C1846" s="19" t="s">
        <v>868</v>
      </c>
      <c r="D1846" s="86" t="s">
        <v>1044</v>
      </c>
      <c r="E1846" s="19" t="s">
        <v>2248</v>
      </c>
      <c r="F1846" s="21"/>
      <c r="G1846" s="19" t="s">
        <v>119</v>
      </c>
      <c r="H1846" s="25" t="str">
        <f>IF(RIGHT(G1846,1)="M", LEFT(G1846,LEN(G1846)-1), G1846)</f>
        <v>JS117</v>
      </c>
      <c r="I1846" s="25" t="str">
        <f>IF(RIGHT(G1846,1)="M","M","Non-M")</f>
        <v>M</v>
      </c>
      <c r="J1846" s="87" t="s">
        <v>2174</v>
      </c>
      <c r="K1846" s="76"/>
      <c r="L1846" s="75"/>
    </row>
    <row r="1847" spans="1:12" ht="41.25" customHeight="1">
      <c r="A1847" s="18" t="s">
        <v>2253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1338</v>
      </c>
      <c r="H1847" s="25" t="s">
        <v>1338</v>
      </c>
      <c r="I1847" s="25" t="str">
        <f>IF(RIGHT(G1847,1)="M","M","Non-M")</f>
        <v>Non-M</v>
      </c>
      <c r="J1847" s="87"/>
      <c r="K1847" s="76"/>
      <c r="L1847" s="75"/>
    </row>
    <row r="1848" spans="1:12" ht="41.25" customHeight="1">
      <c r="A1848" s="18" t="s">
        <v>2254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2255</v>
      </c>
      <c r="H1848" s="25" t="str">
        <f>IF(RIGHT(G1848,1)="M", LEFT(G1848,LEN(G1848)-1), G1848)</f>
        <v>PK105</v>
      </c>
      <c r="I1848" s="25" t="str">
        <f>IF(RIGHT(G1848,1)="M","M","Non-M")</f>
        <v>Non-M</v>
      </c>
      <c r="J1848" s="87"/>
      <c r="K1848" s="76"/>
      <c r="L1848" s="75"/>
    </row>
    <row r="1849" spans="1:12" ht="41.25" customHeight="1">
      <c r="A1849" s="18" t="s">
        <v>2256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272</v>
      </c>
      <c r="H1849" s="25" t="str">
        <f t="shared" ref="H1849:H1850" si="156">IF(RIGHT(G1849,1)="M", LEFT(G1849,LEN(G1849)-1), G1849)</f>
        <v>PK102</v>
      </c>
      <c r="I1849" s="25" t="str">
        <f t="shared" ref="I1849:I1850" si="157">IF(RIGHT(G1849,1)="M","M","Non-M")</f>
        <v>Non-M</v>
      </c>
      <c r="J1849" s="87"/>
      <c r="K1849" s="76"/>
      <c r="L1849" s="75"/>
    </row>
    <row r="1850" spans="1:12" ht="41.25" customHeight="1">
      <c r="A1850" s="18" t="s">
        <v>2257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2258</v>
      </c>
      <c r="H1850" s="25" t="str">
        <f t="shared" si="156"/>
        <v>PB105</v>
      </c>
      <c r="I1850" s="25" t="str">
        <f t="shared" si="157"/>
        <v>Non-M</v>
      </c>
      <c r="J1850" s="87"/>
      <c r="K1850" s="76"/>
      <c r="L1850" s="75"/>
    </row>
    <row r="1851" spans="1:12" ht="41.25" customHeight="1">
      <c r="A1851" s="18" t="s">
        <v>2259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482</v>
      </c>
      <c r="H1851" s="25" t="str">
        <f>IF(RIGHT(G1851,1)="M", LEFT(G1851,LEN(G1851)-1), G1851)</f>
        <v>HM116</v>
      </c>
      <c r="I1851" s="25" t="str">
        <f>IF(RIGHT(G1851,1)="M","M","Non-M")</f>
        <v>M</v>
      </c>
      <c r="J1851" s="88" t="s">
        <v>2260</v>
      </c>
      <c r="K1851" s="76"/>
      <c r="L1851" s="75"/>
    </row>
    <row r="1852" spans="1:12" ht="41.25" customHeight="1">
      <c r="A1852" s="18" t="s">
        <v>2261</v>
      </c>
      <c r="B1852" s="19" t="s">
        <v>1238</v>
      </c>
      <c r="C1852" s="19" t="s">
        <v>233</v>
      </c>
      <c r="D1852" s="86" t="s">
        <v>1044</v>
      </c>
      <c r="E1852" s="19" t="s">
        <v>2122</v>
      </c>
      <c r="F1852" s="21"/>
      <c r="G1852" s="19" t="s">
        <v>922</v>
      </c>
      <c r="H1852" s="25" t="str">
        <f t="shared" ref="H1852:H1854" si="158">IF(RIGHT(G1852,1)="M", LEFT(G1852,LEN(G1852)-1), G1852)</f>
        <v>WB503</v>
      </c>
      <c r="I1852" s="25" t="str">
        <f t="shared" ref="I1852:I1854" si="159">IF(RIGHT(G1852,1)="M","M","Non-M")</f>
        <v>Non-M</v>
      </c>
      <c r="J1852" s="87"/>
      <c r="K1852" s="76"/>
      <c r="L1852" s="75">
        <f>IF(COUNTIFS($E$3:E19296,E1852)=1, K1852, 0)</f>
        <v>0</v>
      </c>
    </row>
    <row r="1853" spans="1:12" ht="41.25" customHeight="1">
      <c r="A1853" s="18" t="s">
        <v>2262</v>
      </c>
      <c r="B1853" s="19" t="s">
        <v>1238</v>
      </c>
      <c r="C1853" s="19" t="s">
        <v>233</v>
      </c>
      <c r="D1853" s="86" t="s">
        <v>1044</v>
      </c>
      <c r="E1853" s="19" t="s">
        <v>2122</v>
      </c>
      <c r="F1853" s="21"/>
      <c r="G1853" s="19" t="s">
        <v>62</v>
      </c>
      <c r="H1853" s="25" t="str">
        <f t="shared" si="158"/>
        <v>DC101</v>
      </c>
      <c r="I1853" s="25" t="str">
        <f t="shared" si="159"/>
        <v>Non-M</v>
      </c>
      <c r="J1853" s="87"/>
      <c r="K1853" s="76"/>
      <c r="L1853" s="75">
        <f>IF(COUNTIFS($E$3:E19297,E1853)=1, K1853, 0)</f>
        <v>0</v>
      </c>
    </row>
    <row r="1854" spans="1:12" ht="41.25" customHeight="1">
      <c r="A1854" s="18" t="s">
        <v>2263</v>
      </c>
      <c r="B1854" s="19" t="s">
        <v>1238</v>
      </c>
      <c r="C1854" s="19" t="s">
        <v>233</v>
      </c>
      <c r="D1854" s="86" t="s">
        <v>1044</v>
      </c>
      <c r="E1854" s="19" t="s">
        <v>2122</v>
      </c>
      <c r="F1854" s="21"/>
      <c r="G1854" s="19" t="s">
        <v>97</v>
      </c>
      <c r="H1854" s="25" t="str">
        <f t="shared" si="158"/>
        <v>DC300</v>
      </c>
      <c r="I1854" s="25" t="str">
        <f t="shared" si="159"/>
        <v>Non-M</v>
      </c>
      <c r="J1854" s="87"/>
      <c r="K1854" s="76"/>
      <c r="L1854" s="75">
        <f>IF(COUNTIFS($E$3:E19298,E1854)=1, K1854, 0)</f>
        <v>0</v>
      </c>
    </row>
    <row r="1855" spans="1:12" ht="41.25" customHeight="1">
      <c r="A1855" s="18" t="s">
        <v>2264</v>
      </c>
      <c r="B1855" s="19" t="s">
        <v>1238</v>
      </c>
      <c r="C1855" s="19" t="s">
        <v>233</v>
      </c>
      <c r="D1855" s="86" t="s">
        <v>1044</v>
      </c>
      <c r="E1855" s="19" t="s">
        <v>2122</v>
      </c>
      <c r="F1855" s="21"/>
      <c r="G1855" s="19" t="s">
        <v>154</v>
      </c>
      <c r="H1855" s="25" t="str">
        <f t="shared" ref="H1855:H1863" si="160">IF(RIGHT(G1855,1)="M", LEFT(G1855,LEN(G1855)-1), G1855)</f>
        <v>DC400</v>
      </c>
      <c r="I1855" s="25" t="str">
        <f t="shared" ref="I1855:I1863" si="161">IF(RIGHT(G1855,1)="M","M","Non-M")</f>
        <v>Non-M</v>
      </c>
      <c r="J1855" s="87"/>
      <c r="K1855" s="76"/>
      <c r="L1855" s="75">
        <f>IF(COUNTIFS($E$3:E19299,E1855)=1, K1855, 0)</f>
        <v>0</v>
      </c>
    </row>
    <row r="1856" spans="1:12" ht="41.25" customHeight="1">
      <c r="A1856" s="18" t="s">
        <v>2265</v>
      </c>
      <c r="B1856" s="19" t="s">
        <v>1238</v>
      </c>
      <c r="C1856" s="19" t="s">
        <v>233</v>
      </c>
      <c r="D1856" s="86" t="s">
        <v>1044</v>
      </c>
      <c r="E1856" s="19" t="s">
        <v>2122</v>
      </c>
      <c r="F1856" s="21"/>
      <c r="G1856" s="19" t="s">
        <v>95</v>
      </c>
      <c r="H1856" s="25" t="str">
        <f t="shared" si="160"/>
        <v>DC202</v>
      </c>
      <c r="I1856" s="25" t="str">
        <f t="shared" si="161"/>
        <v>Non-M</v>
      </c>
      <c r="J1856" s="87"/>
      <c r="K1856" s="76"/>
      <c r="L1856" s="75">
        <f>IF(COUNTIFS($E$3:E19300,E1856)=1, K1856, 0)</f>
        <v>0</v>
      </c>
    </row>
    <row r="1857" spans="1:12" ht="41.25" customHeight="1">
      <c r="A1857" s="18" t="s">
        <v>2266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100</v>
      </c>
      <c r="H1857" s="25" t="str">
        <f t="shared" si="160"/>
        <v>PK201</v>
      </c>
      <c r="I1857" s="25" t="str">
        <f t="shared" si="161"/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2267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157</v>
      </c>
      <c r="H1858" s="25" t="str">
        <f t="shared" si="160"/>
        <v>PB204</v>
      </c>
      <c r="I1858" s="25" t="str">
        <f t="shared" si="161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2268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121</v>
      </c>
      <c r="H1859" s="25" t="str">
        <f t="shared" si="160"/>
        <v>JS124</v>
      </c>
      <c r="I1859" s="25" t="str">
        <f t="shared" si="161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2269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1338</v>
      </c>
      <c r="H1860" s="25" t="str">
        <f t="shared" si="160"/>
        <v>JS105</v>
      </c>
      <c r="I1860" s="25" t="str">
        <f t="shared" si="161"/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2270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2271</v>
      </c>
      <c r="H1861" s="25" t="str">
        <f t="shared" si="160"/>
        <v>JS122</v>
      </c>
      <c r="I1861" s="25" t="str">
        <f t="shared" si="161"/>
        <v>M</v>
      </c>
      <c r="J1861" s="87" t="s">
        <v>1989</v>
      </c>
      <c r="K1861" s="76"/>
      <c r="L1861" s="75">
        <f>IF(COUNTIFS($E$3:E19305,E1861)=1, K1861, 0)</f>
        <v>0</v>
      </c>
    </row>
    <row r="1862" spans="1:12" ht="41.25" customHeight="1">
      <c r="A1862" s="18" t="s">
        <v>2272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2135</v>
      </c>
      <c r="H1862" s="25" t="str">
        <f t="shared" si="160"/>
        <v>VT500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2273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72</v>
      </c>
      <c r="H1863" s="25" t="str">
        <f t="shared" si="160"/>
        <v>HM500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2274</v>
      </c>
      <c r="B1864" s="19" t="s">
        <v>2233</v>
      </c>
      <c r="C1864" s="19" t="s">
        <v>351</v>
      </c>
      <c r="D1864" s="86" t="s">
        <v>1044</v>
      </c>
      <c r="E1864" s="19" t="s">
        <v>2275</v>
      </c>
      <c r="F1864" s="21"/>
      <c r="G1864" s="19" t="s">
        <v>26</v>
      </c>
      <c r="H1864" s="25" t="str">
        <f t="shared" ref="H1864:H1869" si="162">IF(RIGHT(G1864,1)="M", LEFT(G1864,LEN(G1864)-1), G1864)</f>
        <v>HD106</v>
      </c>
      <c r="I1864" s="25" t="str">
        <f t="shared" ref="I1864:I1869" si="163">IF(RIGHT(G1864,1)="M","M","Non-M")</f>
        <v>Non-M</v>
      </c>
      <c r="J1864" s="87"/>
      <c r="K1864" s="76"/>
      <c r="L1864" s="75"/>
    </row>
    <row r="1865" spans="1:12" ht="41.25" customHeight="1">
      <c r="A1865" s="18" t="s">
        <v>2276</v>
      </c>
      <c r="B1865" s="19" t="s">
        <v>2233</v>
      </c>
      <c r="C1865" s="19" t="s">
        <v>351</v>
      </c>
      <c r="D1865" s="86" t="s">
        <v>1044</v>
      </c>
      <c r="E1865" s="19" t="s">
        <v>2275</v>
      </c>
      <c r="F1865" s="21"/>
      <c r="G1865" s="19" t="s">
        <v>2277</v>
      </c>
      <c r="H1865" s="25" t="str">
        <f t="shared" si="162"/>
        <v>JS404</v>
      </c>
      <c r="I1865" s="25" t="str">
        <f t="shared" si="163"/>
        <v>Non-M</v>
      </c>
      <c r="J1865" s="87"/>
      <c r="K1865" s="76"/>
      <c r="L1865" s="75"/>
    </row>
    <row r="1866" spans="1:12" ht="41.25" customHeight="1">
      <c r="A1866" s="18" t="s">
        <v>2278</v>
      </c>
      <c r="B1866" s="19" t="s">
        <v>2233</v>
      </c>
      <c r="C1866" s="19" t="s">
        <v>351</v>
      </c>
      <c r="D1866" s="86" t="s">
        <v>1044</v>
      </c>
      <c r="E1866" s="19" t="s">
        <v>2275</v>
      </c>
      <c r="F1866" s="21"/>
      <c r="G1866" s="19" t="s">
        <v>377</v>
      </c>
      <c r="H1866" s="25" t="str">
        <f t="shared" si="162"/>
        <v>HD501</v>
      </c>
      <c r="I1866" s="25" t="str">
        <f t="shared" si="163"/>
        <v>Non-M</v>
      </c>
      <c r="J1866" s="87"/>
      <c r="K1866" s="76"/>
      <c r="L1866" s="75"/>
    </row>
    <row r="1867" spans="1:12" ht="41.25" customHeight="1">
      <c r="A1867" s="18" t="s">
        <v>2279</v>
      </c>
      <c r="B1867" s="19" t="s">
        <v>2233</v>
      </c>
      <c r="C1867" s="19" t="s">
        <v>351</v>
      </c>
      <c r="D1867" s="86" t="s">
        <v>1044</v>
      </c>
      <c r="E1867" s="19" t="s">
        <v>2275</v>
      </c>
      <c r="F1867" s="21"/>
      <c r="G1867" s="19" t="s">
        <v>1762</v>
      </c>
      <c r="H1867" s="25" t="str">
        <f t="shared" si="162"/>
        <v>ZP105</v>
      </c>
      <c r="I1867" s="25" t="str">
        <f t="shared" si="163"/>
        <v>Non-M</v>
      </c>
      <c r="J1867" s="87"/>
      <c r="K1867" s="76"/>
      <c r="L1867" s="75"/>
    </row>
    <row r="1868" spans="1:12" ht="41.25" customHeight="1">
      <c r="A1868" s="18" t="s">
        <v>2280</v>
      </c>
      <c r="B1868" s="19" t="s">
        <v>2233</v>
      </c>
      <c r="C1868" s="19" t="s">
        <v>351</v>
      </c>
      <c r="D1868" s="86" t="s">
        <v>1044</v>
      </c>
      <c r="E1868" s="19" t="s">
        <v>2275</v>
      </c>
      <c r="F1868" s="21"/>
      <c r="G1868" s="19" t="s">
        <v>89</v>
      </c>
      <c r="H1868" s="25" t="str">
        <f t="shared" si="162"/>
        <v>DC201</v>
      </c>
      <c r="I1868" s="25" t="str">
        <f t="shared" si="163"/>
        <v>Non-M</v>
      </c>
      <c r="J1868" s="87"/>
      <c r="K1868" s="76"/>
      <c r="L1868" s="75"/>
    </row>
    <row r="1869" spans="1:12" ht="41.25" customHeight="1">
      <c r="A1869" s="18" t="s">
        <v>2281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121</v>
      </c>
      <c r="H1869" s="25" t="str">
        <f t="shared" si="162"/>
        <v>JS124</v>
      </c>
      <c r="I1869" s="25" t="str">
        <f t="shared" si="163"/>
        <v>Non-M</v>
      </c>
      <c r="J1869" s="87"/>
      <c r="K1869" s="76"/>
      <c r="L1869" s="75"/>
    </row>
    <row r="1870" spans="1:12" ht="41.25" customHeight="1">
      <c r="A1870" s="18" t="s">
        <v>2282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1338</v>
      </c>
      <c r="H1870" s="25" t="str">
        <f t="shared" ref="H1870:H1876" si="164">IF(RIGHT(G1870,1)="M", LEFT(G1870,LEN(G1870)-1), G1870)</f>
        <v>JS105</v>
      </c>
      <c r="I1870" s="25" t="str">
        <f t="shared" ref="I1870:I1876" si="165">IF(RIGHT(G1870,1)="M","M","Non-M")</f>
        <v>Non-M</v>
      </c>
      <c r="J1870" s="87"/>
      <c r="K1870" s="76"/>
      <c r="L1870" s="75"/>
    </row>
    <row r="1871" spans="1:12" ht="41.25" customHeight="1">
      <c r="A1871" s="18" t="s">
        <v>2283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1455</v>
      </c>
      <c r="H1871" s="25" t="str">
        <f t="shared" si="164"/>
        <v>JS401</v>
      </c>
      <c r="I1871" s="25" t="str">
        <f t="shared" si="165"/>
        <v>Non-M</v>
      </c>
      <c r="J1871" s="87"/>
      <c r="K1871" s="76"/>
      <c r="L1871" s="75"/>
    </row>
    <row r="1872" spans="1:12" ht="41.25" customHeight="1">
      <c r="A1872" s="18" t="s">
        <v>2284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532</v>
      </c>
      <c r="H1872" s="25" t="str">
        <f t="shared" si="164"/>
        <v>LP100</v>
      </c>
      <c r="I1872" s="25" t="str">
        <f t="shared" si="165"/>
        <v>Non-M</v>
      </c>
      <c r="J1872" s="87"/>
      <c r="K1872" s="76"/>
      <c r="L1872" s="75"/>
    </row>
    <row r="1873" spans="1:12" ht="41.25" customHeight="1">
      <c r="A1873" s="18" t="s">
        <v>2285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254</v>
      </c>
      <c r="H1873" s="25" t="str">
        <f t="shared" si="164"/>
        <v>PK603</v>
      </c>
      <c r="I1873" s="25" t="str">
        <f t="shared" si="165"/>
        <v>M</v>
      </c>
      <c r="J1873" s="87"/>
      <c r="K1873" s="76"/>
      <c r="L1873" s="75"/>
    </row>
    <row r="1874" spans="1:12" ht="41.25" customHeight="1">
      <c r="A1874" s="18" t="s">
        <v>2286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83</v>
      </c>
      <c r="H1874" s="25" t="str">
        <f t="shared" si="164"/>
        <v>PB104</v>
      </c>
      <c r="I1874" s="25" t="str">
        <f t="shared" si="165"/>
        <v>Non-M</v>
      </c>
      <c r="J1874" s="87"/>
      <c r="K1874" s="76"/>
      <c r="L1874" s="75"/>
    </row>
    <row r="1875" spans="1:12" ht="41.25" customHeight="1">
      <c r="A1875" s="18" t="s">
        <v>2287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382</v>
      </c>
      <c r="H1875" s="25" t="str">
        <f t="shared" si="164"/>
        <v>HM509</v>
      </c>
      <c r="I1875" s="25" t="str">
        <f t="shared" si="165"/>
        <v>Non-M</v>
      </c>
      <c r="J1875" s="87"/>
      <c r="K1875" s="76"/>
      <c r="L1875" s="75"/>
    </row>
    <row r="1876" spans="1:12" ht="41.25" customHeight="1">
      <c r="A1876" s="18" t="s">
        <v>2288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133</v>
      </c>
      <c r="H1876" s="25" t="str">
        <f t="shared" si="164"/>
        <v>HM420</v>
      </c>
      <c r="I1876" s="25" t="str">
        <f t="shared" si="165"/>
        <v>M</v>
      </c>
      <c r="J1876" s="87" t="s">
        <v>1916</v>
      </c>
      <c r="K1876" s="76"/>
      <c r="L1876" s="75"/>
    </row>
    <row r="1877" spans="1:12" ht="41.25" customHeight="1">
      <c r="A1877" s="18" t="s">
        <v>2289</v>
      </c>
      <c r="B1877" s="19" t="s">
        <v>2233</v>
      </c>
      <c r="C1877" s="19" t="s">
        <v>1615</v>
      </c>
      <c r="D1877" s="86" t="s">
        <v>1044</v>
      </c>
      <c r="E1877" s="19" t="s">
        <v>2290</v>
      </c>
      <c r="F1877" s="21"/>
      <c r="G1877" s="19" t="s">
        <v>1964</v>
      </c>
      <c r="H1877" s="25" t="str">
        <f t="shared" ref="H1877:H1883" si="166">IF(RIGHT(G1877,1)="M", LEFT(G1877,LEN(G1877)-1), G1877)</f>
        <v>HD106</v>
      </c>
      <c r="I1877" s="25" t="str">
        <f t="shared" ref="I1877:I1883" si="167">IF(RIGHT(G1877,1)="M","M","Non-M")</f>
        <v>M</v>
      </c>
      <c r="J1877" s="87" t="s">
        <v>2174</v>
      </c>
      <c r="K1877" s="76"/>
      <c r="L1877" s="75"/>
    </row>
    <row r="1878" spans="1:12" ht="41.25" customHeight="1">
      <c r="A1878" s="18" t="s">
        <v>2291</v>
      </c>
      <c r="B1878" s="19" t="s">
        <v>2233</v>
      </c>
      <c r="C1878" s="19" t="s">
        <v>1615</v>
      </c>
      <c r="D1878" s="86" t="s">
        <v>1044</v>
      </c>
      <c r="E1878" s="19" t="s">
        <v>2290</v>
      </c>
      <c r="F1878" s="21"/>
      <c r="G1878" s="19" t="s">
        <v>2292</v>
      </c>
      <c r="H1878" s="25" t="str">
        <f t="shared" si="166"/>
        <v>HD507</v>
      </c>
      <c r="I1878" s="25" t="str">
        <f t="shared" si="167"/>
        <v>M</v>
      </c>
      <c r="J1878" s="87"/>
      <c r="K1878" s="76"/>
      <c r="L1878" s="75"/>
    </row>
    <row r="1879" spans="1:12" ht="41.25" customHeight="1">
      <c r="A1879" s="18" t="s">
        <v>2293</v>
      </c>
      <c r="B1879" s="19" t="s">
        <v>2233</v>
      </c>
      <c r="C1879" s="19" t="s">
        <v>1615</v>
      </c>
      <c r="D1879" s="86" t="s">
        <v>1044</v>
      </c>
      <c r="E1879" s="19" t="s">
        <v>2290</v>
      </c>
      <c r="F1879" s="21"/>
      <c r="G1879" s="19" t="s">
        <v>890</v>
      </c>
      <c r="H1879" s="25" t="str">
        <f t="shared" si="166"/>
        <v>ZP207</v>
      </c>
      <c r="I1879" s="25" t="str">
        <f t="shared" si="167"/>
        <v>Non-M</v>
      </c>
      <c r="J1879" s="87"/>
      <c r="K1879" s="76"/>
      <c r="L1879" s="75"/>
    </row>
    <row r="1880" spans="1:12" ht="41.25" customHeight="1">
      <c r="A1880" s="18" t="s">
        <v>2294</v>
      </c>
      <c r="B1880" s="19" t="s">
        <v>2233</v>
      </c>
      <c r="C1880" s="19" t="s">
        <v>1615</v>
      </c>
      <c r="D1880" s="86" t="s">
        <v>1044</v>
      </c>
      <c r="E1880" s="19" t="s">
        <v>2290</v>
      </c>
      <c r="F1880" s="21"/>
      <c r="G1880" s="19" t="s">
        <v>289</v>
      </c>
      <c r="H1880" s="25" t="str">
        <f t="shared" si="166"/>
        <v>ZP101</v>
      </c>
      <c r="I1880" s="25" t="str">
        <f t="shared" si="167"/>
        <v>Non-M</v>
      </c>
      <c r="J1880" s="87"/>
      <c r="K1880" s="76"/>
      <c r="L1880" s="75"/>
    </row>
    <row r="1881" spans="1:12" ht="41.25" customHeight="1">
      <c r="A1881" s="18" t="s">
        <v>2295</v>
      </c>
      <c r="B1881" s="19" t="s">
        <v>2233</v>
      </c>
      <c r="C1881" s="19" t="s">
        <v>1615</v>
      </c>
      <c r="D1881" s="86" t="s">
        <v>1044</v>
      </c>
      <c r="E1881" s="19" t="s">
        <v>2290</v>
      </c>
      <c r="F1881" s="21"/>
      <c r="G1881" s="19" t="s">
        <v>706</v>
      </c>
      <c r="H1881" s="25" t="str">
        <f t="shared" si="166"/>
        <v>JS107</v>
      </c>
      <c r="I1881" s="25" t="str">
        <f t="shared" si="167"/>
        <v>Non-M</v>
      </c>
      <c r="J1881" s="87"/>
      <c r="K1881" s="76"/>
      <c r="L1881" s="75"/>
    </row>
    <row r="1882" spans="1:12" ht="41.25" customHeight="1">
      <c r="A1882" s="18" t="s">
        <v>2296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121</v>
      </c>
      <c r="H1882" s="25" t="str">
        <f t="shared" si="166"/>
        <v>JS124</v>
      </c>
      <c r="I1882" s="25" t="str">
        <f t="shared" si="167"/>
        <v>Non-M</v>
      </c>
      <c r="J1882" s="87"/>
      <c r="K1882" s="76"/>
      <c r="L1882" s="75"/>
    </row>
    <row r="1883" spans="1:12" ht="41.25" customHeight="1">
      <c r="A1883" s="18" t="s">
        <v>2297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1338</v>
      </c>
      <c r="H1883" s="25" t="str">
        <f t="shared" si="166"/>
        <v>JS105</v>
      </c>
      <c r="I1883" s="25" t="str">
        <f t="shared" si="167"/>
        <v>Non-M</v>
      </c>
      <c r="J1883" s="87"/>
      <c r="K1883" s="76"/>
      <c r="L1883" s="75"/>
    </row>
    <row r="1884" spans="1:12" ht="41.25" customHeight="1">
      <c r="A1884" s="18" t="s">
        <v>2298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1600</v>
      </c>
      <c r="H1884" s="25" t="str">
        <f t="shared" ref="H1884:H1890" si="168">IF(RIGHT(G1884,1)="M", LEFT(G1884,LEN(G1884)-1), G1884)</f>
        <v>LP104</v>
      </c>
      <c r="I1884" s="25" t="str">
        <f t="shared" ref="I1884:I1890" si="169">IF(RIGHT(G1884,1)="M","M","Non-M")</f>
        <v>Non-M</v>
      </c>
      <c r="J1884" s="87"/>
      <c r="K1884" s="76"/>
      <c r="L1884" s="75"/>
    </row>
    <row r="1885" spans="1:12" ht="41.25" customHeight="1">
      <c r="A1885" s="18" t="s">
        <v>2299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348</v>
      </c>
      <c r="H1885" s="25" t="str">
        <f t="shared" si="168"/>
        <v>HM202</v>
      </c>
      <c r="I1885" s="25" t="str">
        <f t="shared" si="169"/>
        <v>Non-M</v>
      </c>
      <c r="J1885" s="87"/>
      <c r="K1885" s="76"/>
      <c r="L1885" s="75"/>
    </row>
    <row r="1886" spans="1:12" ht="41.25" customHeight="1">
      <c r="A1886" s="18" t="s">
        <v>2300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51</v>
      </c>
      <c r="H1886" s="25" t="str">
        <f t="shared" si="168"/>
        <v>HM311</v>
      </c>
      <c r="I1886" s="25" t="str">
        <f t="shared" si="169"/>
        <v>Non-M</v>
      </c>
      <c r="J1886" s="87"/>
      <c r="K1886" s="76"/>
      <c r="L1886" s="75"/>
    </row>
    <row r="1887" spans="1:12" ht="41.25" customHeight="1">
      <c r="A1887" s="18" t="s">
        <v>2301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633</v>
      </c>
      <c r="H1887" s="25" t="str">
        <f t="shared" si="168"/>
        <v>PK102</v>
      </c>
      <c r="I1887" s="25" t="str">
        <f t="shared" si="169"/>
        <v>M</v>
      </c>
      <c r="J1887" s="87"/>
      <c r="K1887" s="76"/>
      <c r="L1887" s="75"/>
    </row>
    <row r="1888" spans="1:12" ht="41.25" customHeight="1">
      <c r="A1888" s="18" t="s">
        <v>2302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226</v>
      </c>
      <c r="H1888" s="25" t="str">
        <f t="shared" si="168"/>
        <v>PB201</v>
      </c>
      <c r="I1888" s="25" t="str">
        <f t="shared" si="169"/>
        <v>Non-M</v>
      </c>
      <c r="J1888" s="87"/>
      <c r="K1888" s="76"/>
      <c r="L1888" s="75"/>
    </row>
    <row r="1889" spans="1:12" ht="41.25" customHeight="1">
      <c r="A1889" s="18" t="s">
        <v>2303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100</v>
      </c>
      <c r="H1889" s="25" t="str">
        <f t="shared" si="168"/>
        <v>PK201</v>
      </c>
      <c r="I1889" s="25" t="str">
        <f t="shared" si="169"/>
        <v>Non-M</v>
      </c>
      <c r="J1889" s="87"/>
      <c r="K1889" s="76"/>
      <c r="L1889" s="75"/>
    </row>
    <row r="1890" spans="1:12" ht="41.25" customHeight="1">
      <c r="A1890" s="18" t="s">
        <v>2304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1449</v>
      </c>
      <c r="H1890" s="25" t="str">
        <f t="shared" si="168"/>
        <v>PK210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2305</v>
      </c>
      <c r="B1891" s="19" t="s">
        <v>232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1964</v>
      </c>
      <c r="H1891" s="25" t="str">
        <f t="shared" ref="H1891:H1897" si="170">IF(RIGHT(G1891,1)="M", LEFT(G1891,LEN(G1891)-1), G1891)</f>
        <v>HD106</v>
      </c>
      <c r="I1891" s="25" t="str">
        <f t="shared" ref="I1891:I1897" si="171">IF(RIGHT(G1891,1)="M","M","Non-M")</f>
        <v>M</v>
      </c>
      <c r="J1891" s="34" t="s">
        <v>2174</v>
      </c>
      <c r="K1891" s="76">
        <v>4300</v>
      </c>
      <c r="L1891" s="75">
        <f>IF(COUNTIFS($E$3:E19335,E1891)=1, K1891, 0)</f>
        <v>0</v>
      </c>
    </row>
    <row r="1892" spans="1:12" ht="41.25" customHeight="1">
      <c r="A1892" s="18" t="s">
        <v>2307</v>
      </c>
      <c r="B1892" s="19" t="s">
        <v>232</v>
      </c>
      <c r="C1892" s="19" t="s">
        <v>2137</v>
      </c>
      <c r="D1892" s="86" t="s">
        <v>166</v>
      </c>
      <c r="E1892" s="19" t="s">
        <v>2306</v>
      </c>
      <c r="F1892" s="21"/>
      <c r="G1892" s="19" t="s">
        <v>2277</v>
      </c>
      <c r="H1892" s="25" t="str">
        <f t="shared" si="170"/>
        <v>JS404</v>
      </c>
      <c r="I1892" s="25" t="str">
        <f t="shared" si="171"/>
        <v>Non-M</v>
      </c>
      <c r="J1892" s="34"/>
      <c r="K1892" s="76">
        <v>4300</v>
      </c>
      <c r="L1892" s="75">
        <f>IF(COUNTIFS($E$3:E19336,E1892)=1, K1892, 0)</f>
        <v>0</v>
      </c>
    </row>
    <row r="1893" spans="1:12" ht="41.25" customHeight="1">
      <c r="A1893" s="18" t="s">
        <v>2308</v>
      </c>
      <c r="B1893" s="19" t="s">
        <v>232</v>
      </c>
      <c r="C1893" s="19" t="s">
        <v>2137</v>
      </c>
      <c r="D1893" s="86" t="s">
        <v>166</v>
      </c>
      <c r="E1893" s="19" t="s">
        <v>2306</v>
      </c>
      <c r="F1893" s="21"/>
      <c r="G1893" s="19" t="s">
        <v>699</v>
      </c>
      <c r="H1893" s="25" t="str">
        <f t="shared" si="170"/>
        <v>HD604</v>
      </c>
      <c r="I1893" s="25" t="str">
        <f t="shared" si="171"/>
        <v>Non-M</v>
      </c>
      <c r="J1893" s="34"/>
      <c r="K1893" s="76">
        <v>4300</v>
      </c>
      <c r="L1893" s="75">
        <f>IF(COUNTIFS($E$3:E19337,E1893)=1, K1893, 0)</f>
        <v>0</v>
      </c>
    </row>
    <row r="1894" spans="1:12" ht="41.25" customHeight="1">
      <c r="A1894" s="18" t="s">
        <v>2309</v>
      </c>
      <c r="B1894" s="19" t="s">
        <v>232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1762</v>
      </c>
      <c r="H1894" s="25" t="str">
        <f t="shared" si="170"/>
        <v>ZP105</v>
      </c>
      <c r="I1894" s="25" t="str">
        <f t="shared" si="171"/>
        <v>Non-M</v>
      </c>
      <c r="J1894" s="34"/>
      <c r="K1894" s="76">
        <v>4300</v>
      </c>
      <c r="L1894" s="75">
        <f>IF(COUNTIFS($E$3:E19338,E1894)=1, K1894, 0)</f>
        <v>0</v>
      </c>
    </row>
    <row r="1895" spans="1:12" ht="41.25" customHeight="1">
      <c r="A1895" s="18" t="s">
        <v>2310</v>
      </c>
      <c r="B1895" s="19" t="s">
        <v>232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1455</v>
      </c>
      <c r="H1895" s="25" t="str">
        <f t="shared" si="170"/>
        <v>JS401</v>
      </c>
      <c r="I1895" s="25" t="str">
        <f t="shared" si="171"/>
        <v>Non-M</v>
      </c>
      <c r="J1895" s="34"/>
      <c r="K1895" s="76">
        <v>4300</v>
      </c>
      <c r="L1895" s="75">
        <f>IF(COUNTIFS($E$3:E19339,E1895)=1, K1895, 0)</f>
        <v>0</v>
      </c>
    </row>
    <row r="1896" spans="1:12" ht="41.25" customHeight="1">
      <c r="A1896" s="18" t="s">
        <v>2311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121</v>
      </c>
      <c r="H1896" s="25" t="str">
        <f t="shared" si="170"/>
        <v>JS124</v>
      </c>
      <c r="I1896" s="25" t="str">
        <f t="shared" si="171"/>
        <v>Non-M</v>
      </c>
      <c r="J1896" s="34"/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2312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1663</v>
      </c>
      <c r="H1897" s="25" t="str">
        <f t="shared" si="170"/>
        <v>JS117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2313</v>
      </c>
      <c r="B1898" s="19" t="s">
        <v>232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1338</v>
      </c>
      <c r="H1898" s="25" t="str">
        <f t="shared" ref="H1898:H1905" si="172">IF(RIGHT(G1898,1)="M", LEFT(G1898,LEN(G1898)-1), G1898)</f>
        <v>JS105</v>
      </c>
      <c r="I1898" s="25" t="str">
        <f t="shared" ref="I1898:I1905" si="173">IF(RIGHT(G1898,1)="M","M","Non-M")</f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2314</v>
      </c>
      <c r="B1899" s="19" t="s">
        <v>232</v>
      </c>
      <c r="C1899" s="19" t="s">
        <v>2137</v>
      </c>
      <c r="D1899" s="86" t="s">
        <v>166</v>
      </c>
      <c r="E1899" s="19" t="s">
        <v>2306</v>
      </c>
      <c r="F1899" s="21"/>
      <c r="G1899" s="19" t="s">
        <v>532</v>
      </c>
      <c r="H1899" s="25" t="str">
        <f t="shared" si="172"/>
        <v>LP100</v>
      </c>
      <c r="I1899" s="25" t="str">
        <f t="shared" si="173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2315</v>
      </c>
      <c r="B1900" s="19" t="s">
        <v>232</v>
      </c>
      <c r="C1900" s="19" t="s">
        <v>2137</v>
      </c>
      <c r="D1900" s="86" t="s">
        <v>166</v>
      </c>
      <c r="E1900" s="19" t="s">
        <v>2306</v>
      </c>
      <c r="F1900" s="21"/>
      <c r="G1900" s="19" t="s">
        <v>342</v>
      </c>
      <c r="H1900" s="25" t="str">
        <f t="shared" si="172"/>
        <v>PK602</v>
      </c>
      <c r="I1900" s="25" t="str">
        <f t="shared" si="173"/>
        <v>M</v>
      </c>
      <c r="J1900" s="34" t="s">
        <v>1347</v>
      </c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2316</v>
      </c>
      <c r="B1901" s="19" t="s">
        <v>232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83</v>
      </c>
      <c r="H1901" s="25" t="str">
        <f t="shared" si="172"/>
        <v>PB104</v>
      </c>
      <c r="I1901" s="25" t="str">
        <f t="shared" si="173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2317</v>
      </c>
      <c r="B1902" s="19" t="s">
        <v>232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133</v>
      </c>
      <c r="H1902" s="25" t="str">
        <f t="shared" si="172"/>
        <v>HM420</v>
      </c>
      <c r="I1902" s="25" t="str">
        <f t="shared" si="173"/>
        <v>M</v>
      </c>
      <c r="J1902" s="34" t="s">
        <v>1951</v>
      </c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2318</v>
      </c>
      <c r="B1903" s="19" t="s">
        <v>232</v>
      </c>
      <c r="C1903" s="19" t="s">
        <v>2137</v>
      </c>
      <c r="D1903" s="86" t="s">
        <v>166</v>
      </c>
      <c r="E1903" s="19" t="s">
        <v>2306</v>
      </c>
      <c r="F1903" s="21"/>
      <c r="G1903" s="19" t="s">
        <v>752</v>
      </c>
      <c r="H1903" s="25" t="str">
        <f t="shared" si="172"/>
        <v>HM508</v>
      </c>
      <c r="I1903" s="25" t="str">
        <f t="shared" si="173"/>
        <v>Non-M</v>
      </c>
      <c r="J1903" s="62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2319</v>
      </c>
      <c r="B1904" s="19" t="s">
        <v>232</v>
      </c>
      <c r="C1904" s="19" t="s">
        <v>2137</v>
      </c>
      <c r="D1904" s="86" t="s">
        <v>166</v>
      </c>
      <c r="E1904" s="19" t="s">
        <v>2306</v>
      </c>
      <c r="F1904" s="21"/>
      <c r="G1904" s="19" t="s">
        <v>89</v>
      </c>
      <c r="H1904" s="25" t="str">
        <f t="shared" si="172"/>
        <v>DC201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2320</v>
      </c>
      <c r="B1905" s="19" t="s">
        <v>232</v>
      </c>
      <c r="C1905" s="19" t="s">
        <v>2137</v>
      </c>
      <c r="D1905" s="86" t="s">
        <v>166</v>
      </c>
      <c r="E1905" s="19" t="s">
        <v>2306</v>
      </c>
      <c r="F1905" s="21"/>
      <c r="G1905" s="19" t="s">
        <v>147</v>
      </c>
      <c r="H1905" s="25" t="str">
        <f t="shared" si="172"/>
        <v>DC402</v>
      </c>
      <c r="I1905" s="25" t="str">
        <f t="shared" si="173"/>
        <v>Non-M</v>
      </c>
      <c r="J1905" s="34"/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2321</v>
      </c>
      <c r="B1906" s="19" t="s">
        <v>32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1964</v>
      </c>
      <c r="H1906" s="25" t="str">
        <f t="shared" ref="H1906:H1912" si="174">IF(RIGHT(G1906,1)="M", LEFT(G1906,LEN(G1906)-1), G1906)</f>
        <v>HD106</v>
      </c>
      <c r="I1906" s="25" t="str">
        <f t="shared" ref="I1906:I1912" si="175">IF(RIGHT(G1906,1)="M","M","Non-M")</f>
        <v>M</v>
      </c>
      <c r="J1906" s="34" t="s">
        <v>2174</v>
      </c>
      <c r="K1906" s="76">
        <v>7329</v>
      </c>
      <c r="L1906" s="75">
        <f>IF(COUNTIFS($E$3:E19350,E1906)=1, K1906, 0)</f>
        <v>0</v>
      </c>
    </row>
    <row r="1907" spans="1:12" ht="41.25" customHeight="1">
      <c r="A1907" s="18" t="s">
        <v>2322</v>
      </c>
      <c r="B1907" s="19" t="s">
        <v>32</v>
      </c>
      <c r="C1907" s="19" t="s">
        <v>2137</v>
      </c>
      <c r="D1907" s="86" t="s">
        <v>166</v>
      </c>
      <c r="E1907" s="19" t="s">
        <v>2306</v>
      </c>
      <c r="F1907" s="21"/>
      <c r="G1907" s="19" t="s">
        <v>2277</v>
      </c>
      <c r="H1907" s="25" t="str">
        <f t="shared" si="174"/>
        <v>JS404</v>
      </c>
      <c r="I1907" s="25" t="str">
        <f t="shared" si="175"/>
        <v>Non-M</v>
      </c>
      <c r="J1907" s="34"/>
      <c r="K1907" s="76">
        <v>7329</v>
      </c>
      <c r="L1907" s="75">
        <f>IF(COUNTIFS($E$3:E19351,E1907)=1, K1907, 0)</f>
        <v>0</v>
      </c>
    </row>
    <row r="1908" spans="1:12" ht="41.25" customHeight="1">
      <c r="A1908" s="18" t="s">
        <v>2323</v>
      </c>
      <c r="B1908" s="19" t="s">
        <v>32</v>
      </c>
      <c r="C1908" s="19" t="s">
        <v>2137</v>
      </c>
      <c r="D1908" s="86" t="s">
        <v>166</v>
      </c>
      <c r="E1908" s="19" t="s">
        <v>2306</v>
      </c>
      <c r="F1908" s="21"/>
      <c r="G1908" s="19" t="s">
        <v>699</v>
      </c>
      <c r="H1908" s="25" t="str">
        <f t="shared" si="174"/>
        <v>HD604</v>
      </c>
      <c r="I1908" s="25" t="str">
        <f t="shared" si="175"/>
        <v>Non-M</v>
      </c>
      <c r="J1908" s="34"/>
      <c r="K1908" s="76">
        <v>7329</v>
      </c>
      <c r="L1908" s="75">
        <f>IF(COUNTIFS($E$3:E19352,E1908)=1, K1908, 0)</f>
        <v>0</v>
      </c>
    </row>
    <row r="1909" spans="1:12" ht="41.25" customHeight="1">
      <c r="A1909" s="18" t="s">
        <v>2324</v>
      </c>
      <c r="B1909" s="19" t="s">
        <v>32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1762</v>
      </c>
      <c r="H1909" s="25" t="str">
        <f t="shared" si="174"/>
        <v>ZP105</v>
      </c>
      <c r="I1909" s="25" t="str">
        <f t="shared" si="175"/>
        <v>Non-M</v>
      </c>
      <c r="J1909" s="34"/>
      <c r="K1909" s="76">
        <v>7329</v>
      </c>
      <c r="L1909" s="75">
        <f>IF(COUNTIFS($E$3:E19353,E1909)=1, K1909, 0)</f>
        <v>0</v>
      </c>
    </row>
    <row r="1910" spans="1:12" ht="41.25" customHeight="1">
      <c r="A1910" s="18" t="s">
        <v>2325</v>
      </c>
      <c r="B1910" s="19" t="s">
        <v>32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1455</v>
      </c>
      <c r="H1910" s="25" t="str">
        <f t="shared" si="174"/>
        <v>JS401</v>
      </c>
      <c r="I1910" s="25" t="str">
        <f t="shared" si="175"/>
        <v>Non-M</v>
      </c>
      <c r="J1910" s="34"/>
      <c r="K1910" s="76">
        <v>7329</v>
      </c>
      <c r="L1910" s="75">
        <f>IF(COUNTIFS($E$3:E19354,E1910)=1, K1910, 0)</f>
        <v>0</v>
      </c>
    </row>
    <row r="1911" spans="1:12" ht="41.25" customHeight="1">
      <c r="A1911" s="18" t="s">
        <v>2326</v>
      </c>
      <c r="B1911" s="19" t="s">
        <v>32</v>
      </c>
      <c r="C1911" s="19" t="s">
        <v>2137</v>
      </c>
      <c r="D1911" s="86" t="s">
        <v>166</v>
      </c>
      <c r="E1911" s="19" t="s">
        <v>2306</v>
      </c>
      <c r="F1911" s="21"/>
      <c r="G1911" s="19" t="s">
        <v>121</v>
      </c>
      <c r="H1911" s="25" t="str">
        <f t="shared" si="174"/>
        <v>JS124</v>
      </c>
      <c r="I1911" s="25" t="str">
        <f t="shared" si="175"/>
        <v>Non-M</v>
      </c>
      <c r="J1911" s="34"/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2327</v>
      </c>
      <c r="B1912" s="19" t="s">
        <v>32</v>
      </c>
      <c r="C1912" s="19" t="s">
        <v>2137</v>
      </c>
      <c r="D1912" s="86" t="s">
        <v>166</v>
      </c>
      <c r="E1912" s="19" t="s">
        <v>2306</v>
      </c>
      <c r="F1912" s="21"/>
      <c r="G1912" s="19" t="s">
        <v>1663</v>
      </c>
      <c r="H1912" s="25" t="str">
        <f t="shared" si="174"/>
        <v>JS117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2328</v>
      </c>
      <c r="B1913" s="19" t="s">
        <v>32</v>
      </c>
      <c r="C1913" s="19" t="s">
        <v>2137</v>
      </c>
      <c r="D1913" s="86" t="s">
        <v>166</v>
      </c>
      <c r="E1913" s="19" t="s">
        <v>2306</v>
      </c>
      <c r="F1913" s="21"/>
      <c r="G1913" s="19" t="s">
        <v>1338</v>
      </c>
      <c r="H1913" s="25" t="str">
        <f t="shared" ref="H1913:H1920" si="176">IF(RIGHT(G1913,1)="M", LEFT(G1913,LEN(G1913)-1), G1913)</f>
        <v>JS105</v>
      </c>
      <c r="I1913" s="25" t="str">
        <f t="shared" ref="I1913:I1920" si="177">IF(RIGHT(G1913,1)="M","M","Non-M")</f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2329</v>
      </c>
      <c r="B1914" s="19" t="s">
        <v>32</v>
      </c>
      <c r="C1914" s="19" t="s">
        <v>2137</v>
      </c>
      <c r="D1914" s="86" t="s">
        <v>166</v>
      </c>
      <c r="E1914" s="19" t="s">
        <v>2306</v>
      </c>
      <c r="F1914" s="21"/>
      <c r="G1914" s="19" t="s">
        <v>532</v>
      </c>
      <c r="H1914" s="25" t="str">
        <f t="shared" si="176"/>
        <v>LP100</v>
      </c>
      <c r="I1914" s="25" t="str">
        <f t="shared" si="177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2330</v>
      </c>
      <c r="B1915" s="19" t="s">
        <v>32</v>
      </c>
      <c r="C1915" s="19" t="s">
        <v>2137</v>
      </c>
      <c r="D1915" s="86" t="s">
        <v>166</v>
      </c>
      <c r="E1915" s="19" t="s">
        <v>2306</v>
      </c>
      <c r="F1915" s="21"/>
      <c r="G1915" s="19" t="s">
        <v>342</v>
      </c>
      <c r="H1915" s="25" t="str">
        <f t="shared" si="176"/>
        <v>PK602</v>
      </c>
      <c r="I1915" s="25" t="str">
        <f t="shared" si="177"/>
        <v>M</v>
      </c>
      <c r="J1915" s="34" t="s">
        <v>1347</v>
      </c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2331</v>
      </c>
      <c r="B1916" s="19" t="s">
        <v>32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83</v>
      </c>
      <c r="H1916" s="25" t="str">
        <f t="shared" si="176"/>
        <v>PB104</v>
      </c>
      <c r="I1916" s="25" t="str">
        <f t="shared" si="177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2332</v>
      </c>
      <c r="B1917" s="19" t="s">
        <v>32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133</v>
      </c>
      <c r="H1917" s="25" t="str">
        <f t="shared" si="176"/>
        <v>HM420</v>
      </c>
      <c r="I1917" s="25" t="str">
        <f t="shared" si="177"/>
        <v>M</v>
      </c>
      <c r="J1917" s="34" t="s">
        <v>1951</v>
      </c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2333</v>
      </c>
      <c r="B1918" s="19" t="s">
        <v>32</v>
      </c>
      <c r="C1918" s="19" t="s">
        <v>2137</v>
      </c>
      <c r="D1918" s="86" t="s">
        <v>166</v>
      </c>
      <c r="E1918" s="19" t="s">
        <v>2306</v>
      </c>
      <c r="F1918" s="21"/>
      <c r="G1918" s="19" t="s">
        <v>752</v>
      </c>
      <c r="H1918" s="25" t="str">
        <f t="shared" si="176"/>
        <v>HM508</v>
      </c>
      <c r="I1918" s="25" t="str">
        <f t="shared" si="177"/>
        <v>Non-M</v>
      </c>
      <c r="J1918" s="62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2334</v>
      </c>
      <c r="B1919" s="19" t="s">
        <v>32</v>
      </c>
      <c r="C1919" s="19" t="s">
        <v>2137</v>
      </c>
      <c r="D1919" s="86" t="s">
        <v>166</v>
      </c>
      <c r="E1919" s="19" t="s">
        <v>2306</v>
      </c>
      <c r="F1919" s="21"/>
      <c r="G1919" s="19" t="s">
        <v>89</v>
      </c>
      <c r="H1919" s="25" t="str">
        <f t="shared" si="176"/>
        <v>DC201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2335</v>
      </c>
      <c r="B1920" s="19" t="s">
        <v>32</v>
      </c>
      <c r="C1920" s="19" t="s">
        <v>2137</v>
      </c>
      <c r="D1920" s="86" t="s">
        <v>166</v>
      </c>
      <c r="E1920" s="19" t="s">
        <v>2306</v>
      </c>
      <c r="F1920" s="21"/>
      <c r="G1920" s="19" t="s">
        <v>147</v>
      </c>
      <c r="H1920" s="25" t="str">
        <f t="shared" si="176"/>
        <v>DC402</v>
      </c>
      <c r="I1920" s="25" t="str">
        <f t="shared" si="177"/>
        <v>Non-M</v>
      </c>
      <c r="J1920" s="87"/>
      <c r="K1920" s="76">
        <v>7329</v>
      </c>
      <c r="L1920" s="75">
        <f>IF(COUNTIFS($E$3:E19364,E1920)=1, K1920, 0)</f>
        <v>0</v>
      </c>
    </row>
    <row r="1921" spans="1:12" ht="41.25" customHeight="1">
      <c r="B1921" s="19" t="s">
        <v>13</v>
      </c>
      <c r="C1921" s="19" t="s">
        <v>2137</v>
      </c>
      <c r="D1921" s="86" t="s">
        <v>166</v>
      </c>
      <c r="E1921" s="19" t="s">
        <v>2306</v>
      </c>
      <c r="F1921" s="21"/>
      <c r="G1921" s="19" t="s">
        <v>1964</v>
      </c>
      <c r="H1921" s="25" t="str">
        <f>IF(RIGHT(G1921,1)="M", LEFT(G1921,LEN(G1921)-1), G1921)</f>
        <v>HD106</v>
      </c>
      <c r="I1921" s="25" t="str">
        <f>IF(RIGHT(G1921,1)="M","M","Non-M")</f>
        <v>M</v>
      </c>
      <c r="J1921" s="87" t="s">
        <v>2174</v>
      </c>
      <c r="K1921" s="76">
        <v>34</v>
      </c>
      <c r="L1921" s="75"/>
    </row>
    <row r="1922" spans="1:12" ht="41.25" customHeight="1">
      <c r="B1922" s="19" t="s">
        <v>13</v>
      </c>
      <c r="C1922" s="19" t="s">
        <v>2137</v>
      </c>
      <c r="D1922" s="86" t="s">
        <v>166</v>
      </c>
      <c r="E1922" s="19" t="s">
        <v>2306</v>
      </c>
      <c r="F1922" s="21"/>
      <c r="G1922" s="19" t="s">
        <v>2277</v>
      </c>
      <c r="H1922" s="25" t="str">
        <f>IF(RIGHT(G1922,1)="M", LEFT(G1922,LEN(G1922)-1), G1922)</f>
        <v>JS404</v>
      </c>
      <c r="I1922" s="25" t="str">
        <f>IF(RIGHT(G1922,1)="M","M","Non-M")</f>
        <v>Non-M</v>
      </c>
      <c r="J1922" s="87"/>
      <c r="K1922" s="76">
        <v>34</v>
      </c>
      <c r="L1922" s="75"/>
    </row>
    <row r="1923" spans="1:12" ht="41.25" customHeight="1">
      <c r="B1923" s="19" t="s">
        <v>13</v>
      </c>
      <c r="C1923" s="19" t="s">
        <v>2137</v>
      </c>
      <c r="D1923" s="86" t="s">
        <v>166</v>
      </c>
      <c r="E1923" s="19" t="s">
        <v>2306</v>
      </c>
      <c r="F1923" s="21"/>
      <c r="G1923" s="19" t="s">
        <v>699</v>
      </c>
      <c r="H1923" s="25" t="str">
        <f>IF(RIGHT(G1923,1)="M", LEFT(G1923,LEN(G1923)-1), G1923)</f>
        <v>HD604</v>
      </c>
      <c r="I1923" s="25" t="str">
        <f>IF(RIGHT(G1923,1)="M","M","Non-M")</f>
        <v>Non-M</v>
      </c>
      <c r="J1923" s="87"/>
      <c r="K1923" s="76">
        <v>34</v>
      </c>
      <c r="L1923" s="75"/>
    </row>
    <row r="1924" spans="1:12" ht="41.25" customHeight="1">
      <c r="B1924" s="19" t="s">
        <v>13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1762</v>
      </c>
      <c r="H1924" s="25" t="str">
        <f>IF(RIGHT(G1924,1)="M", LEFT(G1924,LEN(G1924)-1), G1924)</f>
        <v>ZP105</v>
      </c>
      <c r="I1924" s="25" t="str">
        <f>IF(RIGHT(G1924,1)="M","M","Non-M")</f>
        <v>Non-M</v>
      </c>
      <c r="J1924" s="87"/>
      <c r="K1924" s="76">
        <v>34</v>
      </c>
      <c r="L1924" s="75"/>
    </row>
    <row r="1925" spans="1:12" ht="41.25" customHeight="1">
      <c r="B1925" s="19" t="s">
        <v>13</v>
      </c>
      <c r="C1925" s="19" t="s">
        <v>2137</v>
      </c>
      <c r="D1925" s="86" t="s">
        <v>166</v>
      </c>
      <c r="E1925" s="19" t="s">
        <v>2306</v>
      </c>
      <c r="F1925" s="21"/>
      <c r="G1925" s="19" t="s">
        <v>1455</v>
      </c>
      <c r="H1925" s="25" t="str">
        <f>IF(RIGHT(G1925,1)="M", LEFT(G1925,LEN(G1925)-1), G1925)</f>
        <v>JS401</v>
      </c>
      <c r="I1925" s="25" t="str">
        <f>IF(RIGHT(G1925,1)="M","M","Non-M")</f>
        <v>Non-M</v>
      </c>
      <c r="J1925" s="87"/>
      <c r="K1925" s="76">
        <v>34</v>
      </c>
      <c r="L1925" s="75"/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121</v>
      </c>
      <c r="H1926" s="25" t="str">
        <f>IF(RIGHT(G1926,1)="M", LEFT(G1926,LEN(G1926)-1), G1926)</f>
        <v>JS124</v>
      </c>
      <c r="I1926" s="25" t="str">
        <f>IF(RIGHT(G1926,1)="M","M","Non-M")</f>
        <v>Non-M</v>
      </c>
      <c r="J1926" s="87"/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1663</v>
      </c>
      <c r="H1927" s="25" t="str">
        <f>IF(RIGHT(G1927,1)="M", LEFT(G1927,LEN(G1927)-1), G1927)</f>
        <v>JS117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166</v>
      </c>
      <c r="E1928" s="19" t="s">
        <v>2306</v>
      </c>
      <c r="F1928" s="21"/>
      <c r="G1928" s="19" t="s">
        <v>1338</v>
      </c>
      <c r="H1928" s="25" t="str">
        <f>IF(RIGHT(G1928,1)="M", LEFT(G1928,LEN(G1928)-1), G1928)</f>
        <v>JS105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166</v>
      </c>
      <c r="E1929" s="19" t="s">
        <v>2306</v>
      </c>
      <c r="F1929" s="21"/>
      <c r="G1929" s="19" t="s">
        <v>532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166</v>
      </c>
      <c r="E1930" s="19" t="s">
        <v>2306</v>
      </c>
      <c r="F1930" s="21"/>
      <c r="G1930" s="19" t="s">
        <v>342</v>
      </c>
      <c r="H1930" s="25" t="str">
        <f>IF(RIGHT(G1930,1)="M", LEFT(G1930,LEN(G1930)-1), G1930)</f>
        <v>PK602</v>
      </c>
      <c r="I1930" s="25" t="str">
        <f>IF(RIGHT(G1930,1)="M","M","Non-M")</f>
        <v>M</v>
      </c>
      <c r="J1930" s="87" t="s">
        <v>1347</v>
      </c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166</v>
      </c>
      <c r="E1931" s="19" t="s">
        <v>2306</v>
      </c>
      <c r="F1931" s="21"/>
      <c r="G1931" s="19" t="s">
        <v>83</v>
      </c>
      <c r="H1931" s="25" t="str">
        <f>IF(RIGHT(G1931,1)="M", LEFT(G1931,LEN(G1931)-1), G1931)</f>
        <v>PB104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166</v>
      </c>
      <c r="E1932" s="19" t="s">
        <v>2306</v>
      </c>
      <c r="F1932" s="21"/>
      <c r="G1932" s="19" t="s">
        <v>133</v>
      </c>
      <c r="H1932" s="25" t="str">
        <f>IF(RIGHT(G1932,1)="M", LEFT(G1932,LEN(G1932)-1), G1932)</f>
        <v>HM420</v>
      </c>
      <c r="I1932" s="25" t="str">
        <f>IF(RIGHT(G1932,1)="M","M","Non-M")</f>
        <v>M</v>
      </c>
      <c r="J1932" s="87" t="s">
        <v>1951</v>
      </c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166</v>
      </c>
      <c r="E1933" s="19" t="s">
        <v>2306</v>
      </c>
      <c r="F1933" s="21"/>
      <c r="G1933" s="19" t="s">
        <v>752</v>
      </c>
      <c r="H1933" s="25" t="str">
        <f>IF(RIGHT(G1933,1)="M", LEFT(G1933,LEN(G1933)-1), G1933)</f>
        <v>HM508</v>
      </c>
      <c r="I1933" s="25" t="str">
        <f>IF(RIGHT(G1933,1)="M","M","Non-M")</f>
        <v>Non-M</v>
      </c>
      <c r="J1933" s="99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166</v>
      </c>
      <c r="E1934" s="19" t="s">
        <v>2306</v>
      </c>
      <c r="F1934" s="21"/>
      <c r="G1934" s="19" t="s">
        <v>89</v>
      </c>
      <c r="H1934" s="25" t="str">
        <f>IF(RIGHT(G1934,1)="M", LEFT(G1934,LEN(G1934)-1), G1934)</f>
        <v>DC201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166</v>
      </c>
      <c r="E1935" s="19" t="s">
        <v>2306</v>
      </c>
      <c r="F1935" s="21"/>
      <c r="G1935" s="19" t="s">
        <v>147</v>
      </c>
      <c r="H1935" s="25" t="str">
        <f>IF(RIGHT(G1935,1)="M", LEFT(G1935,LEN(G1935)-1), G1935)</f>
        <v>DC402</v>
      </c>
      <c r="I1935" s="25" t="str">
        <f>IF(RIGHT(G1935,1)="M","M","Non-M")</f>
        <v>Non-M</v>
      </c>
      <c r="J1935" s="87"/>
      <c r="K1935" s="76">
        <v>34</v>
      </c>
      <c r="L1935" s="75"/>
    </row>
    <row r="1936" spans="1:12" ht="41.25" customHeight="1">
      <c r="A1936" s="18" t="s">
        <v>2336</v>
      </c>
      <c r="B1936" s="19" t="s">
        <v>137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1964</v>
      </c>
      <c r="H1936" s="25" t="str">
        <f t="shared" ref="H1936:H1939" si="178">IF(RIGHT(G1936,1)="M", LEFT(G1936,LEN(G1936)-1), G1936)</f>
        <v>HD106</v>
      </c>
      <c r="I1936" s="25" t="str">
        <f t="shared" ref="I1936:I1939" si="179">IF(RIGHT(G1936,1)="M","M","Non-M")</f>
        <v>M</v>
      </c>
      <c r="J1936" s="34" t="s">
        <v>2174</v>
      </c>
      <c r="K1936" s="76">
        <v>30001</v>
      </c>
      <c r="L1936" s="75">
        <f>IF(COUNTIFS($E$3:E19365,E1936)=1, K1936, 0)</f>
        <v>0</v>
      </c>
    </row>
    <row r="1937" spans="1:12" ht="41.25" customHeight="1">
      <c r="A1937" s="18" t="s">
        <v>2338</v>
      </c>
      <c r="B1937" s="19" t="s">
        <v>137</v>
      </c>
      <c r="C1937" s="19" t="s">
        <v>2137</v>
      </c>
      <c r="D1937" s="86" t="s">
        <v>166</v>
      </c>
      <c r="E1937" s="19" t="s">
        <v>2337</v>
      </c>
      <c r="F1937" s="21"/>
      <c r="G1937" s="19" t="s">
        <v>2277</v>
      </c>
      <c r="H1937" s="25" t="str">
        <f t="shared" si="178"/>
        <v>JS404</v>
      </c>
      <c r="I1937" s="25" t="str">
        <f t="shared" si="179"/>
        <v>Non-M</v>
      </c>
      <c r="J1937" s="34"/>
      <c r="K1937" s="76">
        <v>30001</v>
      </c>
      <c r="L1937" s="75">
        <f>IF(COUNTIFS($E$3:E19366,E1937)=1, K1937, 0)</f>
        <v>0</v>
      </c>
    </row>
    <row r="1938" spans="1:12" ht="41.25" customHeight="1">
      <c r="A1938" s="18" t="s">
        <v>2339</v>
      </c>
      <c r="B1938" s="19" t="s">
        <v>137</v>
      </c>
      <c r="C1938" s="19" t="s">
        <v>2137</v>
      </c>
      <c r="D1938" s="86" t="s">
        <v>166</v>
      </c>
      <c r="E1938" s="19" t="s">
        <v>2337</v>
      </c>
      <c r="F1938" s="21"/>
      <c r="G1938" s="19" t="s">
        <v>699</v>
      </c>
      <c r="H1938" s="25" t="str">
        <f t="shared" si="178"/>
        <v>HD604</v>
      </c>
      <c r="I1938" s="25" t="str">
        <f t="shared" si="179"/>
        <v>Non-M</v>
      </c>
      <c r="J1938" s="34"/>
      <c r="K1938" s="76">
        <v>30001</v>
      </c>
      <c r="L1938" s="75">
        <f>IF(COUNTIFS($E$3:E19367,E1938)=1, K1938, 0)</f>
        <v>0</v>
      </c>
    </row>
    <row r="1939" spans="1:12" ht="41.25" customHeight="1">
      <c r="A1939" s="18" t="s">
        <v>2340</v>
      </c>
      <c r="B1939" s="19" t="s">
        <v>137</v>
      </c>
      <c r="C1939" s="19" t="s">
        <v>2137</v>
      </c>
      <c r="D1939" s="86" t="s">
        <v>166</v>
      </c>
      <c r="E1939" s="19" t="s">
        <v>2337</v>
      </c>
      <c r="F1939" s="21"/>
      <c r="G1939" s="19" t="s">
        <v>79</v>
      </c>
      <c r="H1939" s="25" t="str">
        <f t="shared" si="178"/>
        <v>ZP105</v>
      </c>
      <c r="I1939" s="25" t="str">
        <f t="shared" si="179"/>
        <v>M</v>
      </c>
      <c r="J1939" s="34" t="s">
        <v>2174</v>
      </c>
      <c r="K1939" s="76">
        <v>30001</v>
      </c>
      <c r="L1939" s="75">
        <f>IF(COUNTIFS($E$3:E19368,E1939)=1, K1939, 0)</f>
        <v>0</v>
      </c>
    </row>
    <row r="1940" spans="1:12" ht="41.25" customHeight="1">
      <c r="A1940" s="18" t="s">
        <v>2341</v>
      </c>
      <c r="B1940" s="19" t="s">
        <v>137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1455</v>
      </c>
      <c r="H1940" s="25" t="str">
        <f t="shared" ref="H1940:H1944" si="180">IF(RIGHT(G1940,1)="M", LEFT(G1940,LEN(G1940)-1), G1940)</f>
        <v>JS401</v>
      </c>
      <c r="I1940" s="25" t="str">
        <f t="shared" ref="I1940:I1944" si="181">IF(RIGHT(G1940,1)="M","M","Non-M")</f>
        <v>Non-M</v>
      </c>
      <c r="J1940" s="34"/>
      <c r="K1940" s="76">
        <v>30001</v>
      </c>
      <c r="L1940" s="75">
        <f>IF(COUNTIFS($E$3:E19369,E1940)=1, K1940, 0)</f>
        <v>0</v>
      </c>
    </row>
    <row r="1941" spans="1:12" ht="41.25" customHeight="1">
      <c r="A1941" s="18" t="s">
        <v>2342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121</v>
      </c>
      <c r="H1941" s="25" t="str">
        <f t="shared" si="180"/>
        <v>JS124</v>
      </c>
      <c r="I1941" s="25" t="str">
        <f t="shared" si="181"/>
        <v>Non-M</v>
      </c>
      <c r="J1941" s="34"/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2343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119</v>
      </c>
      <c r="H1942" s="25" t="str">
        <f t="shared" si="180"/>
        <v>JS117</v>
      </c>
      <c r="I1942" s="25" t="str">
        <f t="shared" si="181"/>
        <v>M</v>
      </c>
      <c r="J1942" s="34" t="s">
        <v>2174</v>
      </c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2344</v>
      </c>
      <c r="B1943" s="19" t="s">
        <v>137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1338</v>
      </c>
      <c r="H1943" s="25" t="str">
        <f t="shared" si="180"/>
        <v>JS105</v>
      </c>
      <c r="I1943" s="25" t="str">
        <f t="shared" si="181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2345</v>
      </c>
      <c r="B1944" s="19" t="s">
        <v>137</v>
      </c>
      <c r="C1944" s="19" t="s">
        <v>2137</v>
      </c>
      <c r="D1944" s="86" t="s">
        <v>166</v>
      </c>
      <c r="E1944" s="19" t="s">
        <v>2337</v>
      </c>
      <c r="F1944" s="21"/>
      <c r="G1944" s="19" t="s">
        <v>532</v>
      </c>
      <c r="H1944" s="25" t="str">
        <f t="shared" si="180"/>
        <v>LP100</v>
      </c>
      <c r="I1944" s="25" t="str">
        <f t="shared" si="181"/>
        <v>Non-M</v>
      </c>
      <c r="J1944" s="34"/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2346</v>
      </c>
      <c r="B1945" s="19" t="s">
        <v>137</v>
      </c>
      <c r="C1945" s="19" t="s">
        <v>2137</v>
      </c>
      <c r="D1945" s="86" t="s">
        <v>166</v>
      </c>
      <c r="E1945" s="19" t="s">
        <v>2337</v>
      </c>
      <c r="F1945" s="21"/>
      <c r="G1945" s="19" t="s">
        <v>342</v>
      </c>
      <c r="H1945" s="25" t="str">
        <f t="shared" ref="H1945:H1959" si="182">IF(RIGHT(G1945,1)="M", LEFT(G1945,LEN(G1945)-1), G1945)</f>
        <v>PK602</v>
      </c>
      <c r="I1945" s="25" t="str">
        <f t="shared" ref="I1945:I1959" si="183">IF(RIGHT(G1945,1)="M","M","Non-M")</f>
        <v>M</v>
      </c>
      <c r="J1945" s="34" t="s">
        <v>1347</v>
      </c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2347</v>
      </c>
      <c r="B1946" s="19" t="s">
        <v>137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83</v>
      </c>
      <c r="H1946" s="25" t="str">
        <f t="shared" si="182"/>
        <v>PB104</v>
      </c>
      <c r="I1946" s="25" t="str">
        <f t="shared" si="183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2348</v>
      </c>
      <c r="B1947" s="19" t="s">
        <v>137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133</v>
      </c>
      <c r="H1947" s="25" t="str">
        <f t="shared" si="182"/>
        <v>HM420</v>
      </c>
      <c r="I1947" s="25" t="str">
        <f t="shared" si="183"/>
        <v>M</v>
      </c>
      <c r="J1947" s="34" t="s">
        <v>1951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2349</v>
      </c>
      <c r="B1948" s="19" t="s">
        <v>137</v>
      </c>
      <c r="C1948" s="19" t="s">
        <v>2137</v>
      </c>
      <c r="D1948" s="86" t="s">
        <v>166</v>
      </c>
      <c r="E1948" s="19" t="s">
        <v>2337</v>
      </c>
      <c r="F1948" s="21"/>
      <c r="G1948" s="19" t="s">
        <v>752</v>
      </c>
      <c r="H1948" s="25" t="str">
        <f t="shared" si="182"/>
        <v>HM508</v>
      </c>
      <c r="I1948" s="25" t="str">
        <f t="shared" si="183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2350</v>
      </c>
      <c r="B1949" s="19" t="s">
        <v>137</v>
      </c>
      <c r="C1949" s="19" t="s">
        <v>2137</v>
      </c>
      <c r="D1949" s="86" t="s">
        <v>166</v>
      </c>
      <c r="E1949" s="19" t="s">
        <v>2337</v>
      </c>
      <c r="F1949" s="21"/>
      <c r="G1949" s="19" t="s">
        <v>89</v>
      </c>
      <c r="H1949" s="25" t="str">
        <f t="shared" si="182"/>
        <v>DC201</v>
      </c>
      <c r="I1949" s="25" t="str">
        <f t="shared" si="183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2351</v>
      </c>
      <c r="B1950" s="19" t="s">
        <v>137</v>
      </c>
      <c r="C1950" s="19" t="s">
        <v>2137</v>
      </c>
      <c r="D1950" s="86" t="s">
        <v>166</v>
      </c>
      <c r="E1950" s="19" t="s">
        <v>2337</v>
      </c>
      <c r="F1950" s="21"/>
      <c r="G1950" s="19" t="s">
        <v>147</v>
      </c>
      <c r="H1950" s="25" t="str">
        <f t="shared" si="182"/>
        <v>DC402</v>
      </c>
      <c r="I1950" s="25" t="str">
        <f t="shared" si="183"/>
        <v>Non-M</v>
      </c>
      <c r="J1950" s="34"/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2352</v>
      </c>
      <c r="B1951" s="19" t="s">
        <v>232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1964</v>
      </c>
      <c r="H1951" s="25" t="str">
        <f t="shared" si="182"/>
        <v>HD106</v>
      </c>
      <c r="I1951" s="25" t="str">
        <f t="shared" si="183"/>
        <v>M</v>
      </c>
      <c r="J1951" s="34" t="s">
        <v>2174</v>
      </c>
      <c r="K1951" s="76">
        <v>5982</v>
      </c>
      <c r="L1951" s="75">
        <f>IF(COUNTIFS($E$3:E19380,E1951)=1, K1951, 0)</f>
        <v>0</v>
      </c>
    </row>
    <row r="1952" spans="1:12" ht="41.25" customHeight="1">
      <c r="A1952" s="18" t="s">
        <v>2353</v>
      </c>
      <c r="B1952" s="19" t="s">
        <v>232</v>
      </c>
      <c r="C1952" s="19" t="s">
        <v>2137</v>
      </c>
      <c r="D1952" s="86" t="s">
        <v>166</v>
      </c>
      <c r="E1952" s="19" t="s">
        <v>2337</v>
      </c>
      <c r="F1952" s="21"/>
      <c r="G1952" s="19" t="s">
        <v>2277</v>
      </c>
      <c r="H1952" s="25" t="str">
        <f t="shared" si="182"/>
        <v>JS404</v>
      </c>
      <c r="I1952" s="25" t="str">
        <f t="shared" si="183"/>
        <v>Non-M</v>
      </c>
      <c r="J1952" s="34"/>
      <c r="K1952" s="76">
        <v>5982</v>
      </c>
      <c r="L1952" s="75">
        <f>IF(COUNTIFS($E$3:E19381,E1952)=1, K1952, 0)</f>
        <v>0</v>
      </c>
    </row>
    <row r="1953" spans="1:12" ht="41.25" customHeight="1">
      <c r="A1953" s="18" t="s">
        <v>2354</v>
      </c>
      <c r="B1953" s="19" t="s">
        <v>232</v>
      </c>
      <c r="C1953" s="19" t="s">
        <v>2137</v>
      </c>
      <c r="D1953" s="86" t="s">
        <v>166</v>
      </c>
      <c r="E1953" s="19" t="s">
        <v>2337</v>
      </c>
      <c r="F1953" s="21"/>
      <c r="G1953" s="19" t="s">
        <v>699</v>
      </c>
      <c r="H1953" s="25" t="str">
        <f t="shared" si="182"/>
        <v>HD604</v>
      </c>
      <c r="I1953" s="25" t="str">
        <f t="shared" si="183"/>
        <v>Non-M</v>
      </c>
      <c r="J1953" s="34"/>
      <c r="K1953" s="76">
        <v>5982</v>
      </c>
      <c r="L1953" s="75">
        <f>IF(COUNTIFS($E$3:E19382,E1953)=1, K1953, 0)</f>
        <v>0</v>
      </c>
    </row>
    <row r="1954" spans="1:12" ht="41.25" customHeight="1">
      <c r="A1954" s="18" t="s">
        <v>2355</v>
      </c>
      <c r="B1954" s="19" t="s">
        <v>232</v>
      </c>
      <c r="C1954" s="19" t="s">
        <v>2137</v>
      </c>
      <c r="D1954" s="86" t="s">
        <v>166</v>
      </c>
      <c r="E1954" s="19" t="s">
        <v>2337</v>
      </c>
      <c r="F1954" s="21"/>
      <c r="G1954" s="19" t="s">
        <v>79</v>
      </c>
      <c r="H1954" s="25" t="str">
        <f t="shared" si="182"/>
        <v>ZP105</v>
      </c>
      <c r="I1954" s="25" t="str">
        <f t="shared" si="183"/>
        <v>M</v>
      </c>
      <c r="J1954" s="34" t="s">
        <v>2174</v>
      </c>
      <c r="K1954" s="76">
        <v>5982</v>
      </c>
      <c r="L1954" s="75">
        <f>IF(COUNTIFS($E$3:E19383,E1954)=1, K1954, 0)</f>
        <v>0</v>
      </c>
    </row>
    <row r="1955" spans="1:12" ht="41.25" customHeight="1">
      <c r="A1955" s="18" t="s">
        <v>2356</v>
      </c>
      <c r="B1955" s="19" t="s">
        <v>232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1455</v>
      </c>
      <c r="H1955" s="25" t="str">
        <f t="shared" si="182"/>
        <v>JS401</v>
      </c>
      <c r="I1955" s="25" t="str">
        <f t="shared" si="183"/>
        <v>Non-M</v>
      </c>
      <c r="J1955" s="34"/>
      <c r="K1955" s="76">
        <v>5982</v>
      </c>
      <c r="L1955" s="75">
        <f>IF(COUNTIFS($E$3:E19384,E1955)=1, K1955, 0)</f>
        <v>0</v>
      </c>
    </row>
    <row r="1956" spans="1:12" ht="41.25" customHeight="1">
      <c r="A1956" s="18" t="s">
        <v>2357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121</v>
      </c>
      <c r="H1956" s="25" t="str">
        <f t="shared" si="182"/>
        <v>JS124</v>
      </c>
      <c r="I1956" s="25" t="str">
        <f t="shared" si="183"/>
        <v>Non-M</v>
      </c>
      <c r="J1956" s="34"/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2358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119</v>
      </c>
      <c r="H1957" s="25" t="str">
        <f t="shared" si="182"/>
        <v>JS117</v>
      </c>
      <c r="I1957" s="25" t="str">
        <f t="shared" si="183"/>
        <v>M</v>
      </c>
      <c r="J1957" s="34" t="s">
        <v>2174</v>
      </c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2359</v>
      </c>
      <c r="B1958" s="19" t="s">
        <v>232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1338</v>
      </c>
      <c r="H1958" s="25" t="str">
        <f t="shared" si="182"/>
        <v>JS105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2360</v>
      </c>
      <c r="B1959" s="19" t="s">
        <v>232</v>
      </c>
      <c r="C1959" s="19" t="s">
        <v>2137</v>
      </c>
      <c r="D1959" s="86" t="s">
        <v>166</v>
      </c>
      <c r="E1959" s="19" t="s">
        <v>2337</v>
      </c>
      <c r="F1959" s="21"/>
      <c r="G1959" s="19" t="s">
        <v>532</v>
      </c>
      <c r="H1959" s="25" t="str">
        <f t="shared" si="182"/>
        <v>LP100</v>
      </c>
      <c r="I1959" s="25" t="str">
        <f t="shared" si="183"/>
        <v>Non-M</v>
      </c>
      <c r="J1959" s="34"/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2361</v>
      </c>
      <c r="B1960" s="19" t="s">
        <v>232</v>
      </c>
      <c r="C1960" s="19" t="s">
        <v>2137</v>
      </c>
      <c r="D1960" s="86" t="s">
        <v>166</v>
      </c>
      <c r="E1960" s="19" t="s">
        <v>2337</v>
      </c>
      <c r="F1960" s="21"/>
      <c r="G1960" s="19" t="s">
        <v>342</v>
      </c>
      <c r="H1960" s="25" t="str">
        <f t="shared" ref="H1960:H1965" si="184">IF(RIGHT(G1960,1)="M", LEFT(G1960,LEN(G1960)-1), G1960)</f>
        <v>PK602</v>
      </c>
      <c r="I1960" s="25" t="str">
        <f t="shared" ref="I1960:I1965" si="185">IF(RIGHT(G1960,1)="M","M","Non-M")</f>
        <v>M</v>
      </c>
      <c r="J1960" s="34" t="s">
        <v>1347</v>
      </c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2362</v>
      </c>
      <c r="B1961" s="19" t="s">
        <v>232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83</v>
      </c>
      <c r="H1961" s="25" t="str">
        <f t="shared" si="184"/>
        <v>PB104</v>
      </c>
      <c r="I1961" s="25" t="str">
        <f t="shared" si="185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2363</v>
      </c>
      <c r="B1962" s="19" t="s">
        <v>232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133</v>
      </c>
      <c r="H1962" s="25" t="str">
        <f t="shared" si="184"/>
        <v>HM420</v>
      </c>
      <c r="I1962" s="25" t="str">
        <f t="shared" si="185"/>
        <v>M</v>
      </c>
      <c r="J1962" s="34" t="s">
        <v>1951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2364</v>
      </c>
      <c r="B1963" s="19" t="s">
        <v>232</v>
      </c>
      <c r="C1963" s="19" t="s">
        <v>2137</v>
      </c>
      <c r="D1963" s="86" t="s">
        <v>166</v>
      </c>
      <c r="E1963" s="19" t="s">
        <v>2337</v>
      </c>
      <c r="F1963" s="21"/>
      <c r="G1963" s="19" t="s">
        <v>752</v>
      </c>
      <c r="H1963" s="25" t="str">
        <f t="shared" si="184"/>
        <v>HM508</v>
      </c>
      <c r="I1963" s="25" t="str">
        <f t="shared" si="185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2365</v>
      </c>
      <c r="B1964" s="19" t="s">
        <v>232</v>
      </c>
      <c r="C1964" s="19" t="s">
        <v>2137</v>
      </c>
      <c r="D1964" s="86" t="s">
        <v>166</v>
      </c>
      <c r="E1964" s="19" t="s">
        <v>2337</v>
      </c>
      <c r="F1964" s="21"/>
      <c r="G1964" s="19" t="s">
        <v>89</v>
      </c>
      <c r="H1964" s="25" t="str">
        <f t="shared" si="184"/>
        <v>DC201</v>
      </c>
      <c r="I1964" s="25" t="str">
        <f t="shared" si="185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2366</v>
      </c>
      <c r="B1965" s="19" t="s">
        <v>232</v>
      </c>
      <c r="C1965" s="19" t="s">
        <v>2137</v>
      </c>
      <c r="D1965" s="86" t="s">
        <v>166</v>
      </c>
      <c r="E1965" s="19" t="s">
        <v>2337</v>
      </c>
      <c r="F1965" s="21"/>
      <c r="G1965" s="19" t="s">
        <v>147</v>
      </c>
      <c r="H1965" s="25" t="str">
        <f t="shared" si="184"/>
        <v>DC402</v>
      </c>
      <c r="I1965" s="25" t="str">
        <f t="shared" si="185"/>
        <v>Non-M</v>
      </c>
      <c r="J1965" s="34"/>
      <c r="K1965" s="76">
        <v>5982</v>
      </c>
      <c r="L1965" s="75">
        <f>IF(COUNTIFS($E$3:E19394,E1965)=1, K1965, 0)</f>
        <v>0</v>
      </c>
    </row>
    <row r="1966" spans="1:12" ht="41.25" customHeight="1">
      <c r="B1966" s="19" t="s">
        <v>13</v>
      </c>
      <c r="C1966" s="19" t="s">
        <v>2137</v>
      </c>
      <c r="D1966" s="86" t="s">
        <v>166</v>
      </c>
      <c r="E1966" s="19" t="s">
        <v>2337</v>
      </c>
      <c r="F1966" s="21"/>
      <c r="G1966" s="19" t="s">
        <v>1964</v>
      </c>
      <c r="H1966" s="25" t="str">
        <f>IF(RIGHT(G1966,1)="M", LEFT(G1966,LEN(G1966)-1), G1966)</f>
        <v>HD106</v>
      </c>
      <c r="I1966" s="25" t="str">
        <f>IF(RIGHT(G1966,1)="M","M","Non-M")</f>
        <v>M</v>
      </c>
      <c r="J1966" s="34"/>
      <c r="K1966" s="76">
        <v>385</v>
      </c>
      <c r="L1966" s="75"/>
    </row>
    <row r="1967" spans="1:12" ht="41.25" customHeight="1">
      <c r="B1967" s="19" t="s">
        <v>13</v>
      </c>
      <c r="C1967" s="19" t="s">
        <v>2137</v>
      </c>
      <c r="D1967" s="86" t="s">
        <v>166</v>
      </c>
      <c r="E1967" s="19" t="s">
        <v>2337</v>
      </c>
      <c r="F1967" s="21"/>
      <c r="G1967" s="19" t="s">
        <v>2277</v>
      </c>
      <c r="H1967" s="25" t="str">
        <f>IF(RIGHT(G1967,1)="M", LEFT(G1967,LEN(G1967)-1), G1967)</f>
        <v>JS404</v>
      </c>
      <c r="I1967" s="25" t="str">
        <f>IF(RIGHT(G1967,1)="M","M","Non-M")</f>
        <v>Non-M</v>
      </c>
      <c r="J1967" s="34"/>
      <c r="K1967" s="76">
        <v>385</v>
      </c>
      <c r="L1967" s="75"/>
    </row>
    <row r="1968" spans="1:12" ht="41.25" customHeight="1">
      <c r="B1968" s="19" t="s">
        <v>13</v>
      </c>
      <c r="C1968" s="19" t="s">
        <v>2137</v>
      </c>
      <c r="D1968" s="86" t="s">
        <v>166</v>
      </c>
      <c r="E1968" s="19" t="s">
        <v>2337</v>
      </c>
      <c r="F1968" s="21"/>
      <c r="G1968" s="19" t="s">
        <v>699</v>
      </c>
      <c r="H1968" s="25" t="str">
        <f>IF(RIGHT(G1968,1)="M", LEFT(G1968,LEN(G1968)-1), G1968)</f>
        <v>HD604</v>
      </c>
      <c r="I1968" s="25" t="str">
        <f>IF(RIGHT(G1968,1)="M","M","Non-M")</f>
        <v>Non-M</v>
      </c>
      <c r="J1968" s="34"/>
      <c r="K1968" s="76">
        <v>385</v>
      </c>
      <c r="L1968" s="75"/>
    </row>
    <row r="1969" spans="2:12" ht="41.25" customHeight="1">
      <c r="B1969" s="19" t="s">
        <v>13</v>
      </c>
      <c r="C1969" s="19" t="s">
        <v>2137</v>
      </c>
      <c r="D1969" s="86" t="s">
        <v>166</v>
      </c>
      <c r="E1969" s="19" t="s">
        <v>2337</v>
      </c>
      <c r="F1969" s="21"/>
      <c r="G1969" s="19" t="s">
        <v>79</v>
      </c>
      <c r="H1969" s="25" t="str">
        <f>IF(RIGHT(G1969,1)="M", LEFT(G1969,LEN(G1969)-1), G1969)</f>
        <v>ZP105</v>
      </c>
      <c r="I1969" s="25" t="str">
        <f>IF(RIGHT(G1969,1)="M","M","Non-M")</f>
        <v>M</v>
      </c>
      <c r="J1969" s="34"/>
      <c r="K1969" s="76">
        <v>385</v>
      </c>
      <c r="L1969" s="75"/>
    </row>
    <row r="1970" spans="2:12" ht="41.25" customHeight="1">
      <c r="B1970" s="19" t="s">
        <v>13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1455</v>
      </c>
      <c r="H1970" s="25" t="str">
        <f>IF(RIGHT(G1970,1)="M", LEFT(G1970,LEN(G1970)-1), G1970)</f>
        <v>JS401</v>
      </c>
      <c r="I1970" s="25" t="str">
        <f>IF(RIGHT(G1970,1)="M","M","Non-M")</f>
        <v>Non-M</v>
      </c>
      <c r="J1970" s="34"/>
      <c r="K1970" s="76">
        <v>385</v>
      </c>
      <c r="L1970" s="75"/>
    </row>
    <row r="1971" spans="2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121</v>
      </c>
      <c r="H1971" s="25" t="str">
        <f>IF(RIGHT(G1971,1)="M", LEFT(G1971,LEN(G1971)-1), G1971)</f>
        <v>JS124</v>
      </c>
      <c r="I1971" s="25" t="str">
        <f>IF(RIGHT(G1971,1)="M","M","Non-M")</f>
        <v>Non-M</v>
      </c>
      <c r="J1971" s="34"/>
      <c r="K1971" s="76">
        <v>385</v>
      </c>
      <c r="L1971" s="75"/>
    </row>
    <row r="1972" spans="2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119</v>
      </c>
      <c r="H1972" s="25" t="str">
        <f>IF(RIGHT(G1972,1)="M", LEFT(G1972,LEN(G1972)-1), G1972)</f>
        <v>JS117</v>
      </c>
      <c r="I1972" s="25" t="str">
        <f>IF(RIGHT(G1972,1)="M","M","Non-M")</f>
        <v>M</v>
      </c>
      <c r="J1972" s="34"/>
      <c r="K1972" s="76">
        <v>385</v>
      </c>
      <c r="L1972" s="75"/>
    </row>
    <row r="1973" spans="2:12" ht="41.25" customHeight="1">
      <c r="B1973" s="19" t="s">
        <v>13</v>
      </c>
      <c r="C1973" s="19" t="s">
        <v>2137</v>
      </c>
      <c r="D1973" s="86" t="s">
        <v>166</v>
      </c>
      <c r="E1973" s="19" t="s">
        <v>2337</v>
      </c>
      <c r="F1973" s="21"/>
      <c r="G1973" s="19" t="s">
        <v>1338</v>
      </c>
      <c r="H1973" s="25" t="str">
        <f>IF(RIGHT(G1973,1)="M", LEFT(G1973,LEN(G1973)-1), G1973)</f>
        <v>JS105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2:12" ht="41.25" customHeight="1">
      <c r="B1974" s="19" t="s">
        <v>13</v>
      </c>
      <c r="C1974" s="19" t="s">
        <v>2137</v>
      </c>
      <c r="D1974" s="86" t="s">
        <v>166</v>
      </c>
      <c r="E1974" s="19" t="s">
        <v>2337</v>
      </c>
      <c r="F1974" s="21"/>
      <c r="G1974" s="19" t="s">
        <v>532</v>
      </c>
      <c r="H1974" s="25" t="str">
        <f>IF(RIGHT(G1974,1)="M", LEFT(G1974,LEN(G1974)-1), G1974)</f>
        <v>LP100</v>
      </c>
      <c r="I1974" s="25" t="str">
        <f>IF(RIGHT(G1974,1)="M","M","Non-M")</f>
        <v>Non-M</v>
      </c>
      <c r="J1974" s="34"/>
      <c r="K1974" s="76">
        <v>385</v>
      </c>
      <c r="L1974" s="75"/>
    </row>
    <row r="1975" spans="2:12" ht="41.25" customHeight="1">
      <c r="B1975" s="19" t="s">
        <v>13</v>
      </c>
      <c r="C1975" s="19" t="s">
        <v>2137</v>
      </c>
      <c r="D1975" s="86" t="s">
        <v>166</v>
      </c>
      <c r="E1975" s="19" t="s">
        <v>2337</v>
      </c>
      <c r="F1975" s="21"/>
      <c r="G1975" s="19" t="s">
        <v>342</v>
      </c>
      <c r="H1975" s="25" t="str">
        <f>IF(RIGHT(G1975,1)="M", LEFT(G1975,LEN(G1975)-1), G1975)</f>
        <v>PK602</v>
      </c>
      <c r="I1975" s="25" t="str">
        <f>IF(RIGHT(G1975,1)="M","M","Non-M")</f>
        <v>M</v>
      </c>
      <c r="J1975" s="34"/>
      <c r="K1975" s="76">
        <v>385</v>
      </c>
      <c r="L1975" s="75"/>
    </row>
    <row r="1976" spans="2:12" ht="41.25" customHeight="1">
      <c r="B1976" s="19" t="s">
        <v>13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83</v>
      </c>
      <c r="H1976" s="25" t="str">
        <f>IF(RIGHT(G1976,1)="M", LEFT(G1976,LEN(G1976)-1), G1976)</f>
        <v>PB104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2:12" ht="41.25" customHeight="1">
      <c r="B1977" s="19" t="s">
        <v>13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133</v>
      </c>
      <c r="H1977" s="25" t="str">
        <f>IF(RIGHT(G1977,1)="M", LEFT(G1977,LEN(G1977)-1), G1977)</f>
        <v>HM420</v>
      </c>
      <c r="I1977" s="25" t="str">
        <f>IF(RIGHT(G1977,1)="M","M","Non-M")</f>
        <v>M</v>
      </c>
      <c r="J1977" s="34"/>
      <c r="K1977" s="76">
        <v>385</v>
      </c>
      <c r="L1977" s="75"/>
    </row>
    <row r="1978" spans="2:12" ht="41.25" customHeight="1">
      <c r="B1978" s="19" t="s">
        <v>13</v>
      </c>
      <c r="C1978" s="19" t="s">
        <v>2137</v>
      </c>
      <c r="D1978" s="86" t="s">
        <v>166</v>
      </c>
      <c r="E1978" s="19" t="s">
        <v>2337</v>
      </c>
      <c r="F1978" s="21"/>
      <c r="G1978" s="19" t="s">
        <v>752</v>
      </c>
      <c r="H1978" s="25" t="str">
        <f>IF(RIGHT(G1978,1)="M", LEFT(G1978,LEN(G1978)-1), G1978)</f>
        <v>HM508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2:12" ht="41.25" customHeight="1">
      <c r="B1979" s="19" t="s">
        <v>13</v>
      </c>
      <c r="C1979" s="19" t="s">
        <v>2137</v>
      </c>
      <c r="D1979" s="86" t="s">
        <v>166</v>
      </c>
      <c r="E1979" s="19" t="s">
        <v>2337</v>
      </c>
      <c r="F1979" s="21"/>
      <c r="G1979" s="19" t="s">
        <v>89</v>
      </c>
      <c r="H1979" s="25" t="str">
        <f>IF(RIGHT(G1979,1)="M", LEFT(G1979,LEN(G1979)-1), G1979)</f>
        <v>DC201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2:12" ht="41.25" customHeight="1">
      <c r="B1980" s="19" t="s">
        <v>13</v>
      </c>
      <c r="C1980" s="19" t="s">
        <v>2137</v>
      </c>
      <c r="D1980" s="86" t="s">
        <v>166</v>
      </c>
      <c r="E1980" s="19" t="s">
        <v>2337</v>
      </c>
      <c r="F1980" s="21"/>
      <c r="G1980" s="19" t="s">
        <v>147</v>
      </c>
      <c r="H1980" s="25" t="str">
        <f>IF(RIGHT(G1980,1)="M", LEFT(G1980,LEN(G1980)-1), G1980)</f>
        <v>DC402</v>
      </c>
      <c r="I1980" s="25" t="str">
        <f>IF(RIGHT(G1980,1)="M","M","Non-M")</f>
        <v>Non-M</v>
      </c>
      <c r="J1980" s="34"/>
      <c r="K1980" s="76">
        <v>385</v>
      </c>
      <c r="L1980" s="75"/>
    </row>
    <row r="1981" spans="2:12" ht="41.25" customHeight="1">
      <c r="B1981" s="19" t="s">
        <v>32</v>
      </c>
      <c r="C1981" s="19" t="s">
        <v>2137</v>
      </c>
      <c r="D1981" s="86" t="s">
        <v>166</v>
      </c>
      <c r="E1981" s="19" t="s">
        <v>2337</v>
      </c>
      <c r="F1981" s="21"/>
      <c r="G1981" s="19" t="s">
        <v>1964</v>
      </c>
      <c r="H1981" s="25" t="str">
        <f>IF(RIGHT(G1981,1)="M", LEFT(G1981,LEN(G1981)-1), G1981)</f>
        <v>HD106</v>
      </c>
      <c r="I1981" s="25" t="str">
        <f>IF(RIGHT(G1981,1)="M","M","Non-M")</f>
        <v>M</v>
      </c>
      <c r="J1981" s="34"/>
      <c r="K1981" s="76">
        <v>4925</v>
      </c>
      <c r="L1981" s="75"/>
    </row>
    <row r="1982" spans="2:12" ht="41.25" customHeight="1">
      <c r="B1982" s="19" t="s">
        <v>32</v>
      </c>
      <c r="C1982" s="19" t="s">
        <v>2137</v>
      </c>
      <c r="D1982" s="86" t="s">
        <v>166</v>
      </c>
      <c r="E1982" s="19" t="s">
        <v>2337</v>
      </c>
      <c r="F1982" s="21"/>
      <c r="G1982" s="19" t="s">
        <v>2277</v>
      </c>
      <c r="H1982" s="25" t="str">
        <f>IF(RIGHT(G1982,1)="M", LEFT(G1982,LEN(G1982)-1), G1982)</f>
        <v>JS404</v>
      </c>
      <c r="I1982" s="25" t="str">
        <f>IF(RIGHT(G1982,1)="M","M","Non-M")</f>
        <v>Non-M</v>
      </c>
      <c r="J1982" s="34"/>
      <c r="K1982" s="76">
        <v>4925</v>
      </c>
      <c r="L1982" s="75"/>
    </row>
    <row r="1983" spans="2:12" ht="41.25" customHeight="1">
      <c r="B1983" s="19" t="s">
        <v>32</v>
      </c>
      <c r="C1983" s="19" t="s">
        <v>2137</v>
      </c>
      <c r="D1983" s="86" t="s">
        <v>166</v>
      </c>
      <c r="E1983" s="19" t="s">
        <v>2337</v>
      </c>
      <c r="F1983" s="21"/>
      <c r="G1983" s="19" t="s">
        <v>699</v>
      </c>
      <c r="H1983" s="25" t="str">
        <f>IF(RIGHT(G1983,1)="M", LEFT(G1983,LEN(G1983)-1), G1983)</f>
        <v>HD604</v>
      </c>
      <c r="I1983" s="25" t="str">
        <f>IF(RIGHT(G1983,1)="M","M","Non-M")</f>
        <v>Non-M</v>
      </c>
      <c r="J1983" s="34"/>
      <c r="K1983" s="76">
        <v>4925</v>
      </c>
      <c r="L1983" s="75"/>
    </row>
    <row r="1984" spans="2:12" ht="41.25" customHeight="1">
      <c r="B1984" s="19" t="s">
        <v>32</v>
      </c>
      <c r="C1984" s="19" t="s">
        <v>2137</v>
      </c>
      <c r="D1984" s="86" t="s">
        <v>166</v>
      </c>
      <c r="E1984" s="19" t="s">
        <v>2337</v>
      </c>
      <c r="F1984" s="21"/>
      <c r="G1984" s="19" t="s">
        <v>79</v>
      </c>
      <c r="H1984" s="25" t="str">
        <f>IF(RIGHT(G1984,1)="M", LEFT(G1984,LEN(G1984)-1), G1984)</f>
        <v>ZP105</v>
      </c>
      <c r="I1984" s="25" t="str">
        <f>IF(RIGHT(G1984,1)="M","M","Non-M")</f>
        <v>M</v>
      </c>
      <c r="J1984" s="34"/>
      <c r="K1984" s="76">
        <v>4925</v>
      </c>
      <c r="L1984" s="75"/>
    </row>
    <row r="1985" spans="1:12" ht="41.25" customHeight="1">
      <c r="B1985" s="19" t="s">
        <v>32</v>
      </c>
      <c r="C1985" s="19" t="s">
        <v>2137</v>
      </c>
      <c r="D1985" s="86" t="s">
        <v>166</v>
      </c>
      <c r="E1985" s="19" t="s">
        <v>2337</v>
      </c>
      <c r="F1985" s="21"/>
      <c r="G1985" s="19" t="s">
        <v>1455</v>
      </c>
      <c r="H1985" s="25" t="str">
        <f>IF(RIGHT(G1985,1)="M", LEFT(G1985,LEN(G1985)-1), G1985)</f>
        <v>JS401</v>
      </c>
      <c r="I1985" s="25" t="str">
        <f>IF(RIGHT(G1985,1)="M","M","Non-M")</f>
        <v>Non-M</v>
      </c>
      <c r="J1985" s="34"/>
      <c r="K1985" s="76">
        <v>4925</v>
      </c>
      <c r="L1985" s="75"/>
    </row>
    <row r="1986" spans="1:12" ht="41.25" customHeight="1">
      <c r="B1986" s="19" t="s">
        <v>32</v>
      </c>
      <c r="C1986" s="19" t="s">
        <v>2137</v>
      </c>
      <c r="D1986" s="86" t="s">
        <v>166</v>
      </c>
      <c r="E1986" s="19" t="s">
        <v>2337</v>
      </c>
      <c r="F1986" s="21"/>
      <c r="G1986" s="19" t="s">
        <v>121</v>
      </c>
      <c r="H1986" s="25" t="str">
        <f>IF(RIGHT(G1986,1)="M", LEFT(G1986,LEN(G1986)-1), G1986)</f>
        <v>JS124</v>
      </c>
      <c r="I1986" s="25" t="str">
        <f>IF(RIGHT(G1986,1)="M","M","Non-M")</f>
        <v>Non-M</v>
      </c>
      <c r="J1986" s="34"/>
      <c r="K1986" s="76">
        <v>4925</v>
      </c>
      <c r="L1986" s="75"/>
    </row>
    <row r="1987" spans="1:12" ht="41.25" customHeight="1">
      <c r="B1987" s="19" t="s">
        <v>32</v>
      </c>
      <c r="C1987" s="19" t="s">
        <v>2137</v>
      </c>
      <c r="D1987" s="86" t="s">
        <v>166</v>
      </c>
      <c r="E1987" s="19" t="s">
        <v>2337</v>
      </c>
      <c r="F1987" s="21"/>
      <c r="G1987" s="19" t="s">
        <v>119</v>
      </c>
      <c r="H1987" s="25" t="str">
        <f>IF(RIGHT(G1987,1)="M", LEFT(G1987,LEN(G1987)-1), G1987)</f>
        <v>JS117</v>
      </c>
      <c r="I1987" s="25" t="str">
        <f>IF(RIGHT(G1987,1)="M","M","Non-M")</f>
        <v>M</v>
      </c>
      <c r="J1987" s="34"/>
      <c r="K1987" s="76">
        <v>4925</v>
      </c>
      <c r="L1987" s="75"/>
    </row>
    <row r="1988" spans="1:12" ht="41.25" customHeight="1">
      <c r="B1988" s="19" t="s">
        <v>32</v>
      </c>
      <c r="C1988" s="19" t="s">
        <v>2137</v>
      </c>
      <c r="D1988" s="86" t="s">
        <v>166</v>
      </c>
      <c r="E1988" s="19" t="s">
        <v>2337</v>
      </c>
      <c r="F1988" s="21"/>
      <c r="G1988" s="19" t="s">
        <v>1338</v>
      </c>
      <c r="H1988" s="25" t="str">
        <f>IF(RIGHT(G1988,1)="M", LEFT(G1988,LEN(G1988)-1), G1988)</f>
        <v>JS105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1:12" ht="41.25" customHeight="1">
      <c r="B1989" s="19" t="s">
        <v>32</v>
      </c>
      <c r="C1989" s="19" t="s">
        <v>2137</v>
      </c>
      <c r="D1989" s="86" t="s">
        <v>166</v>
      </c>
      <c r="E1989" s="19" t="s">
        <v>2337</v>
      </c>
      <c r="F1989" s="21"/>
      <c r="G1989" s="19" t="s">
        <v>532</v>
      </c>
      <c r="H1989" s="25" t="str">
        <f>IF(RIGHT(G1989,1)="M", LEFT(G1989,LEN(G1989)-1), G1989)</f>
        <v>LP100</v>
      </c>
      <c r="I1989" s="25" t="str">
        <f>IF(RIGHT(G1989,1)="M","M","Non-M")</f>
        <v>Non-M</v>
      </c>
      <c r="J1989" s="34"/>
      <c r="K1989" s="76">
        <v>4925</v>
      </c>
      <c r="L1989" s="75"/>
    </row>
    <row r="1990" spans="1:12" ht="41.25" customHeight="1">
      <c r="B1990" s="19" t="s">
        <v>32</v>
      </c>
      <c r="C1990" s="19" t="s">
        <v>2137</v>
      </c>
      <c r="D1990" s="86" t="s">
        <v>166</v>
      </c>
      <c r="E1990" s="19" t="s">
        <v>2337</v>
      </c>
      <c r="F1990" s="21"/>
      <c r="G1990" s="19" t="s">
        <v>342</v>
      </c>
      <c r="H1990" s="25" t="str">
        <f>IF(RIGHT(G1990,1)="M", LEFT(G1990,LEN(G1990)-1), G1990)</f>
        <v>PK602</v>
      </c>
      <c r="I1990" s="25" t="str">
        <f>IF(RIGHT(G1990,1)="M","M","Non-M")</f>
        <v>M</v>
      </c>
      <c r="J1990" s="34"/>
      <c r="K1990" s="76">
        <v>4925</v>
      </c>
      <c r="L1990" s="75"/>
    </row>
    <row r="1991" spans="1:12" ht="41.25" customHeight="1">
      <c r="B1991" s="19" t="s">
        <v>32</v>
      </c>
      <c r="C1991" s="19" t="s">
        <v>2137</v>
      </c>
      <c r="D1991" s="86" t="s">
        <v>166</v>
      </c>
      <c r="E1991" s="19" t="s">
        <v>2337</v>
      </c>
      <c r="F1991" s="21"/>
      <c r="G1991" s="19" t="s">
        <v>83</v>
      </c>
      <c r="H1991" s="25" t="str">
        <f>IF(RIGHT(G1991,1)="M", LEFT(G1991,LEN(G1991)-1), G1991)</f>
        <v>PB104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1:12" ht="41.25" customHeight="1">
      <c r="B1992" s="19" t="s">
        <v>32</v>
      </c>
      <c r="C1992" s="19" t="s">
        <v>2137</v>
      </c>
      <c r="D1992" s="86" t="s">
        <v>166</v>
      </c>
      <c r="E1992" s="19" t="s">
        <v>2337</v>
      </c>
      <c r="F1992" s="21"/>
      <c r="G1992" s="19" t="s">
        <v>133</v>
      </c>
      <c r="H1992" s="25" t="str">
        <f>IF(RIGHT(G1992,1)="M", LEFT(G1992,LEN(G1992)-1), G1992)</f>
        <v>HM420</v>
      </c>
      <c r="I1992" s="25" t="str">
        <f>IF(RIGHT(G1992,1)="M","M","Non-M")</f>
        <v>M</v>
      </c>
      <c r="J1992" s="34"/>
      <c r="K1992" s="76">
        <v>4925</v>
      </c>
      <c r="L1992" s="75"/>
    </row>
    <row r="1993" spans="1:12" ht="41.25" customHeight="1">
      <c r="B1993" s="19" t="s">
        <v>32</v>
      </c>
      <c r="C1993" s="19" t="s">
        <v>2137</v>
      </c>
      <c r="D1993" s="86" t="s">
        <v>166</v>
      </c>
      <c r="E1993" s="19" t="s">
        <v>2337</v>
      </c>
      <c r="F1993" s="21"/>
      <c r="G1993" s="19" t="s">
        <v>752</v>
      </c>
      <c r="H1993" s="25" t="str">
        <f>IF(RIGHT(G1993,1)="M", LEFT(G1993,LEN(G1993)-1), G1993)</f>
        <v>HM508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1:12" ht="41.25" customHeight="1">
      <c r="B1994" s="19" t="s">
        <v>32</v>
      </c>
      <c r="C1994" s="19" t="s">
        <v>2137</v>
      </c>
      <c r="D1994" s="86" t="s">
        <v>166</v>
      </c>
      <c r="E1994" s="19" t="s">
        <v>2337</v>
      </c>
      <c r="F1994" s="21"/>
      <c r="G1994" s="19" t="s">
        <v>89</v>
      </c>
      <c r="H1994" s="25" t="str">
        <f>IF(RIGHT(G1994,1)="M", LEFT(G1994,LEN(G1994)-1), G1994)</f>
        <v>DC201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1:12" ht="41.25" customHeight="1">
      <c r="B1995" s="19" t="s">
        <v>32</v>
      </c>
      <c r="C1995" s="19" t="s">
        <v>2137</v>
      </c>
      <c r="D1995" s="86" t="s">
        <v>166</v>
      </c>
      <c r="E1995" s="19" t="s">
        <v>2337</v>
      </c>
      <c r="F1995" s="21"/>
      <c r="G1995" s="19" t="s">
        <v>147</v>
      </c>
      <c r="H1995" s="25" t="str">
        <f>IF(RIGHT(G1995,1)="M", LEFT(G1995,LEN(G1995)-1), G1995)</f>
        <v>DC402</v>
      </c>
      <c r="I1995" s="25" t="str">
        <f>IF(RIGHT(G1995,1)="M","M","Non-M")</f>
        <v>Non-M</v>
      </c>
      <c r="J1995" s="34"/>
      <c r="K1995" s="76">
        <v>4925</v>
      </c>
      <c r="L1995" s="75"/>
    </row>
    <row r="1996" spans="1:12" ht="41.25" customHeight="1">
      <c r="A1996" s="106" t="s">
        <v>2367</v>
      </c>
      <c r="B1996" s="35" t="s">
        <v>232</v>
      </c>
      <c r="C1996" s="35" t="s">
        <v>2137</v>
      </c>
      <c r="D1996" s="60" t="s">
        <v>166</v>
      </c>
      <c r="E1996" s="35" t="s">
        <v>2368</v>
      </c>
      <c r="F1996" s="48"/>
      <c r="G1996" s="35" t="s">
        <v>1273</v>
      </c>
      <c r="H1996" s="57" t="str">
        <f t="shared" ref="H1996:H2002" si="186">IF(RIGHT(G1996,1)="M", LEFT(G1996,LEN(G1996)-1), G1996)</f>
        <v>WB203</v>
      </c>
      <c r="I1996" s="57" t="str">
        <f t="shared" ref="I1996:I2002" si="187">IF(RIGHT(G1996,1)="M","M","Non-M")</f>
        <v>Non-M</v>
      </c>
      <c r="J1996" s="58"/>
      <c r="K1996" s="33">
        <v>31022</v>
      </c>
      <c r="L1996" s="89">
        <f>IF(COUNTIFS($E$3:E19395,E1996)=1, K1996, 0)</f>
        <v>0</v>
      </c>
    </row>
    <row r="1997" spans="1:12" ht="41.25" customHeight="1">
      <c r="A1997" s="106" t="s">
        <v>2369</v>
      </c>
      <c r="B1997" s="35" t="s">
        <v>232</v>
      </c>
      <c r="C1997" s="35" t="s">
        <v>2137</v>
      </c>
      <c r="D1997" s="60" t="s">
        <v>166</v>
      </c>
      <c r="E1997" s="35" t="s">
        <v>2368</v>
      </c>
      <c r="F1997" s="48"/>
      <c r="G1997" s="35" t="s">
        <v>62</v>
      </c>
      <c r="H1997" s="57" t="str">
        <f t="shared" si="186"/>
        <v>DC101</v>
      </c>
      <c r="I1997" s="57" t="str">
        <f t="shared" si="187"/>
        <v>Non-M</v>
      </c>
      <c r="J1997" s="58"/>
      <c r="K1997" s="33">
        <v>31022</v>
      </c>
      <c r="L1997" s="89">
        <f>IF(COUNTIFS($E$3:E19396,E1997)=1, K1997, 0)</f>
        <v>0</v>
      </c>
    </row>
    <row r="1998" spans="1:12" ht="41.25" customHeight="1">
      <c r="A1998" s="106" t="s">
        <v>2370</v>
      </c>
      <c r="B1998" s="35" t="s">
        <v>232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136</v>
      </c>
      <c r="H1998" s="57" t="str">
        <f t="shared" si="186"/>
        <v>DC200</v>
      </c>
      <c r="I1998" s="57" t="str">
        <f t="shared" si="187"/>
        <v>Non-M</v>
      </c>
      <c r="J1998" s="58"/>
      <c r="K1998" s="33">
        <v>31022</v>
      </c>
      <c r="L1998" s="89">
        <f>IF(COUNTIFS($E$3:E19397,E1998)=1, K1998, 0)</f>
        <v>0</v>
      </c>
    </row>
    <row r="1999" spans="1:12" ht="41.25" customHeight="1">
      <c r="A1999" s="106" t="s">
        <v>2371</v>
      </c>
      <c r="B1999" s="35" t="s">
        <v>232</v>
      </c>
      <c r="C1999" s="35" t="s">
        <v>2137</v>
      </c>
      <c r="D1999" s="60" t="s">
        <v>166</v>
      </c>
      <c r="E1999" s="35" t="s">
        <v>2368</v>
      </c>
      <c r="F1999" s="48"/>
      <c r="G1999" s="35" t="s">
        <v>97</v>
      </c>
      <c r="H1999" s="57" t="str">
        <f t="shared" si="186"/>
        <v>DC300</v>
      </c>
      <c r="I1999" s="57" t="str">
        <f t="shared" si="187"/>
        <v>Non-M</v>
      </c>
      <c r="J1999" s="58"/>
      <c r="K1999" s="33">
        <v>31022</v>
      </c>
      <c r="L1999" s="89">
        <f>IF(COUNTIFS($E$3:E19398,E1999)=1, K1999, 0)</f>
        <v>0</v>
      </c>
    </row>
    <row r="2000" spans="1:12" ht="41.25" customHeight="1">
      <c r="A2000" s="106" t="s">
        <v>2372</v>
      </c>
      <c r="B2000" s="35" t="s">
        <v>232</v>
      </c>
      <c r="C2000" s="35" t="s">
        <v>2137</v>
      </c>
      <c r="D2000" s="60" t="s">
        <v>166</v>
      </c>
      <c r="E2000" s="35" t="s">
        <v>2368</v>
      </c>
      <c r="F2000" s="48"/>
      <c r="G2000" s="35" t="s">
        <v>154</v>
      </c>
      <c r="H2000" s="57" t="str">
        <f t="shared" si="186"/>
        <v>DC400</v>
      </c>
      <c r="I2000" s="57" t="str">
        <f t="shared" si="187"/>
        <v>Non-M</v>
      </c>
      <c r="J2000" s="58"/>
      <c r="K2000" s="33">
        <v>31022</v>
      </c>
      <c r="L2000" s="89">
        <f>IF(COUNTIFS($E$3:E19399,E2000)=1, K2000, 0)</f>
        <v>0</v>
      </c>
    </row>
    <row r="2001" spans="1:12" ht="41.25" customHeight="1">
      <c r="A2001" s="106" t="s">
        <v>2373</v>
      </c>
      <c r="B2001" s="35" t="s">
        <v>232</v>
      </c>
      <c r="C2001" s="35" t="s">
        <v>2137</v>
      </c>
      <c r="D2001" s="60" t="s">
        <v>166</v>
      </c>
      <c r="E2001" s="35" t="s">
        <v>2368</v>
      </c>
      <c r="F2001" s="48"/>
      <c r="G2001" s="35" t="s">
        <v>287</v>
      </c>
      <c r="H2001" s="57" t="str">
        <f t="shared" si="186"/>
        <v>PK208</v>
      </c>
      <c r="I2001" s="57" t="str">
        <f t="shared" si="187"/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2374</v>
      </c>
      <c r="B2002" s="35" t="s">
        <v>232</v>
      </c>
      <c r="C2002" s="35" t="s">
        <v>2137</v>
      </c>
      <c r="D2002" s="60" t="s">
        <v>166</v>
      </c>
      <c r="E2002" s="35" t="s">
        <v>2368</v>
      </c>
      <c r="F2002" s="48"/>
      <c r="G2002" s="35" t="s">
        <v>1376</v>
      </c>
      <c r="H2002" s="57" t="str">
        <f t="shared" si="186"/>
        <v>PB214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2375</v>
      </c>
      <c r="B2003" s="35" t="s">
        <v>232</v>
      </c>
      <c r="C2003" s="35" t="s">
        <v>2137</v>
      </c>
      <c r="D2003" s="60" t="s">
        <v>166</v>
      </c>
      <c r="E2003" s="35" t="s">
        <v>2368</v>
      </c>
      <c r="F2003" s="48"/>
      <c r="G2003" s="35" t="s">
        <v>272</v>
      </c>
      <c r="H2003" s="57" t="str">
        <f t="shared" ref="H2003:H2039" si="188">IF(RIGHT(G2003,1)="M", LEFT(G2003,LEN(G2003)-1), G2003)</f>
        <v>PK102</v>
      </c>
      <c r="I2003" s="57" t="str">
        <f t="shared" ref="I2003:I2039" si="189">IF(RIGHT(G2003,1)="M","M","Non-M")</f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2376</v>
      </c>
      <c r="B2004" s="35" t="s">
        <v>232</v>
      </c>
      <c r="C2004" s="35" t="s">
        <v>2137</v>
      </c>
      <c r="D2004" s="60" t="s">
        <v>166</v>
      </c>
      <c r="E2004" s="35" t="s">
        <v>2368</v>
      </c>
      <c r="F2004" s="48"/>
      <c r="G2004" s="35" t="s">
        <v>2258</v>
      </c>
      <c r="H2004" s="57" t="str">
        <f t="shared" si="188"/>
        <v>PB105</v>
      </c>
      <c r="I2004" s="57" t="str">
        <f t="shared" si="189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2377</v>
      </c>
      <c r="B2005" s="35" t="s">
        <v>232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1338</v>
      </c>
      <c r="H2005" s="57" t="str">
        <f t="shared" si="188"/>
        <v>JS105</v>
      </c>
      <c r="I2005" s="57" t="str">
        <f t="shared" si="189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2378</v>
      </c>
      <c r="B2006" s="35" t="s">
        <v>232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206</v>
      </c>
      <c r="H2006" s="57" t="str">
        <f t="shared" si="188"/>
        <v>HM503</v>
      </c>
      <c r="I2006" s="57" t="str">
        <f t="shared" si="189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2379</v>
      </c>
      <c r="B2007" s="35" t="s">
        <v>232</v>
      </c>
      <c r="C2007" s="35" t="s">
        <v>2137</v>
      </c>
      <c r="D2007" s="60" t="s">
        <v>166</v>
      </c>
      <c r="E2007" s="35" t="s">
        <v>2368</v>
      </c>
      <c r="F2007" s="48"/>
      <c r="G2007" s="35" t="s">
        <v>999</v>
      </c>
      <c r="H2007" s="57" t="str">
        <f t="shared" si="188"/>
        <v>HM803</v>
      </c>
      <c r="I2007" s="57" t="str">
        <f t="shared" si="189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/>
      <c r="B2008" s="19" t="s">
        <v>13</v>
      </c>
      <c r="C2008" s="35" t="s">
        <v>2137</v>
      </c>
      <c r="D2008" s="60" t="s">
        <v>166</v>
      </c>
      <c r="E2008" s="35" t="s">
        <v>2368</v>
      </c>
      <c r="F2008" s="48"/>
      <c r="G2008" s="35" t="s">
        <v>62</v>
      </c>
      <c r="H2008" s="57" t="str">
        <f>IF(RIGHT(G2008,1)="M", LEFT(G2008,LEN(G2008)-1), G2008)</f>
        <v>DC101</v>
      </c>
      <c r="I2008" s="57" t="str">
        <f>IF(RIGHT(G2008,1)="M","M","Non-M")</f>
        <v>Non-M</v>
      </c>
      <c r="J2008" s="58"/>
      <c r="K2008" s="76">
        <v>32743</v>
      </c>
      <c r="L2008" s="89"/>
    </row>
    <row r="2009" spans="1:12" ht="41.25" customHeight="1">
      <c r="A2009" s="106"/>
      <c r="B2009" s="19" t="s">
        <v>13</v>
      </c>
      <c r="C2009" s="35" t="s">
        <v>2137</v>
      </c>
      <c r="D2009" s="60" t="s">
        <v>166</v>
      </c>
      <c r="E2009" s="35" t="s">
        <v>2368</v>
      </c>
      <c r="F2009" s="48"/>
      <c r="G2009" s="35" t="s">
        <v>136</v>
      </c>
      <c r="H2009" s="57" t="str">
        <f>IF(RIGHT(G2009,1)="M", LEFT(G2009,LEN(G2009)-1), G2009)</f>
        <v>DC200</v>
      </c>
      <c r="I2009" s="57" t="str">
        <f>IF(RIGHT(G2009,1)="M","M","Non-M")</f>
        <v>Non-M</v>
      </c>
      <c r="J2009" s="58"/>
      <c r="K2009" s="76">
        <v>32743</v>
      </c>
      <c r="L2009" s="89"/>
    </row>
    <row r="2010" spans="1:12" ht="41.25" customHeight="1">
      <c r="A2010" s="106"/>
      <c r="B2010" s="19" t="s">
        <v>13</v>
      </c>
      <c r="C2010" s="35" t="s">
        <v>2137</v>
      </c>
      <c r="D2010" s="60" t="s">
        <v>166</v>
      </c>
      <c r="E2010" s="35" t="s">
        <v>2368</v>
      </c>
      <c r="F2010" s="48"/>
      <c r="G2010" s="35" t="s">
        <v>97</v>
      </c>
      <c r="H2010" s="57" t="str">
        <f>IF(RIGHT(G2010,1)="M", LEFT(G2010,LEN(G2010)-1), G2010)</f>
        <v>DC300</v>
      </c>
      <c r="I2010" s="57" t="str">
        <f>IF(RIGHT(G2010,1)="M","M","Non-M")</f>
        <v>Non-M</v>
      </c>
      <c r="J2010" s="58"/>
      <c r="K2010" s="76">
        <v>32743</v>
      </c>
      <c r="L2010" s="89"/>
    </row>
    <row r="2011" spans="1:12" ht="41.25" customHeight="1">
      <c r="A2011" s="106"/>
      <c r="B2011" s="19" t="s">
        <v>13</v>
      </c>
      <c r="C2011" s="35" t="s">
        <v>2137</v>
      </c>
      <c r="D2011" s="60" t="s">
        <v>166</v>
      </c>
      <c r="E2011" s="35" t="s">
        <v>2368</v>
      </c>
      <c r="F2011" s="48"/>
      <c r="G2011" s="35" t="s">
        <v>154</v>
      </c>
      <c r="H2011" s="57" t="str">
        <f>IF(RIGHT(G2011,1)="M", LEFT(G2011,LEN(G2011)-1), G2011)</f>
        <v>DC400</v>
      </c>
      <c r="I2011" s="57" t="str">
        <f>IF(RIGHT(G2011,1)="M","M","Non-M")</f>
        <v>Non-M</v>
      </c>
      <c r="J2011" s="58"/>
      <c r="K2011" s="76">
        <v>32743</v>
      </c>
      <c r="L2011" s="89"/>
    </row>
    <row r="2012" spans="1:12" ht="41.25" customHeight="1">
      <c r="A2012" s="106"/>
      <c r="B2012" s="19" t="s">
        <v>13</v>
      </c>
      <c r="C2012" s="35" t="s">
        <v>2137</v>
      </c>
      <c r="D2012" s="60" t="s">
        <v>166</v>
      </c>
      <c r="E2012" s="35" t="s">
        <v>2368</v>
      </c>
      <c r="F2012" s="48"/>
      <c r="G2012" s="35" t="s">
        <v>287</v>
      </c>
      <c r="H2012" s="57" t="str">
        <f>IF(RIGHT(G2012,1)="M", LEFT(G2012,LEN(G2012)-1), G2012)</f>
        <v>PK208</v>
      </c>
      <c r="I2012" s="57" t="str">
        <f>IF(RIGHT(G2012,1)="M","M","Non-M")</f>
        <v>Non-M</v>
      </c>
      <c r="J2012" s="58"/>
      <c r="K2012" s="76">
        <v>32743</v>
      </c>
      <c r="L2012" s="89"/>
    </row>
    <row r="2013" spans="1:12" ht="41.25" customHeight="1">
      <c r="A2013" s="106"/>
      <c r="B2013" s="19" t="s">
        <v>13</v>
      </c>
      <c r="C2013" s="35" t="s">
        <v>2137</v>
      </c>
      <c r="D2013" s="60" t="s">
        <v>166</v>
      </c>
      <c r="E2013" s="35" t="s">
        <v>2368</v>
      </c>
      <c r="F2013" s="48"/>
      <c r="G2013" s="35" t="s">
        <v>1376</v>
      </c>
      <c r="H2013" s="57" t="str">
        <f>IF(RIGHT(G2013,1)="M", LEFT(G2013,LEN(G2013)-1), G2013)</f>
        <v>PB214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166</v>
      </c>
      <c r="E2014" s="35" t="s">
        <v>2368</v>
      </c>
      <c r="F2014" s="48"/>
      <c r="G2014" s="35" t="s">
        <v>272</v>
      </c>
      <c r="H2014" s="57" t="str">
        <f>IF(RIGHT(G2014,1)="M", LEFT(G2014,LEN(G2014)-1), G2014)</f>
        <v>PK102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166</v>
      </c>
      <c r="E2015" s="35" t="s">
        <v>2368</v>
      </c>
      <c r="F2015" s="48"/>
      <c r="G2015" s="35" t="s">
        <v>2258</v>
      </c>
      <c r="H2015" s="57" t="str">
        <f>IF(RIGHT(G2015,1)="M", LEFT(G2015,LEN(G2015)-1), G2015)</f>
        <v>PB105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166</v>
      </c>
      <c r="E2016" s="35" t="s">
        <v>2368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166</v>
      </c>
      <c r="E2017" s="35" t="s">
        <v>2368</v>
      </c>
      <c r="F2017" s="48"/>
      <c r="G2017" s="35" t="s">
        <v>206</v>
      </c>
      <c r="H2017" s="57" t="str">
        <f>IF(RIGHT(G2017,1)="M", LEFT(G2017,LEN(G2017)-1), G2017)</f>
        <v>HM503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B2018" s="19" t="s">
        <v>13</v>
      </c>
      <c r="C2018" s="35" t="s">
        <v>2137</v>
      </c>
      <c r="D2018" s="60" t="s">
        <v>166</v>
      </c>
      <c r="E2018" s="35" t="s">
        <v>2368</v>
      </c>
      <c r="F2018" s="21"/>
      <c r="G2018" s="19" t="s">
        <v>999</v>
      </c>
      <c r="H2018" s="25" t="str">
        <f>IF(RIGHT(G2018,1)="M", LEFT(G2018,LEN(G2018)-1), G2018)</f>
        <v>HM803</v>
      </c>
      <c r="I2018" s="25" t="str">
        <f>IF(RIGHT(G2018,1)="M","M","Non-M")</f>
        <v>Non-M</v>
      </c>
      <c r="J2018" s="87"/>
      <c r="K2018" s="76">
        <v>32743</v>
      </c>
      <c r="L2018" s="103"/>
    </row>
    <row r="2019" spans="1:12" ht="41.25" customHeight="1">
      <c r="A2019" s="18" t="s">
        <v>2380</v>
      </c>
      <c r="B2019" s="19" t="s">
        <v>232</v>
      </c>
      <c r="C2019" s="19" t="s">
        <v>2137</v>
      </c>
      <c r="D2019" s="86" t="s">
        <v>166</v>
      </c>
      <c r="E2019" s="19" t="s">
        <v>2381</v>
      </c>
      <c r="F2019" s="21"/>
      <c r="G2019" s="19" t="s">
        <v>437</v>
      </c>
      <c r="H2019" s="25" t="str">
        <f t="shared" si="188"/>
        <v>WB306</v>
      </c>
      <c r="I2019" s="25" t="str">
        <f t="shared" si="189"/>
        <v>Non-M</v>
      </c>
      <c r="J2019" s="87"/>
      <c r="K2019" s="76">
        <v>18088</v>
      </c>
      <c r="L2019" s="75">
        <f>IF(COUNTIFS($E$3:E19407,E2019)=1, K2019, 0)</f>
        <v>0</v>
      </c>
    </row>
    <row r="2020" spans="1:12" ht="41.25" customHeight="1">
      <c r="A2020" s="18" t="s">
        <v>2382</v>
      </c>
      <c r="B2020" s="19" t="s">
        <v>232</v>
      </c>
      <c r="C2020" s="19" t="s">
        <v>2137</v>
      </c>
      <c r="D2020" s="86" t="s">
        <v>166</v>
      </c>
      <c r="E2020" s="19" t="s">
        <v>2381</v>
      </c>
      <c r="F2020" s="21"/>
      <c r="G2020" s="19" t="s">
        <v>2383</v>
      </c>
      <c r="H2020" s="25" t="str">
        <f t="shared" si="188"/>
        <v>LP210</v>
      </c>
      <c r="I2020" s="25" t="str">
        <f t="shared" si="189"/>
        <v>Non-M</v>
      </c>
      <c r="J2020" s="87"/>
      <c r="K2020" s="76">
        <v>18088</v>
      </c>
      <c r="L2020" s="75">
        <f>IF(COUNTIFS($E$3:E19408,E2020)=1, K2020, 0)</f>
        <v>0</v>
      </c>
    </row>
    <row r="2021" spans="1:12" ht="41.25" customHeight="1">
      <c r="A2021" s="18" t="s">
        <v>2384</v>
      </c>
      <c r="B2021" s="19" t="s">
        <v>232</v>
      </c>
      <c r="C2021" s="19" t="s">
        <v>2137</v>
      </c>
      <c r="D2021" s="86" t="s">
        <v>166</v>
      </c>
      <c r="E2021" s="19" t="s">
        <v>2381</v>
      </c>
      <c r="F2021" s="21"/>
      <c r="G2021" s="19" t="s">
        <v>1780</v>
      </c>
      <c r="H2021" s="25" t="str">
        <f t="shared" si="188"/>
        <v>WU401</v>
      </c>
      <c r="I2021" s="25" t="str">
        <f t="shared" si="189"/>
        <v>M</v>
      </c>
      <c r="J2021" s="87" t="s">
        <v>2385</v>
      </c>
      <c r="K2021" s="76">
        <v>18088</v>
      </c>
      <c r="L2021" s="75">
        <f>IF(COUNTIFS($E$3:E19409,E2021)=1, K2021, 0)</f>
        <v>0</v>
      </c>
    </row>
    <row r="2022" spans="1:12" ht="41.25" customHeight="1">
      <c r="A2022" s="18" t="s">
        <v>2386</v>
      </c>
      <c r="B2022" s="19" t="s">
        <v>232</v>
      </c>
      <c r="C2022" s="19" t="s">
        <v>2137</v>
      </c>
      <c r="D2022" s="86" t="s">
        <v>166</v>
      </c>
      <c r="E2022" s="19" t="s">
        <v>2381</v>
      </c>
      <c r="F2022" s="21"/>
      <c r="G2022" s="19" t="s">
        <v>325</v>
      </c>
      <c r="H2022" s="25" t="str">
        <f t="shared" si="188"/>
        <v>GT207</v>
      </c>
      <c r="I2022" s="25" t="str">
        <f t="shared" si="189"/>
        <v>Non-M</v>
      </c>
      <c r="J2022" s="87"/>
      <c r="K2022" s="76">
        <v>18088</v>
      </c>
      <c r="L2022" s="75">
        <f>IF(COUNTIFS($E$3:E19410,E2022)=1, K2022, 0)</f>
        <v>0</v>
      </c>
    </row>
    <row r="2023" spans="1:12" ht="41.25" customHeight="1">
      <c r="A2023" s="18" t="s">
        <v>2387</v>
      </c>
      <c r="B2023" s="19" t="s">
        <v>232</v>
      </c>
      <c r="C2023" s="19" t="s">
        <v>2137</v>
      </c>
      <c r="D2023" s="86" t="s">
        <v>166</v>
      </c>
      <c r="E2023" s="19" t="s">
        <v>2381</v>
      </c>
      <c r="F2023" s="21"/>
      <c r="G2023" s="19" t="s">
        <v>121</v>
      </c>
      <c r="H2023" s="25" t="str">
        <f t="shared" si="188"/>
        <v>JS124</v>
      </c>
      <c r="I2023" s="25" t="str">
        <f t="shared" si="189"/>
        <v>Non-M</v>
      </c>
      <c r="J2023" s="34"/>
      <c r="K2023" s="76">
        <v>18088</v>
      </c>
      <c r="L2023" s="75">
        <f>IF(COUNTIFS($E$3:E19411,E2023)=1, K2023, 0)</f>
        <v>0</v>
      </c>
    </row>
    <row r="2024" spans="1:12" ht="41.25" customHeight="1">
      <c r="A2024" s="18" t="s">
        <v>2388</v>
      </c>
      <c r="B2024" s="19" t="s">
        <v>232</v>
      </c>
      <c r="C2024" s="19" t="s">
        <v>2137</v>
      </c>
      <c r="D2024" s="86" t="s">
        <v>166</v>
      </c>
      <c r="E2024" s="19" t="s">
        <v>2381</v>
      </c>
      <c r="F2024" s="21"/>
      <c r="G2024" s="19" t="s">
        <v>72</v>
      </c>
      <c r="H2024" s="25" t="str">
        <f t="shared" si="188"/>
        <v>HM500</v>
      </c>
      <c r="I2024" s="25" t="str">
        <f t="shared" si="189"/>
        <v>Non-M</v>
      </c>
      <c r="J2024" s="34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2389</v>
      </c>
      <c r="B2025" s="19" t="s">
        <v>232</v>
      </c>
      <c r="C2025" s="19" t="s">
        <v>2137</v>
      </c>
      <c r="D2025" s="86" t="s">
        <v>166</v>
      </c>
      <c r="E2025" s="19" t="s">
        <v>2381</v>
      </c>
      <c r="F2025" s="21"/>
      <c r="G2025" s="19" t="s">
        <v>963</v>
      </c>
      <c r="H2025" s="25" t="str">
        <f t="shared" si="188"/>
        <v>PK304</v>
      </c>
      <c r="I2025" s="25" t="str">
        <f t="shared" si="189"/>
        <v>Non-M</v>
      </c>
      <c r="J2025" s="34"/>
      <c r="K2025" s="76">
        <v>18088</v>
      </c>
      <c r="L2025" s="75">
        <f>IF(COUNTIFS($E$3:E19413,E2025)=1, K2025, 0)</f>
        <v>0</v>
      </c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2381</v>
      </c>
      <c r="F2026" s="21"/>
      <c r="G2026" s="19" t="s">
        <v>437</v>
      </c>
      <c r="H2026" s="25" t="str">
        <f>IF(RIGHT(G2026,1)="M", LEFT(G2026,LEN(G2026)-1), G2026)</f>
        <v>WB306</v>
      </c>
      <c r="I2026" s="25" t="str">
        <f>IF(RIGHT(G2026,1)="M","M","Non-M")</f>
        <v>Non-M</v>
      </c>
      <c r="J2026" s="34"/>
      <c r="K2026" s="76">
        <v>704</v>
      </c>
      <c r="L2026" s="75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2381</v>
      </c>
      <c r="F2027" s="21"/>
      <c r="G2027" s="19" t="s">
        <v>2383</v>
      </c>
      <c r="H2027" s="25" t="str">
        <f>IF(RIGHT(G2027,1)="M", LEFT(G2027,LEN(G2027)-1), G2027)</f>
        <v>LP210</v>
      </c>
      <c r="I2027" s="25" t="str">
        <f>IF(RIGHT(G2027,1)="M","M","Non-M")</f>
        <v>Non-M</v>
      </c>
      <c r="J2027" s="34"/>
      <c r="K2027" s="76">
        <v>704</v>
      </c>
      <c r="L2027" s="75"/>
    </row>
    <row r="2028" spans="1:12" ht="41.25" customHeight="1">
      <c r="B2028" s="19" t="s">
        <v>13</v>
      </c>
      <c r="C2028" s="19" t="s">
        <v>2137</v>
      </c>
      <c r="D2028" s="86" t="s">
        <v>166</v>
      </c>
      <c r="E2028" s="19" t="s">
        <v>2381</v>
      </c>
      <c r="F2028" s="21"/>
      <c r="G2028" s="19" t="s">
        <v>1780</v>
      </c>
      <c r="H2028" s="25" t="str">
        <f>IF(RIGHT(G2028,1)="M", LEFT(G2028,LEN(G2028)-1), G2028)</f>
        <v>WU401</v>
      </c>
      <c r="I2028" s="25" t="str">
        <f>IF(RIGHT(G2028,1)="M","M","Non-M")</f>
        <v>M</v>
      </c>
      <c r="J2028" s="87" t="s">
        <v>2385</v>
      </c>
      <c r="K2028" s="76">
        <v>704</v>
      </c>
      <c r="L2028" s="75"/>
    </row>
    <row r="2029" spans="1:12" ht="41.25" customHeight="1">
      <c r="B2029" s="19" t="s">
        <v>13</v>
      </c>
      <c r="C2029" s="19" t="s">
        <v>2137</v>
      </c>
      <c r="D2029" s="86" t="s">
        <v>166</v>
      </c>
      <c r="E2029" s="19" t="s">
        <v>2381</v>
      </c>
      <c r="F2029" s="21"/>
      <c r="G2029" s="19" t="s">
        <v>325</v>
      </c>
      <c r="H2029" s="25" t="str">
        <f>IF(RIGHT(G2029,1)="M", LEFT(G2029,LEN(G2029)-1), G2029)</f>
        <v>GT207</v>
      </c>
      <c r="I2029" s="25" t="str">
        <f>IF(RIGHT(G2029,1)="M","M","Non-M")</f>
        <v>Non-M</v>
      </c>
      <c r="J2029" s="34"/>
      <c r="K2029" s="76">
        <v>704</v>
      </c>
      <c r="L2029" s="75"/>
    </row>
    <row r="2030" spans="1:12" ht="41.25" customHeight="1">
      <c r="B2030" s="19" t="s">
        <v>13</v>
      </c>
      <c r="C2030" s="19" t="s">
        <v>2137</v>
      </c>
      <c r="D2030" s="86" t="s">
        <v>166</v>
      </c>
      <c r="E2030" s="19" t="s">
        <v>2381</v>
      </c>
      <c r="F2030" s="21"/>
      <c r="G2030" s="19" t="s">
        <v>121</v>
      </c>
      <c r="H2030" s="25" t="str">
        <f>IF(RIGHT(G2030,1)="M", LEFT(G2030,LEN(G2030)-1), G2030)</f>
        <v>JS124</v>
      </c>
      <c r="I2030" s="25" t="str">
        <f>IF(RIGHT(G2030,1)="M","M","Non-M")</f>
        <v>Non-M</v>
      </c>
      <c r="J2030" s="34"/>
      <c r="K2030" s="76">
        <v>704</v>
      </c>
      <c r="L2030" s="75"/>
    </row>
    <row r="2031" spans="1:12" ht="41.25" customHeight="1">
      <c r="B2031" s="19" t="s">
        <v>13</v>
      </c>
      <c r="C2031" s="19" t="s">
        <v>2137</v>
      </c>
      <c r="D2031" s="86" t="s">
        <v>166</v>
      </c>
      <c r="E2031" s="19" t="s">
        <v>2381</v>
      </c>
      <c r="F2031" s="21"/>
      <c r="G2031" s="19" t="s">
        <v>72</v>
      </c>
      <c r="H2031" s="25" t="str">
        <f>IF(RIGHT(G2031,1)="M", LEFT(G2031,LEN(G2031)-1), G2031)</f>
        <v>HM500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2381</v>
      </c>
      <c r="F2032" s="21"/>
      <c r="G2032" s="19" t="s">
        <v>963</v>
      </c>
      <c r="H2032" s="25" t="str">
        <f>IF(RIGHT(G2032,1)="M", LEFT(G2032,LEN(G2032)-1), G2032)</f>
        <v>PK304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A2033" s="18" t="s">
        <v>2390</v>
      </c>
      <c r="B2033" s="19" t="s">
        <v>232</v>
      </c>
      <c r="C2033" s="19" t="s">
        <v>2137</v>
      </c>
      <c r="D2033" s="86" t="s">
        <v>166</v>
      </c>
      <c r="E2033" s="19" t="s">
        <v>2391</v>
      </c>
      <c r="F2033" s="21"/>
      <c r="G2033" s="19" t="s">
        <v>437</v>
      </c>
      <c r="H2033" s="25" t="str">
        <f t="shared" si="188"/>
        <v>WB306</v>
      </c>
      <c r="I2033" s="25" t="str">
        <f t="shared" si="189"/>
        <v>Non-M</v>
      </c>
      <c r="J2033" s="34"/>
      <c r="K2033" s="76">
        <v>9171</v>
      </c>
      <c r="L2033" s="75">
        <f>IF(COUNTIFS($E$3:E19414,E2033)=1, K2033, 0)</f>
        <v>0</v>
      </c>
    </row>
    <row r="2034" spans="1:12" ht="41.25" customHeight="1">
      <c r="A2034" s="18" t="s">
        <v>2392</v>
      </c>
      <c r="B2034" s="19" t="s">
        <v>232</v>
      </c>
      <c r="C2034" s="19" t="s">
        <v>2137</v>
      </c>
      <c r="D2034" s="86" t="s">
        <v>166</v>
      </c>
      <c r="E2034" s="19" t="s">
        <v>2391</v>
      </c>
      <c r="F2034" s="21"/>
      <c r="G2034" s="19" t="s">
        <v>958</v>
      </c>
      <c r="H2034" s="25" t="str">
        <f t="shared" si="188"/>
        <v>LP202</v>
      </c>
      <c r="I2034" s="25" t="str">
        <f t="shared" si="189"/>
        <v>M</v>
      </c>
      <c r="J2034" s="34"/>
      <c r="K2034" s="76">
        <v>9171</v>
      </c>
      <c r="L2034" s="75">
        <f>IF(COUNTIFS($E$3:E19415,E2034)=1, K2034, 0)</f>
        <v>0</v>
      </c>
    </row>
    <row r="2035" spans="1:12" ht="41.25" customHeight="1">
      <c r="A2035" s="18" t="s">
        <v>2393</v>
      </c>
      <c r="B2035" s="19" t="s">
        <v>232</v>
      </c>
      <c r="C2035" s="19" t="s">
        <v>2137</v>
      </c>
      <c r="D2035" s="86" t="s">
        <v>166</v>
      </c>
      <c r="E2035" s="19" t="s">
        <v>2391</v>
      </c>
      <c r="F2035" s="21"/>
      <c r="G2035" s="19" t="s">
        <v>1780</v>
      </c>
      <c r="H2035" s="25" t="str">
        <f t="shared" si="188"/>
        <v>WU401</v>
      </c>
      <c r="I2035" s="25" t="str">
        <f t="shared" si="189"/>
        <v>M</v>
      </c>
      <c r="J2035" s="34" t="s">
        <v>2385</v>
      </c>
      <c r="K2035" s="76">
        <v>9171</v>
      </c>
      <c r="L2035" s="75">
        <f>IF(COUNTIFS($E$3:E19416,E2035)=1, K2035, 0)</f>
        <v>0</v>
      </c>
    </row>
    <row r="2036" spans="1:12" ht="41.25" customHeight="1">
      <c r="A2036" s="18" t="s">
        <v>2394</v>
      </c>
      <c r="B2036" s="19" t="s">
        <v>232</v>
      </c>
      <c r="C2036" s="19" t="s">
        <v>2137</v>
      </c>
      <c r="D2036" s="86" t="s">
        <v>166</v>
      </c>
      <c r="E2036" s="19" t="s">
        <v>2391</v>
      </c>
      <c r="F2036" s="21"/>
      <c r="G2036" s="19" t="s">
        <v>325</v>
      </c>
      <c r="H2036" s="25" t="str">
        <f t="shared" si="188"/>
        <v>GT207</v>
      </c>
      <c r="I2036" s="25" t="str">
        <f t="shared" si="189"/>
        <v>Non-M</v>
      </c>
      <c r="J2036" s="34"/>
      <c r="K2036" s="76">
        <v>9171</v>
      </c>
      <c r="L2036" s="75">
        <f>IF(COUNTIFS($E$3:E19417,E2036)=1, K2036, 0)</f>
        <v>0</v>
      </c>
    </row>
    <row r="2037" spans="1:12" ht="41.25" customHeight="1">
      <c r="A2037" s="18" t="s">
        <v>2395</v>
      </c>
      <c r="B2037" s="19" t="s">
        <v>232</v>
      </c>
      <c r="C2037" s="19" t="s">
        <v>2137</v>
      </c>
      <c r="D2037" s="86" t="s">
        <v>166</v>
      </c>
      <c r="E2037" s="19" t="s">
        <v>2391</v>
      </c>
      <c r="F2037" s="21"/>
      <c r="G2037" s="19" t="s">
        <v>121</v>
      </c>
      <c r="H2037" s="25" t="str">
        <f t="shared" si="188"/>
        <v>JS124</v>
      </c>
      <c r="I2037" s="25" t="str">
        <f t="shared" si="189"/>
        <v>Non-M</v>
      </c>
      <c r="J2037" s="34"/>
      <c r="K2037" s="76">
        <v>9171</v>
      </c>
      <c r="L2037" s="75">
        <f>IF(COUNTIFS($E$3:E19418,E2037)=1, K2037, 0)</f>
        <v>0</v>
      </c>
    </row>
    <row r="2038" spans="1:12" ht="41.25" customHeight="1">
      <c r="A2038" s="18" t="s">
        <v>2396</v>
      </c>
      <c r="B2038" s="19" t="s">
        <v>232</v>
      </c>
      <c r="C2038" s="19" t="s">
        <v>2137</v>
      </c>
      <c r="D2038" s="86" t="s">
        <v>166</v>
      </c>
      <c r="E2038" s="19" t="s">
        <v>2391</v>
      </c>
      <c r="F2038" s="21"/>
      <c r="G2038" s="19" t="s">
        <v>72</v>
      </c>
      <c r="H2038" s="25" t="str">
        <f t="shared" si="188"/>
        <v>HM500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2397</v>
      </c>
      <c r="B2039" s="19" t="s">
        <v>232</v>
      </c>
      <c r="C2039" s="19" t="s">
        <v>2137</v>
      </c>
      <c r="D2039" s="86" t="s">
        <v>166</v>
      </c>
      <c r="E2039" s="19" t="s">
        <v>2391</v>
      </c>
      <c r="F2039" s="21"/>
      <c r="G2039" s="19" t="s">
        <v>2398</v>
      </c>
      <c r="H2039" s="25" t="str">
        <f t="shared" si="188"/>
        <v>PK304</v>
      </c>
      <c r="I2039" s="25" t="str">
        <f t="shared" si="189"/>
        <v>M</v>
      </c>
      <c r="J2039" s="87"/>
      <c r="K2039" s="76">
        <v>9171</v>
      </c>
      <c r="L2039" s="103">
        <f>IF(COUNTIFS($E$3:E19420,E2039)=1, K2039, 0)</f>
        <v>0</v>
      </c>
    </row>
    <row r="2040" spans="1:12" ht="41.25" customHeight="1">
      <c r="B2040" s="19" t="s">
        <v>13</v>
      </c>
      <c r="C2040" s="19" t="s">
        <v>2137</v>
      </c>
      <c r="D2040" s="86" t="s">
        <v>166</v>
      </c>
      <c r="E2040" s="19" t="s">
        <v>2391</v>
      </c>
      <c r="F2040" s="21"/>
      <c r="G2040" s="19" t="s">
        <v>437</v>
      </c>
      <c r="H2040" s="25" t="str">
        <f>IF(RIGHT(G2040,1)="M", LEFT(G2040,LEN(G2040)-1), G2040)</f>
        <v>WB306</v>
      </c>
      <c r="I2040" s="25" t="str">
        <f>IF(RIGHT(G2040,1)="M","M","Non-M")</f>
        <v>Non-M</v>
      </c>
      <c r="J2040" s="87"/>
      <c r="K2040" s="76">
        <v>988</v>
      </c>
      <c r="L2040" s="103"/>
    </row>
    <row r="2041" spans="1:12" ht="41.25" customHeight="1">
      <c r="B2041" s="19" t="s">
        <v>13</v>
      </c>
      <c r="C2041" s="19" t="s">
        <v>2137</v>
      </c>
      <c r="D2041" s="86" t="s">
        <v>166</v>
      </c>
      <c r="E2041" s="19" t="s">
        <v>2391</v>
      </c>
      <c r="F2041" s="21"/>
      <c r="G2041" s="19" t="s">
        <v>958</v>
      </c>
      <c r="H2041" s="25" t="str">
        <f>IF(RIGHT(G2041,1)="M", LEFT(G2041,LEN(G2041)-1), G2041)</f>
        <v>LP202</v>
      </c>
      <c r="I2041" s="25" t="str">
        <f>IF(RIGHT(G2041,1)="M","M","Non-M")</f>
        <v>M</v>
      </c>
      <c r="J2041" s="87"/>
      <c r="K2041" s="76">
        <v>988</v>
      </c>
      <c r="L2041" s="103"/>
    </row>
    <row r="2042" spans="1:12" ht="41.25" customHeight="1">
      <c r="B2042" s="19" t="s">
        <v>13</v>
      </c>
      <c r="C2042" s="19" t="s">
        <v>2137</v>
      </c>
      <c r="D2042" s="86" t="s">
        <v>166</v>
      </c>
      <c r="E2042" s="19" t="s">
        <v>2391</v>
      </c>
      <c r="F2042" s="21"/>
      <c r="G2042" s="19" t="s">
        <v>1780</v>
      </c>
      <c r="H2042" s="25" t="str">
        <f>IF(RIGHT(G2042,1)="M", LEFT(G2042,LEN(G2042)-1), G2042)</f>
        <v>WU401</v>
      </c>
      <c r="I2042" s="25" t="str">
        <f>IF(RIGHT(G2042,1)="M","M","Non-M")</f>
        <v>M</v>
      </c>
      <c r="J2042" s="87" t="s">
        <v>2385</v>
      </c>
      <c r="K2042" s="76">
        <v>988</v>
      </c>
      <c r="L2042" s="103"/>
    </row>
    <row r="2043" spans="1:12" ht="41.25" customHeight="1">
      <c r="B2043" s="19" t="s">
        <v>13</v>
      </c>
      <c r="C2043" s="19" t="s">
        <v>2137</v>
      </c>
      <c r="D2043" s="86" t="s">
        <v>166</v>
      </c>
      <c r="E2043" s="19" t="s">
        <v>2391</v>
      </c>
      <c r="F2043" s="21"/>
      <c r="G2043" s="19" t="s">
        <v>325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/>
      <c r="K2043" s="76">
        <v>988</v>
      </c>
      <c r="L2043" s="103"/>
    </row>
    <row r="2044" spans="1:12" ht="41.25" customHeight="1">
      <c r="B2044" s="19" t="s">
        <v>13</v>
      </c>
      <c r="C2044" s="19" t="s">
        <v>2137</v>
      </c>
      <c r="D2044" s="86" t="s">
        <v>166</v>
      </c>
      <c r="E2044" s="19" t="s">
        <v>2391</v>
      </c>
      <c r="F2044" s="21"/>
      <c r="G2044" s="19" t="s">
        <v>121</v>
      </c>
      <c r="H2044" s="25" t="str">
        <f>IF(RIGHT(G2044,1)="M", LEFT(G2044,LEN(G2044)-1), G2044)</f>
        <v>JS124</v>
      </c>
      <c r="I2044" s="25" t="str">
        <f>IF(RIGHT(G2044,1)="M","M","Non-M")</f>
        <v>Non-M</v>
      </c>
      <c r="J2044" s="87"/>
      <c r="K2044" s="76">
        <v>988</v>
      </c>
      <c r="L2044" s="103"/>
    </row>
    <row r="2045" spans="1:12" ht="41.25" customHeight="1">
      <c r="B2045" s="19" t="s">
        <v>13</v>
      </c>
      <c r="C2045" s="19" t="s">
        <v>2137</v>
      </c>
      <c r="D2045" s="86" t="s">
        <v>166</v>
      </c>
      <c r="E2045" s="19" t="s">
        <v>2391</v>
      </c>
      <c r="F2045" s="21"/>
      <c r="G2045" s="19" t="s">
        <v>72</v>
      </c>
      <c r="H2045" s="25" t="str">
        <f>IF(RIGHT(G2045,1)="M", LEFT(G2045,LEN(G2045)-1), G2045)</f>
        <v>HM500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A2046" s="18" t="s">
        <v>2399</v>
      </c>
      <c r="B2046" s="19" t="s">
        <v>1302</v>
      </c>
      <c r="C2046" s="19" t="s">
        <v>1506</v>
      </c>
      <c r="D2046" s="86" t="s">
        <v>1355</v>
      </c>
      <c r="E2046" s="19" t="s">
        <v>2400</v>
      </c>
      <c r="F2046" s="21"/>
      <c r="G2046" s="19" t="s">
        <v>62</v>
      </c>
      <c r="H2046" s="25" t="str">
        <f t="shared" ref="H2046:H2049" si="190">IF(RIGHT(G2046,1)="M", LEFT(G2046,LEN(G2046)-1), G2046)</f>
        <v>DC101</v>
      </c>
      <c r="I2046" s="25" t="str">
        <f t="shared" ref="I2046:I2049" si="191">IF(RIGHT(G2046,1)="M","M","Non-M")</f>
        <v>Non-M</v>
      </c>
      <c r="J2046" s="87"/>
      <c r="K2046" s="76"/>
      <c r="L2046" s="103">
        <f>IF(COUNTIFS($E$3:E19422,E2046)=1, K2046, 0)</f>
        <v>0</v>
      </c>
    </row>
    <row r="2047" spans="1:12" ht="41.25" customHeight="1">
      <c r="A2047" s="18" t="s">
        <v>2401</v>
      </c>
      <c r="B2047" s="35" t="s">
        <v>1302</v>
      </c>
      <c r="C2047" s="35" t="s">
        <v>1506</v>
      </c>
      <c r="D2047" s="60" t="s">
        <v>1355</v>
      </c>
      <c r="E2047" s="35" t="s">
        <v>2400</v>
      </c>
      <c r="F2047" s="48"/>
      <c r="G2047" s="35" t="s">
        <v>136</v>
      </c>
      <c r="H2047" s="57" t="str">
        <f t="shared" si="190"/>
        <v>DC200</v>
      </c>
      <c r="I2047" s="57" t="str">
        <f t="shared" si="191"/>
        <v>Non-M</v>
      </c>
      <c r="J2047" s="58"/>
      <c r="K2047" s="33"/>
      <c r="L2047" s="89">
        <f>IF(COUNTIFS($E$3:E19423,E2047)=1, K2047, 0)</f>
        <v>0</v>
      </c>
    </row>
    <row r="2048" spans="1:12" ht="41.25" customHeight="1">
      <c r="A2048" s="18" t="s">
        <v>2402</v>
      </c>
      <c r="B2048" s="35" t="s">
        <v>1302</v>
      </c>
      <c r="C2048" s="35" t="s">
        <v>1506</v>
      </c>
      <c r="D2048" s="60" t="s">
        <v>1355</v>
      </c>
      <c r="E2048" s="35" t="s">
        <v>2400</v>
      </c>
      <c r="F2048" s="48"/>
      <c r="G2048" s="35" t="s">
        <v>97</v>
      </c>
      <c r="H2048" s="57" t="str">
        <f t="shared" si="190"/>
        <v>DC300</v>
      </c>
      <c r="I2048" s="57" t="str">
        <f t="shared" si="191"/>
        <v>Non-M</v>
      </c>
      <c r="J2048" s="58"/>
      <c r="K2048" s="33"/>
      <c r="L2048" s="89">
        <f>IF(COUNTIFS($E$3:E19424,E2048)=1, K2048, 0)</f>
        <v>0</v>
      </c>
    </row>
    <row r="2049" spans="1:12" ht="41.25" customHeight="1">
      <c r="A2049" s="18" t="s">
        <v>2403</v>
      </c>
      <c r="B2049" s="35" t="s">
        <v>1302</v>
      </c>
      <c r="C2049" s="35" t="s">
        <v>1506</v>
      </c>
      <c r="D2049" s="60" t="s">
        <v>1355</v>
      </c>
      <c r="E2049" s="35" t="s">
        <v>2400</v>
      </c>
      <c r="F2049" s="48"/>
      <c r="G2049" s="35" t="s">
        <v>154</v>
      </c>
      <c r="H2049" s="57" t="str">
        <f t="shared" si="190"/>
        <v>DC400</v>
      </c>
      <c r="I2049" s="57" t="str">
        <f t="shared" si="191"/>
        <v>Non-M</v>
      </c>
      <c r="J2049" s="58"/>
      <c r="K2049" s="33"/>
      <c r="L2049" s="89">
        <f>IF(COUNTIFS($E$3:E19425,E2049)=1, K2049, 0)</f>
        <v>0</v>
      </c>
    </row>
    <row r="2050" spans="1:12" ht="41.25" customHeight="1">
      <c r="A2050" s="18" t="s">
        <v>2404</v>
      </c>
      <c r="B2050" s="35" t="s">
        <v>1302</v>
      </c>
      <c r="C2050" s="35" t="s">
        <v>1506</v>
      </c>
      <c r="D2050" s="60" t="s">
        <v>1355</v>
      </c>
      <c r="E2050" s="35" t="s">
        <v>2400</v>
      </c>
      <c r="F2050" s="48"/>
      <c r="G2050" s="35" t="s">
        <v>1338</v>
      </c>
      <c r="H2050" s="57" t="str">
        <f>IF(RIGHT(G2050,1)="M", LEFT(G2050,LEN(G2050)-1), G2050)</f>
        <v>JS105</v>
      </c>
      <c r="I2050" s="57" t="str">
        <f>IF(RIGHT(G2050,1)="M","M","Non-M")</f>
        <v>Non-M</v>
      </c>
      <c r="J2050" s="58"/>
      <c r="K2050" s="33"/>
      <c r="L2050" s="90"/>
    </row>
    <row r="2051" spans="1:12" ht="41.25" customHeight="1">
      <c r="A2051" s="18" t="s">
        <v>2405</v>
      </c>
      <c r="B2051" s="35" t="s">
        <v>1302</v>
      </c>
      <c r="C2051" s="35" t="s">
        <v>1506</v>
      </c>
      <c r="D2051" s="60" t="s">
        <v>1355</v>
      </c>
      <c r="E2051" s="35" t="s">
        <v>2400</v>
      </c>
      <c r="F2051" s="48"/>
      <c r="G2051" s="35" t="s">
        <v>100</v>
      </c>
      <c r="H2051" s="57" t="str">
        <f>IF(RIGHT(G2051,1)="M", LEFT(G2051,LEN(G2051)-1), G2051)</f>
        <v>PK201</v>
      </c>
      <c r="I2051" s="57" t="str">
        <f>IF(RIGHT(G2051,1)="M","M","Non-M")</f>
        <v>Non-M</v>
      </c>
      <c r="J2051" s="58"/>
      <c r="K2051" s="33"/>
      <c r="L2051" s="90"/>
    </row>
    <row r="2052" spans="1:12" ht="41.25" customHeight="1">
      <c r="A2052" s="18" t="s">
        <v>2406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1376</v>
      </c>
      <c r="H2052" s="57" t="str">
        <f>IF(RIGHT(G2052,1)="M", LEFT(G2052,LEN(G2052)-1), G2052)</f>
        <v>PB214</v>
      </c>
      <c r="I2052" s="57" t="str">
        <f>IF(RIGHT(G2052,1)="M","M","Non-M")</f>
        <v>Non-M</v>
      </c>
      <c r="J2052" s="58"/>
      <c r="K2052" s="33"/>
      <c r="L2052" s="90"/>
    </row>
    <row r="2053" spans="1:12" ht="41.25" customHeight="1">
      <c r="A2053" s="18" t="s">
        <v>2407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674</v>
      </c>
      <c r="H2053" s="57" t="str">
        <f>IF(RIGHT(G2053,1)="M", LEFT(G2053,LEN(G2053)-1), G2053)</f>
        <v>HM315</v>
      </c>
      <c r="I2053" s="57" t="str">
        <f>IF(RIGHT(G2053,1)="M","M","Non-M")</f>
        <v>M</v>
      </c>
      <c r="J2053" s="58"/>
      <c r="K2053" s="33"/>
      <c r="L2053" s="90"/>
    </row>
    <row r="2054" spans="1:12" ht="41.25" customHeight="1">
      <c r="A2054" s="18" t="s">
        <v>2408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2409</v>
      </c>
      <c r="H2054" s="57" t="str">
        <f>IF(RIGHT(G2054,1)="M", LEFT(G2054,LEN(G2054)-1), G2054)</f>
        <v>VT101</v>
      </c>
      <c r="I2054" s="57" t="str">
        <f>IF(RIGHT(G2054,1)="M","M","Non-M")</f>
        <v>Non-M</v>
      </c>
      <c r="J2054" s="58"/>
      <c r="K2054" s="33"/>
      <c r="L2054" s="90"/>
    </row>
    <row r="2055" spans="1:12" ht="41.25" customHeight="1">
      <c r="A2055" s="18" t="s">
        <v>2410</v>
      </c>
      <c r="B2055" s="35" t="s">
        <v>1302</v>
      </c>
      <c r="C2055" s="35" t="s">
        <v>804</v>
      </c>
      <c r="D2055" s="60" t="s">
        <v>2411</v>
      </c>
      <c r="E2055" s="35" t="s">
        <v>2412</v>
      </c>
      <c r="F2055" s="48"/>
      <c r="G2055" s="35" t="s">
        <v>77</v>
      </c>
      <c r="H2055" s="57" t="str">
        <f t="shared" ref="H2055:H2062" si="192">IF(RIGHT(G2055,1)="M", LEFT(G2055,LEN(G2055)-1), G2055)</f>
        <v>CL413</v>
      </c>
      <c r="I2055" s="57" t="str">
        <f t="shared" ref="I2055:I2062" si="193">IF(RIGHT(G2055,1)="M","M","Non-M")</f>
        <v>M</v>
      </c>
      <c r="J2055" s="58" t="s">
        <v>1916</v>
      </c>
      <c r="K2055" s="33"/>
      <c r="L2055" s="90"/>
    </row>
    <row r="2056" spans="1:12" ht="41.25" customHeight="1">
      <c r="A2056" s="18" t="s">
        <v>2413</v>
      </c>
      <c r="B2056" s="35" t="s">
        <v>1302</v>
      </c>
      <c r="C2056" s="35" t="s">
        <v>804</v>
      </c>
      <c r="D2056" s="60" t="s">
        <v>2411</v>
      </c>
      <c r="E2056" s="35" t="s">
        <v>2412</v>
      </c>
      <c r="F2056" s="48"/>
      <c r="G2056" s="35" t="s">
        <v>1762</v>
      </c>
      <c r="H2056" s="57" t="str">
        <f t="shared" si="192"/>
        <v>ZP105</v>
      </c>
      <c r="I2056" s="57" t="str">
        <f t="shared" si="193"/>
        <v>Non-M</v>
      </c>
      <c r="J2056" s="58"/>
      <c r="K2056" s="33"/>
      <c r="L2056" s="90"/>
    </row>
    <row r="2057" spans="1:12" ht="41.25" customHeight="1">
      <c r="A2057" s="18" t="s">
        <v>2414</v>
      </c>
      <c r="B2057" s="35" t="s">
        <v>1302</v>
      </c>
      <c r="C2057" s="35" t="s">
        <v>804</v>
      </c>
      <c r="D2057" s="60" t="s">
        <v>2411</v>
      </c>
      <c r="E2057" s="35" t="s">
        <v>2412</v>
      </c>
      <c r="F2057" s="48"/>
      <c r="G2057" s="35" t="s">
        <v>1455</v>
      </c>
      <c r="H2057" s="57" t="str">
        <f t="shared" si="192"/>
        <v>JS401</v>
      </c>
      <c r="I2057" s="57" t="str">
        <f t="shared" si="193"/>
        <v>Non-M</v>
      </c>
      <c r="J2057" s="58"/>
      <c r="K2057" s="33"/>
      <c r="L2057" s="90"/>
    </row>
    <row r="2058" spans="1:12" ht="41.25" customHeight="1">
      <c r="A2058" s="18" t="s">
        <v>2415</v>
      </c>
      <c r="B2058" s="35" t="s">
        <v>1302</v>
      </c>
      <c r="C2058" s="35" t="s">
        <v>804</v>
      </c>
      <c r="D2058" s="60" t="s">
        <v>2411</v>
      </c>
      <c r="E2058" s="35" t="s">
        <v>2412</v>
      </c>
      <c r="F2058" s="48"/>
      <c r="G2058" s="35" t="s">
        <v>1338</v>
      </c>
      <c r="H2058" s="57" t="str">
        <f t="shared" si="192"/>
        <v>JS105</v>
      </c>
      <c r="I2058" s="57" t="str">
        <f t="shared" si="193"/>
        <v>Non-M</v>
      </c>
      <c r="J2058" s="58"/>
      <c r="K2058" s="33"/>
      <c r="L2058" s="90"/>
    </row>
    <row r="2059" spans="1:12" ht="41.25" customHeight="1">
      <c r="A2059" s="18" t="s">
        <v>2416</v>
      </c>
      <c r="B2059" s="35" t="s">
        <v>1302</v>
      </c>
      <c r="C2059" s="35" t="s">
        <v>804</v>
      </c>
      <c r="D2059" s="60" t="s">
        <v>2411</v>
      </c>
      <c r="E2059" s="35" t="s">
        <v>2412</v>
      </c>
      <c r="F2059" s="48"/>
      <c r="G2059" s="35" t="s">
        <v>1088</v>
      </c>
      <c r="H2059" s="57" t="str">
        <f t="shared" si="192"/>
        <v>PK111</v>
      </c>
      <c r="I2059" s="57" t="str">
        <f t="shared" si="193"/>
        <v>Non-M</v>
      </c>
      <c r="J2059" s="58"/>
      <c r="K2059" s="33"/>
      <c r="L2059" s="90"/>
    </row>
    <row r="2060" spans="1:12" ht="41.25" customHeight="1">
      <c r="A2060" s="18" t="s">
        <v>2417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226</v>
      </c>
      <c r="H2060" s="57" t="str">
        <f t="shared" si="192"/>
        <v>PB201</v>
      </c>
      <c r="I2060" s="57" t="str">
        <f t="shared" si="193"/>
        <v>Non-M</v>
      </c>
      <c r="J2060" s="58"/>
      <c r="K2060" s="33"/>
      <c r="L2060" s="90"/>
    </row>
    <row r="2061" spans="1:12" ht="41.25" customHeight="1">
      <c r="A2061" s="18" t="s">
        <v>2418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133</v>
      </c>
      <c r="H2061" s="57" t="str">
        <f t="shared" si="192"/>
        <v>HM420</v>
      </c>
      <c r="I2061" s="57" t="str">
        <f t="shared" si="193"/>
        <v>M</v>
      </c>
      <c r="J2061" s="58" t="s">
        <v>1916</v>
      </c>
      <c r="K2061" s="33"/>
      <c r="L2061" s="90"/>
    </row>
    <row r="2062" spans="1:12" ht="41.25" customHeight="1">
      <c r="A2062" s="18" t="s">
        <v>2419</v>
      </c>
      <c r="B2062" s="35" t="s">
        <v>2420</v>
      </c>
      <c r="C2062" s="35" t="s">
        <v>351</v>
      </c>
      <c r="D2062" s="60" t="s">
        <v>1044</v>
      </c>
      <c r="E2062" s="35" t="s">
        <v>2421</v>
      </c>
      <c r="F2062" s="48"/>
      <c r="G2062" s="35" t="s">
        <v>26</v>
      </c>
      <c r="H2062" s="57" t="str">
        <f t="shared" si="192"/>
        <v>HD106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2422</v>
      </c>
      <c r="B2063" s="35" t="s">
        <v>2420</v>
      </c>
      <c r="C2063" s="35" t="s">
        <v>351</v>
      </c>
      <c r="D2063" s="60" t="s">
        <v>1044</v>
      </c>
      <c r="E2063" s="35" t="s">
        <v>2421</v>
      </c>
      <c r="F2063" s="48"/>
      <c r="G2063" s="35" t="s">
        <v>2277</v>
      </c>
      <c r="H2063" s="57" t="str">
        <f t="shared" ref="H2063:H2065" si="194">IF(RIGHT(G2063,1)="M", LEFT(G2063,LEN(G2063)-1), G2063)</f>
        <v>JS404</v>
      </c>
      <c r="I2063" s="57" t="str">
        <f t="shared" ref="I2063:I2065" si="195">IF(RIGHT(G2063,1)="M","M","Non-M")</f>
        <v>Non-M</v>
      </c>
      <c r="J2063" s="58"/>
      <c r="K2063" s="33"/>
      <c r="L2063" s="90"/>
    </row>
    <row r="2064" spans="1:12" ht="41.25" customHeight="1">
      <c r="A2064" s="18" t="s">
        <v>2423</v>
      </c>
      <c r="B2064" s="35" t="s">
        <v>2420</v>
      </c>
      <c r="C2064" s="35" t="s">
        <v>351</v>
      </c>
      <c r="D2064" s="60" t="s">
        <v>1044</v>
      </c>
      <c r="E2064" s="35" t="s">
        <v>2421</v>
      </c>
      <c r="F2064" s="48"/>
      <c r="G2064" s="35" t="s">
        <v>699</v>
      </c>
      <c r="H2064" s="57" t="str">
        <f t="shared" si="194"/>
        <v>HD604</v>
      </c>
      <c r="I2064" s="57" t="str">
        <f t="shared" si="195"/>
        <v>Non-M</v>
      </c>
      <c r="J2064" s="58"/>
      <c r="K2064" s="33"/>
      <c r="L2064" s="90"/>
    </row>
    <row r="2065" spans="1:12" ht="41.25" customHeight="1">
      <c r="A2065" s="18" t="s">
        <v>2424</v>
      </c>
      <c r="B2065" s="35" t="s">
        <v>2420</v>
      </c>
      <c r="C2065" s="35" t="s">
        <v>351</v>
      </c>
      <c r="D2065" s="60" t="s">
        <v>1044</v>
      </c>
      <c r="E2065" s="35" t="s">
        <v>2421</v>
      </c>
      <c r="F2065" s="48"/>
      <c r="G2065" s="35" t="s">
        <v>1762</v>
      </c>
      <c r="H2065" s="57" t="str">
        <f t="shared" si="194"/>
        <v>ZP105</v>
      </c>
      <c r="I2065" s="57" t="str">
        <f t="shared" si="195"/>
        <v>Non-M</v>
      </c>
      <c r="J2065" s="58"/>
      <c r="K2065" s="33"/>
      <c r="L2065" s="90"/>
    </row>
    <row r="2066" spans="1:12" ht="41.25" customHeight="1">
      <c r="A2066" s="18" t="s">
        <v>2425</v>
      </c>
      <c r="B2066" s="35" t="s">
        <v>2420</v>
      </c>
      <c r="C2066" s="35" t="s">
        <v>351</v>
      </c>
      <c r="D2066" s="60" t="s">
        <v>1044</v>
      </c>
      <c r="E2066" s="35" t="s">
        <v>2421</v>
      </c>
      <c r="F2066" s="48"/>
      <c r="G2066" s="35" t="s">
        <v>532</v>
      </c>
      <c r="H2066" s="57" t="str">
        <f t="shared" ref="H2066:H2073" si="196">IF(RIGHT(G2066,1)="M", LEFT(G2066,LEN(G2066)-1), G2066)</f>
        <v>LP100</v>
      </c>
      <c r="I2066" s="57" t="str">
        <f t="shared" ref="I2066:I2073" si="197">IF(RIGHT(G2066,1)="M","M","Non-M")</f>
        <v>Non-M</v>
      </c>
      <c r="J2066" s="58"/>
      <c r="K2066" s="33"/>
      <c r="L2066" s="90"/>
    </row>
    <row r="2067" spans="1:12" ht="41.25" customHeight="1">
      <c r="A2067" s="18" t="s">
        <v>2426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121</v>
      </c>
      <c r="H2067" s="57" t="str">
        <f t="shared" si="196"/>
        <v>JS124</v>
      </c>
      <c r="I2067" s="57" t="str">
        <f t="shared" si="197"/>
        <v>Non-M</v>
      </c>
      <c r="J2067" s="58"/>
      <c r="K2067" s="33"/>
      <c r="L2067" s="90"/>
    </row>
    <row r="2068" spans="1:12" ht="41.25" customHeight="1">
      <c r="A2068" s="18" t="s">
        <v>2427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1338</v>
      </c>
      <c r="H2068" s="57" t="str">
        <f t="shared" si="196"/>
        <v>JS105</v>
      </c>
      <c r="I2068" s="57" t="str">
        <f t="shared" si="197"/>
        <v>Non-M</v>
      </c>
      <c r="J2068" s="58"/>
      <c r="K2068" s="33"/>
      <c r="L2068" s="90"/>
    </row>
    <row r="2069" spans="1:12" ht="41.25" customHeight="1">
      <c r="A2069" s="18" t="s">
        <v>2428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254</v>
      </c>
      <c r="H2069" s="57" t="str">
        <f t="shared" si="196"/>
        <v>PK603</v>
      </c>
      <c r="I2069" s="57" t="str">
        <f t="shared" si="197"/>
        <v>M</v>
      </c>
      <c r="J2069" s="58"/>
      <c r="K2069" s="33"/>
      <c r="L2069" s="90"/>
    </row>
    <row r="2070" spans="1:12" ht="41.25" customHeight="1">
      <c r="A2070" s="18" t="s">
        <v>2429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83</v>
      </c>
      <c r="H2070" s="57" t="str">
        <f t="shared" si="196"/>
        <v>PB104</v>
      </c>
      <c r="I2070" s="57" t="str">
        <f t="shared" si="197"/>
        <v>Non-M</v>
      </c>
      <c r="J2070" s="58"/>
      <c r="K2070" s="33"/>
      <c r="L2070" s="90"/>
    </row>
    <row r="2071" spans="1:12" ht="41.25" customHeight="1">
      <c r="A2071" s="18" t="s">
        <v>2430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133</v>
      </c>
      <c r="H2071" s="57" t="str">
        <f t="shared" si="196"/>
        <v>HM420</v>
      </c>
      <c r="I2071" s="57" t="str">
        <f t="shared" si="197"/>
        <v>M</v>
      </c>
      <c r="J2071" s="58" t="s">
        <v>1916</v>
      </c>
      <c r="K2071" s="33"/>
      <c r="L2071" s="90"/>
    </row>
    <row r="2072" spans="1:12" ht="41.25" customHeight="1">
      <c r="A2072" s="18" t="s">
        <v>2431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89</v>
      </c>
      <c r="H2072" s="57" t="str">
        <f t="shared" si="196"/>
        <v>DC201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2432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382</v>
      </c>
      <c r="H2073" s="57" t="str">
        <f t="shared" si="196"/>
        <v>HM509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2433</v>
      </c>
      <c r="B2074" s="35" t="s">
        <v>1238</v>
      </c>
      <c r="C2074" s="35" t="s">
        <v>2434</v>
      </c>
      <c r="D2074" s="60" t="s">
        <v>1303</v>
      </c>
      <c r="E2074" s="35" t="s">
        <v>1823</v>
      </c>
      <c r="F2074" s="48"/>
      <c r="G2074" s="35" t="s">
        <v>124</v>
      </c>
      <c r="H2074" s="57" t="str">
        <f t="shared" ref="H2074:H2080" si="198">IF(RIGHT(G2074,1)="M", LEFT(G2074,LEN(G2074)-1), G2074)</f>
        <v>HD104</v>
      </c>
      <c r="I2074" s="57" t="str">
        <f t="shared" ref="I2074:I2080" si="199">IF(RIGHT(G2074,1)="M","M","Non-M")</f>
        <v>M</v>
      </c>
      <c r="J2074" s="58" t="s">
        <v>2435</v>
      </c>
      <c r="K2074" s="33"/>
      <c r="L2074" s="90"/>
    </row>
    <row r="2075" spans="1:12" ht="41.25" customHeight="1">
      <c r="A2075" s="18" t="s">
        <v>2436</v>
      </c>
      <c r="B2075" s="35" t="s">
        <v>1238</v>
      </c>
      <c r="C2075" s="35" t="s">
        <v>2434</v>
      </c>
      <c r="D2075" s="60" t="s">
        <v>1303</v>
      </c>
      <c r="E2075" s="35" t="s">
        <v>1823</v>
      </c>
      <c r="F2075" s="48"/>
      <c r="G2075" s="35" t="s">
        <v>1826</v>
      </c>
      <c r="H2075" s="57" t="str">
        <f t="shared" si="198"/>
        <v>ZP109</v>
      </c>
      <c r="I2075" s="57" t="str">
        <f t="shared" si="199"/>
        <v>Non-M</v>
      </c>
      <c r="J2075" s="58"/>
      <c r="K2075" s="33"/>
      <c r="L2075" s="90"/>
    </row>
    <row r="2076" spans="1:12" ht="41.25" customHeight="1">
      <c r="A2076" s="18" t="s">
        <v>2437</v>
      </c>
      <c r="B2076" s="35" t="s">
        <v>1238</v>
      </c>
      <c r="C2076" s="35" t="s">
        <v>2434</v>
      </c>
      <c r="D2076" s="60" t="s">
        <v>1303</v>
      </c>
      <c r="E2076" s="35" t="s">
        <v>1823</v>
      </c>
      <c r="F2076" s="48"/>
      <c r="G2076" s="35" t="s">
        <v>1828</v>
      </c>
      <c r="H2076" s="57" t="str">
        <f t="shared" si="198"/>
        <v>CL503</v>
      </c>
      <c r="I2076" s="57" t="str">
        <f t="shared" si="199"/>
        <v>M</v>
      </c>
      <c r="J2076" s="58" t="s">
        <v>2174</v>
      </c>
      <c r="K2076" s="33"/>
      <c r="L2076" s="90"/>
    </row>
    <row r="2077" spans="1:12" ht="41.25" customHeight="1">
      <c r="A2077" s="18" t="s">
        <v>2438</v>
      </c>
      <c r="B2077" s="35" t="s">
        <v>1238</v>
      </c>
      <c r="C2077" s="35" t="s">
        <v>2434</v>
      </c>
      <c r="D2077" s="60" t="s">
        <v>1303</v>
      </c>
      <c r="E2077" s="35" t="s">
        <v>1823</v>
      </c>
      <c r="F2077" s="48"/>
      <c r="G2077" s="35" t="s">
        <v>737</v>
      </c>
      <c r="H2077" s="57" t="str">
        <f t="shared" si="198"/>
        <v>PK214</v>
      </c>
      <c r="I2077" s="57" t="str">
        <f t="shared" si="199"/>
        <v>Non-M</v>
      </c>
      <c r="J2077" s="58"/>
      <c r="K2077" s="33"/>
      <c r="L2077" s="90"/>
    </row>
    <row r="2078" spans="1:12" ht="41.25" customHeight="1">
      <c r="A2078" s="18" t="s">
        <v>2439</v>
      </c>
      <c r="B2078" s="35" t="s">
        <v>1238</v>
      </c>
      <c r="C2078" s="35" t="s">
        <v>2434</v>
      </c>
      <c r="D2078" s="60" t="s">
        <v>1303</v>
      </c>
      <c r="E2078" s="35" t="s">
        <v>1823</v>
      </c>
      <c r="F2078" s="48"/>
      <c r="G2078" s="35" t="s">
        <v>1185</v>
      </c>
      <c r="H2078" s="57" t="str">
        <f t="shared" si="198"/>
        <v>JS105</v>
      </c>
      <c r="I2078" s="57" t="str">
        <f t="shared" si="199"/>
        <v>M</v>
      </c>
      <c r="J2078" s="33" t="s">
        <v>2440</v>
      </c>
      <c r="K2078" s="33"/>
      <c r="L2078" s="90"/>
    </row>
    <row r="2079" spans="1:12" ht="41.25" customHeight="1">
      <c r="A2079" s="18" t="s">
        <v>2441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2442</v>
      </c>
      <c r="H2079" s="57" t="str">
        <f t="shared" si="198"/>
        <v>JS111</v>
      </c>
      <c r="I2079" s="57" t="str">
        <f t="shared" si="199"/>
        <v>M</v>
      </c>
      <c r="J2079" s="58" t="s">
        <v>1916</v>
      </c>
      <c r="K2079" s="33"/>
      <c r="L2079" s="90"/>
    </row>
    <row r="2080" spans="1:12" ht="41.25" customHeight="1">
      <c r="A2080" s="18" t="s">
        <v>2443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1338</v>
      </c>
      <c r="H2080" s="57" t="str">
        <f t="shared" si="198"/>
        <v>JS105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2444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22</v>
      </c>
      <c r="H2081" s="57" t="str">
        <f t="shared" ref="H2081:H2082" si="200">IF(RIGHT(G2081,1)="M", LEFT(G2081,LEN(G2081)-1), G2081)</f>
        <v>HM309</v>
      </c>
      <c r="I2081" s="57" t="str">
        <f t="shared" ref="I2081:I2082" si="201">IF(RIGHT(G2081,1)="M","M","Non-M")</f>
        <v>Non-M</v>
      </c>
      <c r="J2081" s="58"/>
      <c r="K2081" s="33"/>
      <c r="L2081" s="90"/>
    </row>
    <row r="2082" spans="1:12" ht="41.25" customHeight="1">
      <c r="A2082" s="18" t="s">
        <v>2445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1223</v>
      </c>
      <c r="H2082" s="57" t="str">
        <f t="shared" si="200"/>
        <v>HM309</v>
      </c>
      <c r="I2082" s="57" t="str">
        <f t="shared" si="201"/>
        <v>M</v>
      </c>
      <c r="J2082" s="59" t="s">
        <v>1300</v>
      </c>
      <c r="K2082" s="33"/>
      <c r="L2082" s="90"/>
    </row>
    <row r="2083" spans="1:12" ht="41.25" customHeight="1">
      <c r="A2083" s="18" t="s">
        <v>2446</v>
      </c>
      <c r="B2083" s="92" t="s">
        <v>1302</v>
      </c>
      <c r="C2083" s="92" t="s">
        <v>305</v>
      </c>
      <c r="D2083" s="65" t="s">
        <v>1441</v>
      </c>
      <c r="E2083" s="92" t="s">
        <v>2447</v>
      </c>
      <c r="F2083" s="93"/>
      <c r="G2083" s="92" t="s">
        <v>1617</v>
      </c>
      <c r="H2083" s="94" t="str">
        <f t="shared" ref="H2083:H2091" si="202">IF(RIGHT(G2083,1)="M", LEFT(G2083,LEN(G2083)-1), G2083)</f>
        <v>WB303</v>
      </c>
      <c r="I2083" s="94" t="str">
        <f t="shared" ref="I2083:I2091" si="203">IF(RIGHT(G2083,1)="M","M","Non-M")</f>
        <v>Non-M</v>
      </c>
      <c r="J2083" s="95"/>
      <c r="K2083" s="96"/>
      <c r="L2083" s="97"/>
    </row>
    <row r="2084" spans="1:12" ht="41.25" customHeight="1">
      <c r="A2084" s="18" t="s">
        <v>2448</v>
      </c>
      <c r="B2084" s="92" t="s">
        <v>1302</v>
      </c>
      <c r="C2084" s="92" t="s">
        <v>305</v>
      </c>
      <c r="D2084" s="65" t="s">
        <v>1441</v>
      </c>
      <c r="E2084" s="92" t="s">
        <v>2447</v>
      </c>
      <c r="F2084" s="93"/>
      <c r="G2084" s="92" t="s">
        <v>362</v>
      </c>
      <c r="H2084" s="94" t="str">
        <f t="shared" si="202"/>
        <v>DC100</v>
      </c>
      <c r="I2084" s="94" t="str">
        <f t="shared" si="203"/>
        <v>Non-M</v>
      </c>
      <c r="J2084" s="95"/>
      <c r="K2084" s="96"/>
      <c r="L2084" s="97"/>
    </row>
    <row r="2085" spans="1:12" ht="41.25" customHeight="1">
      <c r="A2085" s="18" t="s">
        <v>2449</v>
      </c>
      <c r="B2085" s="92" t="s">
        <v>1302</v>
      </c>
      <c r="C2085" s="92" t="s">
        <v>305</v>
      </c>
      <c r="D2085" s="65" t="s">
        <v>1441</v>
      </c>
      <c r="E2085" s="92" t="s">
        <v>2447</v>
      </c>
      <c r="F2085" s="93"/>
      <c r="G2085" s="92" t="s">
        <v>136</v>
      </c>
      <c r="H2085" s="94" t="str">
        <f t="shared" si="202"/>
        <v>DC200</v>
      </c>
      <c r="I2085" s="94" t="str">
        <f t="shared" si="203"/>
        <v>Non-M</v>
      </c>
      <c r="J2085" s="95"/>
      <c r="K2085" s="96"/>
      <c r="L2085" s="97"/>
    </row>
    <row r="2086" spans="1:12" ht="41.25" customHeight="1">
      <c r="A2086" s="18" t="s">
        <v>2450</v>
      </c>
      <c r="B2086" s="92" t="s">
        <v>1302</v>
      </c>
      <c r="C2086" s="92" t="s">
        <v>305</v>
      </c>
      <c r="D2086" s="65" t="s">
        <v>1441</v>
      </c>
      <c r="E2086" s="92" t="s">
        <v>2447</v>
      </c>
      <c r="F2086" s="93"/>
      <c r="G2086" s="92" t="s">
        <v>97</v>
      </c>
      <c r="H2086" s="94" t="str">
        <f t="shared" si="202"/>
        <v>DC300</v>
      </c>
      <c r="I2086" s="94" t="str">
        <f t="shared" si="203"/>
        <v>Non-M</v>
      </c>
      <c r="J2086" s="95"/>
      <c r="K2086" s="96"/>
      <c r="L2086" s="97"/>
    </row>
    <row r="2087" spans="1:12" ht="41.25" customHeight="1">
      <c r="A2087" s="18" t="s">
        <v>2451</v>
      </c>
      <c r="B2087" s="92" t="s">
        <v>1302</v>
      </c>
      <c r="C2087" s="92" t="s">
        <v>305</v>
      </c>
      <c r="D2087" s="65" t="s">
        <v>1441</v>
      </c>
      <c r="E2087" s="92" t="s">
        <v>2447</v>
      </c>
      <c r="F2087" s="93"/>
      <c r="G2087" s="92" t="s">
        <v>154</v>
      </c>
      <c r="H2087" s="94" t="str">
        <f t="shared" si="202"/>
        <v>DC400</v>
      </c>
      <c r="I2087" s="94" t="str">
        <f t="shared" si="203"/>
        <v>Non-M</v>
      </c>
      <c r="J2087" s="95"/>
      <c r="K2087" s="96"/>
      <c r="L2087" s="97"/>
    </row>
    <row r="2088" spans="1:12" ht="41.25" customHeight="1">
      <c r="A2088" s="18" t="s">
        <v>2452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1677</v>
      </c>
      <c r="H2088" s="94" t="str">
        <f t="shared" si="202"/>
        <v>PK202</v>
      </c>
      <c r="I2088" s="94" t="str">
        <f t="shared" si="203"/>
        <v>Non-M</v>
      </c>
      <c r="J2088" s="95"/>
      <c r="K2088" s="96"/>
      <c r="L2088" s="97"/>
    </row>
    <row r="2089" spans="1:12" ht="41.25" customHeight="1">
      <c r="A2089" s="18" t="s">
        <v>2453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342</v>
      </c>
      <c r="H2089" s="94" t="str">
        <f t="shared" si="202"/>
        <v>PK602</v>
      </c>
      <c r="I2089" s="94" t="str">
        <f t="shared" si="203"/>
        <v>M</v>
      </c>
      <c r="J2089" s="95"/>
      <c r="K2089" s="96"/>
      <c r="L2089" s="97"/>
    </row>
    <row r="2090" spans="1:12" ht="41.25" customHeight="1">
      <c r="A2090" s="18" t="s">
        <v>2454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243</v>
      </c>
      <c r="H2090" s="94" t="str">
        <f t="shared" si="202"/>
        <v>PB204</v>
      </c>
      <c r="I2090" s="94" t="str">
        <f t="shared" si="203"/>
        <v>M</v>
      </c>
      <c r="J2090" s="95"/>
      <c r="K2090" s="96"/>
      <c r="L2090" s="97"/>
    </row>
    <row r="2091" spans="1:12" ht="41.25" customHeight="1">
      <c r="A2091" s="18" t="s">
        <v>2455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1630</v>
      </c>
      <c r="H2091" s="94" t="str">
        <f t="shared" si="202"/>
        <v>JS120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2456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1392</v>
      </c>
      <c r="H2092" s="94" t="str">
        <f>IF(RIGHT(G2092,1)="M", LEFT(G2092,LEN(G2092)-1), G2092)</f>
        <v>JS121</v>
      </c>
      <c r="I2092" s="94" t="str">
        <f>IF(RIGHT(G2092,1)="M","M","Non-M")</f>
        <v>Non-M</v>
      </c>
      <c r="J2092" s="95"/>
      <c r="K2092" s="96"/>
      <c r="L2092" s="97"/>
    </row>
    <row r="2093" spans="1:12" ht="41.25" customHeight="1">
      <c r="A2093" s="18" t="s">
        <v>2457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1628</v>
      </c>
      <c r="H2093" s="94" t="str">
        <f>IF(RIGHT(G2093,1)="M", LEFT(G2093,LEN(G2093)-1), G2093)</f>
        <v>GT207</v>
      </c>
      <c r="I2093" s="94" t="str">
        <f>IF(RIGHT(G2093,1)="M","M","Non-M")</f>
        <v>M</v>
      </c>
      <c r="J2093" s="95" t="s">
        <v>1951</v>
      </c>
      <c r="K2093" s="96"/>
      <c r="L2093" s="97"/>
    </row>
    <row r="2094" spans="1:12" ht="41.25" customHeight="1">
      <c r="A2094" s="18" t="s">
        <v>2458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51</v>
      </c>
      <c r="H2094" s="94" t="str">
        <f>IF(RIGHT(G2094,1)="M", LEFT(G2094,LEN(G2094)-1), G2094)</f>
        <v>HM311</v>
      </c>
      <c r="I2094" s="94" t="str">
        <f>IF(RIGHT(G2094,1)="M","M","Non-M")</f>
        <v>Non-M</v>
      </c>
      <c r="J2094" s="95"/>
      <c r="K2094" s="96"/>
      <c r="L2094" s="97"/>
    </row>
    <row r="2095" spans="1:12" ht="41.25" customHeight="1">
      <c r="A2095" s="18" t="s">
        <v>2459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2173</v>
      </c>
      <c r="H2095" s="94" t="str">
        <f>IF(RIGHT(G2095,1)="M", LEFT(G2095,LEN(G2095)-1), G2095)</f>
        <v>VT500</v>
      </c>
      <c r="I2095" s="94" t="str">
        <f>IF(RIGHT(G2095,1)="M","M","Non-M")</f>
        <v>M</v>
      </c>
      <c r="J2095" s="95" t="s">
        <v>2174</v>
      </c>
      <c r="K2095" s="96"/>
      <c r="L2095" s="97"/>
    </row>
    <row r="2096" spans="1:12" ht="41.25" customHeight="1">
      <c r="A2096" s="18" t="s">
        <v>2460</v>
      </c>
      <c r="B2096" s="92" t="s">
        <v>1302</v>
      </c>
      <c r="C2096" s="92" t="s">
        <v>868</v>
      </c>
      <c r="D2096" s="92" t="s">
        <v>1441</v>
      </c>
      <c r="E2096" s="92" t="s">
        <v>2461</v>
      </c>
      <c r="F2096" s="93"/>
      <c r="G2096" s="92" t="s">
        <v>2462</v>
      </c>
      <c r="H2096" s="94" t="str">
        <f t="shared" ref="H2096:H2101" si="204">IF(RIGHT(G2096,1)="M", LEFT(G2096,LEN(G2096)-1), G2096)</f>
        <v>WB209</v>
      </c>
      <c r="I2096" s="94" t="str">
        <f t="shared" ref="I2096:I2101" si="205">IF(RIGHT(G2096,1)="M","M","Non-M")</f>
        <v>Non-M</v>
      </c>
      <c r="J2096" s="95"/>
      <c r="K2096" s="96"/>
      <c r="L2096" s="97"/>
    </row>
    <row r="2097" spans="1:13" ht="41.25" customHeight="1">
      <c r="A2097" s="18" t="s">
        <v>2463</v>
      </c>
      <c r="B2097" s="92" t="s">
        <v>1302</v>
      </c>
      <c r="C2097" s="92" t="s">
        <v>868</v>
      </c>
      <c r="D2097" s="92" t="s">
        <v>1441</v>
      </c>
      <c r="E2097" s="92" t="s">
        <v>2461</v>
      </c>
      <c r="F2097" s="93"/>
      <c r="G2097" s="92" t="s">
        <v>62</v>
      </c>
      <c r="H2097" s="94" t="str">
        <f t="shared" si="204"/>
        <v>DC101</v>
      </c>
      <c r="I2097" s="94" t="str">
        <f t="shared" si="205"/>
        <v>Non-M</v>
      </c>
      <c r="J2097" s="95"/>
      <c r="K2097" s="96"/>
      <c r="L2097" s="97"/>
    </row>
    <row r="2098" spans="1:13" ht="41.25" customHeight="1">
      <c r="A2098" s="18" t="s">
        <v>2464</v>
      </c>
      <c r="B2098" s="92" t="s">
        <v>1302</v>
      </c>
      <c r="C2098" s="92" t="s">
        <v>868</v>
      </c>
      <c r="D2098" s="92" t="s">
        <v>1441</v>
      </c>
      <c r="E2098" s="92" t="s">
        <v>2461</v>
      </c>
      <c r="F2098" s="93"/>
      <c r="G2098" s="92" t="s">
        <v>95</v>
      </c>
      <c r="H2098" s="94" t="str">
        <f t="shared" si="204"/>
        <v>DC202</v>
      </c>
      <c r="I2098" s="94" t="str">
        <f t="shared" si="205"/>
        <v>Non-M</v>
      </c>
      <c r="J2098" s="95"/>
      <c r="K2098" s="96"/>
      <c r="L2098" s="97"/>
    </row>
    <row r="2099" spans="1:13" ht="41.25" customHeight="1">
      <c r="A2099" s="18" t="s">
        <v>2465</v>
      </c>
      <c r="B2099" s="92" t="s">
        <v>1302</v>
      </c>
      <c r="C2099" s="92" t="s">
        <v>868</v>
      </c>
      <c r="D2099" s="92" t="s">
        <v>1441</v>
      </c>
      <c r="E2099" s="92" t="s">
        <v>2461</v>
      </c>
      <c r="F2099" s="93"/>
      <c r="G2099" s="92" t="s">
        <v>97</v>
      </c>
      <c r="H2099" s="94" t="str">
        <f t="shared" si="204"/>
        <v>DC300</v>
      </c>
      <c r="I2099" s="94" t="str">
        <f t="shared" si="205"/>
        <v>Non-M</v>
      </c>
      <c r="J2099" s="95"/>
      <c r="K2099" s="96"/>
      <c r="L2099" s="97"/>
    </row>
    <row r="2100" spans="1:13" ht="41.25" customHeight="1">
      <c r="A2100" s="18" t="s">
        <v>2466</v>
      </c>
      <c r="B2100" s="92" t="s">
        <v>1302</v>
      </c>
      <c r="C2100" s="92" t="s">
        <v>868</v>
      </c>
      <c r="D2100" s="92" t="s">
        <v>1441</v>
      </c>
      <c r="E2100" s="92" t="s">
        <v>2461</v>
      </c>
      <c r="F2100" s="93"/>
      <c r="G2100" s="92" t="s">
        <v>147</v>
      </c>
      <c r="H2100" s="94" t="str">
        <f t="shared" si="204"/>
        <v>DC402</v>
      </c>
      <c r="I2100" s="94" t="str">
        <f t="shared" si="205"/>
        <v>Non-M</v>
      </c>
      <c r="J2100" s="95"/>
      <c r="K2100" s="96"/>
      <c r="L2100" s="97"/>
    </row>
    <row r="2101" spans="1:13" ht="41.25" customHeight="1">
      <c r="A2101" s="18" t="s">
        <v>2467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272</v>
      </c>
      <c r="H2101" s="94" t="str">
        <f t="shared" si="204"/>
        <v>PK102</v>
      </c>
      <c r="I2101" s="94" t="str">
        <f t="shared" si="205"/>
        <v>Non-M</v>
      </c>
      <c r="J2101" s="95"/>
      <c r="K2101" s="96"/>
      <c r="L2101" s="97"/>
    </row>
    <row r="2102" spans="1:13" ht="41.25" customHeight="1">
      <c r="A2102" s="18" t="s">
        <v>2468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1855</v>
      </c>
      <c r="H2102" s="94" t="str">
        <f t="shared" ref="H2102:H2108" si="206">IF(RIGHT(G2102,1)="M", LEFT(G2102,LEN(G2102)-1), G2102)</f>
        <v>PB106</v>
      </c>
      <c r="I2102" s="94" t="str">
        <f t="shared" ref="I2102:I2108" si="207">IF(RIGHT(G2102,1)="M","M","Non-M")</f>
        <v>M</v>
      </c>
      <c r="J2102" s="95"/>
      <c r="K2102" s="96"/>
      <c r="L2102" s="97"/>
    </row>
    <row r="2103" spans="1:13" ht="41.25" customHeight="1">
      <c r="A2103" s="18" t="s">
        <v>2469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2470</v>
      </c>
      <c r="H2103" s="94" t="str">
        <f t="shared" si="206"/>
        <v>PK300</v>
      </c>
      <c r="I2103" s="94" t="str">
        <f t="shared" si="207"/>
        <v>M</v>
      </c>
      <c r="J2103" s="95" t="s">
        <v>2174</v>
      </c>
      <c r="K2103" s="96"/>
      <c r="L2103" s="97"/>
    </row>
    <row r="2104" spans="1:13" ht="41.25" customHeight="1">
      <c r="A2104" s="18" t="s">
        <v>2471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1244</v>
      </c>
      <c r="H2104" s="94" t="str">
        <f t="shared" si="206"/>
        <v>PB300</v>
      </c>
      <c r="I2104" s="94" t="str">
        <f t="shared" si="207"/>
        <v>Non-M</v>
      </c>
      <c r="J2104" s="95"/>
      <c r="K2104" s="96"/>
      <c r="L2104" s="97"/>
    </row>
    <row r="2105" spans="1:13" ht="41.25" customHeight="1">
      <c r="A2105" s="18" t="s">
        <v>2472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706</v>
      </c>
      <c r="H2105" s="94" t="str">
        <f t="shared" si="206"/>
        <v>JS107</v>
      </c>
      <c r="I2105" s="94" t="str">
        <f t="shared" si="207"/>
        <v>Non-M</v>
      </c>
      <c r="J2105" s="95"/>
      <c r="K2105" s="96"/>
      <c r="L2105" s="97"/>
    </row>
    <row r="2106" spans="1:13" ht="41.25" customHeight="1">
      <c r="A2106" s="18" t="s">
        <v>2473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121</v>
      </c>
      <c r="H2106" s="94" t="str">
        <f t="shared" si="206"/>
        <v>JS124</v>
      </c>
      <c r="I2106" s="94" t="str">
        <f t="shared" si="207"/>
        <v>Non-M</v>
      </c>
      <c r="J2106" s="95"/>
      <c r="K2106" s="96"/>
      <c r="L2106" s="97"/>
    </row>
    <row r="2107" spans="1:13" ht="41.25" customHeight="1">
      <c r="A2107" s="18" t="s">
        <v>2474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1338</v>
      </c>
      <c r="H2107" s="94" t="str">
        <f t="shared" si="206"/>
        <v>JS105</v>
      </c>
      <c r="I2107" s="94" t="str">
        <f t="shared" si="207"/>
        <v>Non-M</v>
      </c>
      <c r="J2107" s="95"/>
      <c r="K2107" s="96"/>
      <c r="L2107" s="97"/>
    </row>
    <row r="2108" spans="1:13" ht="41.25" customHeight="1">
      <c r="A2108" s="18" t="s">
        <v>2475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72</v>
      </c>
      <c r="H2108" s="94" t="str">
        <f t="shared" si="206"/>
        <v>HM500</v>
      </c>
      <c r="I2108" s="94" t="str">
        <f t="shared" si="207"/>
        <v>Non-M</v>
      </c>
      <c r="J2108" s="95"/>
      <c r="K2108" s="96"/>
      <c r="L2108" s="97"/>
    </row>
    <row r="2109" spans="1:13" ht="41.25" customHeight="1">
      <c r="A2109" s="18" t="s">
        <v>2476</v>
      </c>
      <c r="B2109" s="92" t="s">
        <v>1302</v>
      </c>
      <c r="C2109" s="92" t="s">
        <v>1506</v>
      </c>
      <c r="D2109" s="65" t="s">
        <v>1441</v>
      </c>
      <c r="E2109" s="92" t="s">
        <v>2477</v>
      </c>
      <c r="F2109" s="93"/>
      <c r="G2109" s="92" t="s">
        <v>140</v>
      </c>
      <c r="H2109" s="94" t="str">
        <f t="shared" ref="H2109:H2113" si="208">IF(RIGHT(G2109,1)="M", LEFT(G2109,LEN(G2109)-1), G2109)</f>
        <v>WB406</v>
      </c>
      <c r="I2109" s="94" t="str">
        <f t="shared" ref="I2109:I2113" si="209">IF(RIGHT(G2109,1)="M","M","Non-M")</f>
        <v>M</v>
      </c>
      <c r="J2109" s="95"/>
      <c r="K2109" s="96"/>
      <c r="L2109" s="97"/>
      <c r="M2109" s="98"/>
    </row>
    <row r="2110" spans="1:13" ht="41.25" customHeight="1">
      <c r="A2110" s="18" t="s">
        <v>2478</v>
      </c>
      <c r="B2110" s="92" t="s">
        <v>1302</v>
      </c>
      <c r="C2110" s="92" t="s">
        <v>1506</v>
      </c>
      <c r="D2110" s="65" t="s">
        <v>1441</v>
      </c>
      <c r="E2110" s="92" t="s">
        <v>2477</v>
      </c>
      <c r="F2110" s="93"/>
      <c r="G2110" s="92" t="s">
        <v>62</v>
      </c>
      <c r="H2110" s="94" t="str">
        <f t="shared" si="208"/>
        <v>DC101</v>
      </c>
      <c r="I2110" s="94" t="str">
        <f t="shared" si="209"/>
        <v>Non-M</v>
      </c>
      <c r="J2110" s="95"/>
      <c r="K2110" s="96"/>
      <c r="L2110" s="97"/>
      <c r="M2110" s="98"/>
    </row>
    <row r="2111" spans="1:13" ht="41.25" customHeight="1">
      <c r="A2111" s="18" t="s">
        <v>2479</v>
      </c>
      <c r="B2111" s="92" t="s">
        <v>1302</v>
      </c>
      <c r="C2111" s="92" t="s">
        <v>1506</v>
      </c>
      <c r="D2111" s="65" t="s">
        <v>1441</v>
      </c>
      <c r="E2111" s="92" t="s">
        <v>2477</v>
      </c>
      <c r="F2111" s="93"/>
      <c r="G2111" s="92" t="s">
        <v>136</v>
      </c>
      <c r="H2111" s="94" t="str">
        <f t="shared" si="208"/>
        <v>DC200</v>
      </c>
      <c r="I2111" s="94" t="str">
        <f t="shared" si="209"/>
        <v>Non-M</v>
      </c>
      <c r="J2111" s="95"/>
      <c r="K2111" s="96"/>
      <c r="L2111" s="97"/>
      <c r="M2111" s="98"/>
    </row>
    <row r="2112" spans="1:13" ht="41.25" customHeight="1">
      <c r="A2112" s="18" t="s">
        <v>2480</v>
      </c>
      <c r="B2112" s="92" t="s">
        <v>1302</v>
      </c>
      <c r="C2112" s="92" t="s">
        <v>1506</v>
      </c>
      <c r="D2112" s="65" t="s">
        <v>1441</v>
      </c>
      <c r="E2112" s="92" t="s">
        <v>2477</v>
      </c>
      <c r="F2112" s="93"/>
      <c r="G2112" s="92" t="s">
        <v>97</v>
      </c>
      <c r="H2112" s="94" t="str">
        <f t="shared" si="208"/>
        <v>DC300</v>
      </c>
      <c r="I2112" s="94" t="str">
        <f t="shared" si="209"/>
        <v>Non-M</v>
      </c>
      <c r="J2112" s="95"/>
      <c r="K2112" s="96"/>
      <c r="L2112" s="97"/>
      <c r="M2112" s="98"/>
    </row>
    <row r="2113" spans="1:13" ht="41.25" customHeight="1">
      <c r="A2113" s="18" t="s">
        <v>2481</v>
      </c>
      <c r="B2113" s="92" t="s">
        <v>1302</v>
      </c>
      <c r="C2113" s="92" t="s">
        <v>1506</v>
      </c>
      <c r="D2113" s="65" t="s">
        <v>1441</v>
      </c>
      <c r="E2113" s="92" t="s">
        <v>2477</v>
      </c>
      <c r="F2113" s="93"/>
      <c r="G2113" s="92" t="s">
        <v>154</v>
      </c>
      <c r="H2113" s="94" t="str">
        <f t="shared" si="208"/>
        <v>DC400</v>
      </c>
      <c r="I2113" s="94" t="str">
        <f t="shared" si="209"/>
        <v>Non-M</v>
      </c>
      <c r="J2113" s="95"/>
      <c r="K2113" s="96"/>
      <c r="L2113" s="97"/>
      <c r="M2113" s="98"/>
    </row>
    <row r="2114" spans="1:13" ht="41.25" customHeight="1">
      <c r="A2114" s="18" t="s">
        <v>2482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100</v>
      </c>
      <c r="H2114" s="94" t="str">
        <f>IF(RIGHT(G2114,1)="M", LEFT(G2114,LEN(G2114)-1), G2114)</f>
        <v>PK201</v>
      </c>
      <c r="I2114" s="94" t="str">
        <f t="shared" ref="I2114:I2130" si="210">IF(RIGHT(G2114,1)="M","M","Non-M")</f>
        <v>Non-M</v>
      </c>
      <c r="J2114" s="95"/>
      <c r="K2114" s="96"/>
      <c r="L2114" s="97"/>
      <c r="M2114" s="98"/>
    </row>
    <row r="2115" spans="1:13" ht="41.25" customHeight="1">
      <c r="A2115" s="18" t="s">
        <v>2483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1376</v>
      </c>
      <c r="H2115" s="94" t="str">
        <f>IF(RIGHT(G2115,1)="M", LEFT(G2115,LEN(G2115)-1), G2115)</f>
        <v>PB214</v>
      </c>
      <c r="I2115" s="94" t="str">
        <f t="shared" si="210"/>
        <v>Non-M</v>
      </c>
      <c r="J2115" s="95"/>
      <c r="K2115" s="96"/>
      <c r="L2115" s="97"/>
      <c r="M2115" s="98"/>
    </row>
    <row r="2116" spans="1:13" ht="41.25" customHeight="1">
      <c r="A2116" s="18" t="s">
        <v>2484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1338</v>
      </c>
      <c r="H2116" s="94" t="str">
        <f>IF(RIGHT(G2116,1)="M", LEFT(G2116,LEN(G2116)-1), G2116)</f>
        <v>JS105</v>
      </c>
      <c r="I2116" s="94" t="str">
        <f t="shared" si="210"/>
        <v>Non-M</v>
      </c>
      <c r="J2116" s="95"/>
      <c r="K2116" s="96"/>
      <c r="L2116" s="97"/>
      <c r="M2116" s="98"/>
    </row>
    <row r="2117" spans="1:13" ht="41.25" customHeight="1">
      <c r="A2117" s="18" t="s">
        <v>2485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674</v>
      </c>
      <c r="H2117" s="94" t="str">
        <f>IF(RIGHT(G2117,1)="M", LEFT(G2117,LEN(G2117)-1), G2117)</f>
        <v>HM315</v>
      </c>
      <c r="I2117" s="94" t="str">
        <f t="shared" si="210"/>
        <v>M</v>
      </c>
      <c r="J2117" s="95" t="s">
        <v>1916</v>
      </c>
      <c r="K2117" s="96"/>
      <c r="L2117" s="97"/>
      <c r="M2117" s="98"/>
    </row>
    <row r="2118" spans="1:13" ht="41.25" customHeight="1">
      <c r="A2118" s="18" t="s">
        <v>2486</v>
      </c>
      <c r="B2118" s="19" t="s">
        <v>2420</v>
      </c>
      <c r="C2118" s="19" t="s">
        <v>351</v>
      </c>
      <c r="D2118" s="86" t="s">
        <v>1044</v>
      </c>
      <c r="E2118" s="19" t="s">
        <v>2487</v>
      </c>
      <c r="F2118" s="21"/>
      <c r="G2118" s="19" t="s">
        <v>140</v>
      </c>
      <c r="H2118" s="19" t="s">
        <v>140</v>
      </c>
      <c r="I2118" s="25" t="str">
        <f t="shared" si="210"/>
        <v>M</v>
      </c>
      <c r="J2118" s="87"/>
      <c r="K2118" s="76"/>
      <c r="L2118" s="97"/>
      <c r="M2118" s="98"/>
    </row>
    <row r="2119" spans="1:13" ht="41.25" customHeight="1">
      <c r="A2119" s="18" t="s">
        <v>2488</v>
      </c>
      <c r="B2119" s="19" t="s">
        <v>2420</v>
      </c>
      <c r="C2119" s="19" t="s">
        <v>351</v>
      </c>
      <c r="D2119" s="86" t="s">
        <v>1044</v>
      </c>
      <c r="E2119" s="19" t="s">
        <v>2487</v>
      </c>
      <c r="F2119" s="21"/>
      <c r="G2119" s="19" t="s">
        <v>362</v>
      </c>
      <c r="H2119" s="25" t="str">
        <f t="shared" ref="H2119:H2130" si="211">IF(RIGHT(G2119,1)="M", LEFT(G2119,LEN(G2119)-1), G2119)</f>
        <v>DC100</v>
      </c>
      <c r="I2119" s="25" t="str">
        <f t="shared" si="210"/>
        <v>Non-M</v>
      </c>
      <c r="J2119" s="87"/>
      <c r="K2119" s="76"/>
    </row>
    <row r="2120" spans="1:13" ht="41.25" customHeight="1">
      <c r="A2120" s="18" t="s">
        <v>2489</v>
      </c>
      <c r="B2120" s="19" t="s">
        <v>2420</v>
      </c>
      <c r="C2120" s="19" t="s">
        <v>351</v>
      </c>
      <c r="D2120" s="86" t="s">
        <v>1044</v>
      </c>
      <c r="E2120" s="19" t="s">
        <v>2487</v>
      </c>
      <c r="F2120" s="21"/>
      <c r="G2120" s="19" t="s">
        <v>136</v>
      </c>
      <c r="H2120" s="25" t="str">
        <f t="shared" si="211"/>
        <v>DC200</v>
      </c>
      <c r="I2120" s="25" t="str">
        <f t="shared" si="210"/>
        <v>Non-M</v>
      </c>
      <c r="J2120" s="87"/>
      <c r="K2120" s="76"/>
    </row>
    <row r="2121" spans="1:13" ht="41.25" customHeight="1">
      <c r="A2121" s="18" t="s">
        <v>2490</v>
      </c>
      <c r="B2121" s="19" t="s">
        <v>2420</v>
      </c>
      <c r="C2121" s="19" t="s">
        <v>351</v>
      </c>
      <c r="D2121" s="86" t="s">
        <v>1044</v>
      </c>
      <c r="E2121" s="19" t="s">
        <v>2487</v>
      </c>
      <c r="F2121" s="21"/>
      <c r="G2121" s="19" t="s">
        <v>97</v>
      </c>
      <c r="H2121" s="25" t="str">
        <f t="shared" si="211"/>
        <v>DC300</v>
      </c>
      <c r="I2121" s="25" t="str">
        <f t="shared" si="210"/>
        <v>Non-M</v>
      </c>
      <c r="J2121" s="87"/>
      <c r="K2121" s="76"/>
    </row>
    <row r="2122" spans="1:13" ht="41.25" customHeight="1">
      <c r="A2122" s="18" t="s">
        <v>2491</v>
      </c>
      <c r="B2122" s="19" t="s">
        <v>2420</v>
      </c>
      <c r="C2122" s="19" t="s">
        <v>351</v>
      </c>
      <c r="D2122" s="86" t="s">
        <v>1044</v>
      </c>
      <c r="E2122" s="19" t="s">
        <v>2487</v>
      </c>
      <c r="F2122" s="21"/>
      <c r="G2122" s="19" t="s">
        <v>147</v>
      </c>
      <c r="H2122" s="25" t="str">
        <f t="shared" si="211"/>
        <v>DC402</v>
      </c>
      <c r="I2122" s="25" t="str">
        <f t="shared" si="210"/>
        <v>Non-M</v>
      </c>
      <c r="J2122" s="87"/>
      <c r="K2122" s="76"/>
    </row>
    <row r="2123" spans="1:13" ht="41.25" customHeight="1">
      <c r="A2123" s="18" t="s">
        <v>2492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406</v>
      </c>
      <c r="H2123" s="25" t="str">
        <f t="shared" si="211"/>
        <v>PK205</v>
      </c>
      <c r="I2123" s="25" t="str">
        <f t="shared" si="210"/>
        <v>Non-M</v>
      </c>
      <c r="J2123" s="87"/>
      <c r="K2123" s="76"/>
    </row>
    <row r="2124" spans="1:13" ht="41.25" customHeight="1">
      <c r="A2124" s="18" t="s">
        <v>2493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157</v>
      </c>
      <c r="H2124" s="25" t="str">
        <f t="shared" si="211"/>
        <v>PB204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2494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1855</v>
      </c>
      <c r="H2125" s="25" t="str">
        <f t="shared" si="211"/>
        <v>PB106</v>
      </c>
      <c r="I2125" s="25" t="str">
        <f t="shared" si="210"/>
        <v>M</v>
      </c>
      <c r="J2125" s="87"/>
      <c r="K2125" s="76"/>
    </row>
    <row r="2126" spans="1:13" ht="41.25" customHeight="1">
      <c r="A2126" s="18" t="s">
        <v>2495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83</v>
      </c>
      <c r="H2126" s="25" t="str">
        <f t="shared" si="211"/>
        <v>PB104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2496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121</v>
      </c>
      <c r="H2127" s="25" t="str">
        <f t="shared" si="211"/>
        <v>JS124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2497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2498</v>
      </c>
      <c r="H2128" s="25" t="str">
        <f t="shared" si="211"/>
        <v>VT802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2499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1351</v>
      </c>
      <c r="H2129" s="25" t="str">
        <f t="shared" si="211"/>
        <v>JS400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2500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382</v>
      </c>
      <c r="H2130" s="25" t="str">
        <f t="shared" si="211"/>
        <v>HM509</v>
      </c>
      <c r="I2130" s="25" t="str">
        <f t="shared" si="210"/>
        <v>Non-M</v>
      </c>
      <c r="J2130" s="87"/>
      <c r="K2130" s="76"/>
    </row>
    <row r="2131" spans="1:11" ht="41.25" customHeight="1">
      <c r="A2131" s="18" t="s">
        <v>2501</v>
      </c>
      <c r="B2131" s="19" t="s">
        <v>1238</v>
      </c>
      <c r="C2131" s="19" t="s">
        <v>868</v>
      </c>
      <c r="D2131" s="86" t="s">
        <v>1495</v>
      </c>
      <c r="E2131" s="19" t="s">
        <v>2502</v>
      </c>
      <c r="F2131" s="21"/>
      <c r="G2131" s="19" t="s">
        <v>197</v>
      </c>
      <c r="H2131" s="25" t="str">
        <f t="shared" ref="H2131:H2134" si="212">IF(RIGHT(G2131,1)="M", LEFT(G2131,LEN(G2131)-1), G2131)</f>
        <v>WB208</v>
      </c>
      <c r="I2131" s="25" t="str">
        <f t="shared" ref="I2131:I2134" si="213">IF(RIGHT(G2131,1)="M","M","Non-M")</f>
        <v>Non-M</v>
      </c>
      <c r="J2131" s="87"/>
      <c r="K2131" s="76"/>
    </row>
    <row r="2132" spans="1:11" ht="41.25" customHeight="1">
      <c r="A2132" s="18" t="s">
        <v>2503</v>
      </c>
      <c r="B2132" s="19" t="s">
        <v>1238</v>
      </c>
      <c r="C2132" s="19" t="s">
        <v>868</v>
      </c>
      <c r="D2132" s="86" t="s">
        <v>1495</v>
      </c>
      <c r="E2132" s="19" t="s">
        <v>2502</v>
      </c>
      <c r="F2132" s="21"/>
      <c r="G2132" s="19" t="s">
        <v>1670</v>
      </c>
      <c r="H2132" s="25" t="str">
        <f t="shared" si="212"/>
        <v>JS205</v>
      </c>
      <c r="I2132" s="25" t="str">
        <f t="shared" si="213"/>
        <v>M</v>
      </c>
      <c r="J2132" s="87" t="s">
        <v>2504</v>
      </c>
      <c r="K2132" s="76"/>
    </row>
    <row r="2133" spans="1:11" ht="41.25" customHeight="1">
      <c r="A2133" s="18" t="s">
        <v>2505</v>
      </c>
      <c r="B2133" s="19" t="s">
        <v>1238</v>
      </c>
      <c r="C2133" s="19" t="s">
        <v>868</v>
      </c>
      <c r="D2133" s="86" t="s">
        <v>1495</v>
      </c>
      <c r="E2133" s="19" t="s">
        <v>2502</v>
      </c>
      <c r="F2133" s="21"/>
      <c r="G2133" s="19" t="s">
        <v>100</v>
      </c>
      <c r="H2133" s="25" t="str">
        <f t="shared" si="212"/>
        <v>PK201</v>
      </c>
      <c r="I2133" s="25" t="str">
        <f t="shared" si="213"/>
        <v>Non-M</v>
      </c>
      <c r="J2133" s="87"/>
      <c r="K2133" s="76"/>
    </row>
    <row r="2134" spans="1:11" ht="41.25" customHeight="1">
      <c r="A2134" s="18" t="s">
        <v>2506</v>
      </c>
      <c r="B2134" s="19" t="s">
        <v>1238</v>
      </c>
      <c r="C2134" s="19" t="s">
        <v>868</v>
      </c>
      <c r="D2134" s="86" t="s">
        <v>1495</v>
      </c>
      <c r="E2134" s="19" t="s">
        <v>2502</v>
      </c>
      <c r="F2134" s="21"/>
      <c r="G2134" s="19" t="s">
        <v>1392</v>
      </c>
      <c r="H2134" s="25" t="str">
        <f t="shared" si="212"/>
        <v>JS121</v>
      </c>
      <c r="I2134" s="25" t="str">
        <f t="shared" si="213"/>
        <v>Non-M</v>
      </c>
      <c r="J2134" s="87"/>
      <c r="K2134" s="76"/>
    </row>
    <row r="2135" spans="1:11" ht="41.25" customHeight="1">
      <c r="A2135" s="18" t="s">
        <v>2507</v>
      </c>
      <c r="B2135" s="19" t="s">
        <v>1238</v>
      </c>
      <c r="C2135" s="19" t="s">
        <v>868</v>
      </c>
      <c r="D2135" s="86" t="s">
        <v>1495</v>
      </c>
      <c r="E2135" s="19" t="s">
        <v>2502</v>
      </c>
      <c r="F2135" s="21"/>
      <c r="G2135" s="19" t="s">
        <v>157</v>
      </c>
      <c r="H2135" s="25" t="str">
        <f>IF(RIGHT(G2135,1)="M", LEFT(G2135,LEN(G2135)-1), G2135)</f>
        <v>PB204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2508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1338</v>
      </c>
      <c r="H2136" s="25" t="str">
        <f>IF(RIGHT(G2136,1)="M", LEFT(G2136,LEN(G2136)-1), G2136)</f>
        <v>JS105</v>
      </c>
      <c r="I2136" s="25" t="str">
        <f>IF(RIGHT(G2136,1)="M","M","Non-M")</f>
        <v>Non-M</v>
      </c>
      <c r="J2136" s="87"/>
      <c r="K2136" s="76"/>
    </row>
    <row r="2137" spans="1:11" ht="41.25" customHeight="1">
      <c r="A2137" s="18" t="s">
        <v>2509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193</v>
      </c>
      <c r="H2137" s="25" t="str">
        <f>IF(RIGHT(G2137,1)="M", LEFT(G2137,LEN(G2137)-1), G2137)</f>
        <v>HM402</v>
      </c>
      <c r="I2137" s="25" t="str">
        <f>IF(RIGHT(G2137,1)="M","M","Non-M")</f>
        <v>Non-M</v>
      </c>
      <c r="J2137" s="87"/>
      <c r="K2137" s="76"/>
    </row>
    <row r="2138" spans="1:11" ht="41.25" customHeight="1">
      <c r="A2138" s="18" t="s">
        <v>2510</v>
      </c>
      <c r="B2138" s="19" t="s">
        <v>1238</v>
      </c>
      <c r="C2138" s="19" t="s">
        <v>868</v>
      </c>
      <c r="D2138" s="86" t="s">
        <v>1495</v>
      </c>
      <c r="E2138" s="19" t="s">
        <v>2511</v>
      </c>
      <c r="F2138" s="21"/>
      <c r="G2138" s="19" t="s">
        <v>197</v>
      </c>
      <c r="H2138" s="25" t="str">
        <f t="shared" ref="H2138:H2141" si="214">IF(RIGHT(G2138,1)="M", LEFT(G2138,LEN(G2138)-1), G2138)</f>
        <v>WB208</v>
      </c>
      <c r="I2138" s="25" t="str">
        <f t="shared" ref="I2138:I2141" si="215">IF(RIGHT(G2138,1)="M","M","Non-M")</f>
        <v>Non-M</v>
      </c>
      <c r="J2138" s="87"/>
      <c r="K2138" s="76"/>
    </row>
    <row r="2139" spans="1:11" ht="41.25" customHeight="1">
      <c r="A2139" s="18" t="s">
        <v>2512</v>
      </c>
      <c r="B2139" s="19" t="s">
        <v>1238</v>
      </c>
      <c r="C2139" s="19" t="s">
        <v>868</v>
      </c>
      <c r="D2139" s="86" t="s">
        <v>1495</v>
      </c>
      <c r="E2139" s="19" t="s">
        <v>2511</v>
      </c>
      <c r="F2139" s="21"/>
      <c r="G2139" s="19" t="s">
        <v>1670</v>
      </c>
      <c r="H2139" s="25" t="str">
        <f t="shared" si="214"/>
        <v>JS205</v>
      </c>
      <c r="I2139" s="25" t="str">
        <f t="shared" si="215"/>
        <v>M</v>
      </c>
      <c r="J2139" s="87" t="s">
        <v>2504</v>
      </c>
      <c r="K2139" s="76"/>
    </row>
    <row r="2140" spans="1:11" ht="41.25" customHeight="1">
      <c r="A2140" s="18" t="s">
        <v>2513</v>
      </c>
      <c r="B2140" s="19" t="s">
        <v>1238</v>
      </c>
      <c r="C2140" s="19" t="s">
        <v>868</v>
      </c>
      <c r="D2140" s="86" t="s">
        <v>1495</v>
      </c>
      <c r="E2140" s="19" t="s">
        <v>2511</v>
      </c>
      <c r="F2140" s="21"/>
      <c r="G2140" s="19" t="s">
        <v>100</v>
      </c>
      <c r="H2140" s="25" t="str">
        <f t="shared" si="214"/>
        <v>PK201</v>
      </c>
      <c r="I2140" s="25" t="str">
        <f t="shared" si="215"/>
        <v>Non-M</v>
      </c>
      <c r="J2140" s="87"/>
      <c r="K2140" s="76"/>
    </row>
    <row r="2141" spans="1:11" ht="41.25" customHeight="1">
      <c r="A2141" s="18" t="s">
        <v>2514</v>
      </c>
      <c r="B2141" s="19" t="s">
        <v>1238</v>
      </c>
      <c r="C2141" s="19" t="s">
        <v>868</v>
      </c>
      <c r="D2141" s="86" t="s">
        <v>1495</v>
      </c>
      <c r="E2141" s="19" t="s">
        <v>2511</v>
      </c>
      <c r="F2141" s="21"/>
      <c r="G2141" s="19" t="s">
        <v>1392</v>
      </c>
      <c r="H2141" s="25" t="str">
        <f t="shared" si="214"/>
        <v>JS121</v>
      </c>
      <c r="I2141" s="25" t="str">
        <f t="shared" si="215"/>
        <v>Non-M</v>
      </c>
      <c r="J2141" s="87"/>
      <c r="K2141" s="76"/>
    </row>
    <row r="2142" spans="1:11" ht="41.25" customHeight="1">
      <c r="A2142" s="18" t="s">
        <v>2515</v>
      </c>
      <c r="B2142" s="19" t="s">
        <v>1238</v>
      </c>
      <c r="C2142" s="19" t="s">
        <v>868</v>
      </c>
      <c r="D2142" s="86" t="s">
        <v>1495</v>
      </c>
      <c r="E2142" s="19" t="s">
        <v>2511</v>
      </c>
      <c r="F2142" s="21"/>
      <c r="G2142" s="19" t="s">
        <v>157</v>
      </c>
      <c r="H2142" s="25" t="str">
        <f>IF(RIGHT(G2142,1)="M", LEFT(G2142,LEN(G2142)-1), G2142)</f>
        <v>PB204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2516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1338</v>
      </c>
      <c r="H2143" s="25" t="str">
        <f>IF(RIGHT(G2143,1)="M", LEFT(G2143,LEN(G2143)-1), G2143)</f>
        <v>JS105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2517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193</v>
      </c>
      <c r="H2144" s="25" t="str">
        <f>IF(RIGHT(G2144,1)="M", LEFT(G2144,LEN(G2144)-1), G2144)</f>
        <v>HM402</v>
      </c>
      <c r="I2144" s="25" t="str">
        <f>IF(RIGHT(G2144,1)="M","M","Non-M")</f>
        <v>Non-M</v>
      </c>
      <c r="J2144" s="87"/>
      <c r="K2144" s="76"/>
    </row>
    <row r="2145" spans="1:11" ht="41.25" customHeight="1">
      <c r="A2145" s="18" t="s">
        <v>2518</v>
      </c>
      <c r="B2145" s="19" t="s">
        <v>2420</v>
      </c>
      <c r="C2145" s="19" t="s">
        <v>739</v>
      </c>
      <c r="D2145" s="19" t="s">
        <v>1044</v>
      </c>
      <c r="E2145" s="19" t="s">
        <v>2519</v>
      </c>
      <c r="F2145" s="21"/>
      <c r="G2145" s="19" t="s">
        <v>124</v>
      </c>
      <c r="H2145" s="25" t="str">
        <f t="shared" ref="H2145:H2150" si="216">IF(RIGHT(G2145,1)="M", LEFT(G2145,LEN(G2145)-1), G2145)</f>
        <v>HD104</v>
      </c>
      <c r="I2145" s="25" t="str">
        <f t="shared" ref="I2145:I2150" si="217">IF(RIGHT(G2145,1)="M","M","Non-M")</f>
        <v>M</v>
      </c>
      <c r="J2145" s="99" t="s">
        <v>2520</v>
      </c>
      <c r="K2145" s="76"/>
    </row>
    <row r="2146" spans="1:11" ht="41.25" customHeight="1">
      <c r="A2146" s="18" t="s">
        <v>2521</v>
      </c>
      <c r="B2146" s="19" t="s">
        <v>2420</v>
      </c>
      <c r="C2146" s="19" t="s">
        <v>739</v>
      </c>
      <c r="D2146" s="19" t="s">
        <v>1044</v>
      </c>
      <c r="E2146" s="19" t="s">
        <v>2519</v>
      </c>
      <c r="F2146" s="21"/>
      <c r="G2146" s="19" t="s">
        <v>1968</v>
      </c>
      <c r="H2146" s="25" t="str">
        <f t="shared" si="216"/>
        <v>ZP103</v>
      </c>
      <c r="I2146" s="25" t="str">
        <f t="shared" si="217"/>
        <v>Non-M</v>
      </c>
      <c r="J2146" s="87"/>
      <c r="K2146" s="76"/>
    </row>
    <row r="2147" spans="1:11" ht="41.25" customHeight="1">
      <c r="A2147" s="18" t="s">
        <v>2522</v>
      </c>
      <c r="B2147" s="19" t="s">
        <v>2420</v>
      </c>
      <c r="C2147" s="19" t="s">
        <v>739</v>
      </c>
      <c r="D2147" s="19" t="s">
        <v>1044</v>
      </c>
      <c r="E2147" s="19" t="s">
        <v>2519</v>
      </c>
      <c r="F2147" s="21"/>
      <c r="G2147" s="19" t="s">
        <v>16</v>
      </c>
      <c r="H2147" s="25" t="str">
        <f t="shared" si="216"/>
        <v>ZP200</v>
      </c>
      <c r="I2147" s="25" t="str">
        <f t="shared" si="217"/>
        <v>Non-M</v>
      </c>
      <c r="J2147" s="87"/>
      <c r="K2147" s="76"/>
    </row>
    <row r="2148" spans="1:11" ht="41.25" customHeight="1">
      <c r="A2148" s="18" t="s">
        <v>2523</v>
      </c>
      <c r="B2148" s="19" t="s">
        <v>2420</v>
      </c>
      <c r="C2148" s="19" t="s">
        <v>739</v>
      </c>
      <c r="D2148" s="19" t="s">
        <v>1044</v>
      </c>
      <c r="E2148" s="19" t="s">
        <v>2519</v>
      </c>
      <c r="F2148" s="21"/>
      <c r="G2148" s="19" t="s">
        <v>1053</v>
      </c>
      <c r="H2148" s="25" t="str">
        <f t="shared" si="216"/>
        <v>JS111</v>
      </c>
      <c r="I2148" s="25" t="str">
        <f t="shared" si="217"/>
        <v>Non-M</v>
      </c>
      <c r="J2148" s="87"/>
      <c r="K2148" s="76"/>
    </row>
    <row r="2149" spans="1:11" ht="41.25" customHeight="1">
      <c r="A2149" s="18" t="s">
        <v>2524</v>
      </c>
      <c r="B2149" s="19" t="s">
        <v>2420</v>
      </c>
      <c r="C2149" s="19" t="s">
        <v>739</v>
      </c>
      <c r="D2149" s="19" t="s">
        <v>1044</v>
      </c>
      <c r="E2149" s="19" t="s">
        <v>2519</v>
      </c>
      <c r="F2149" s="21"/>
      <c r="G2149" s="19" t="s">
        <v>1338</v>
      </c>
      <c r="H2149" s="25" t="str">
        <f t="shared" si="216"/>
        <v>JS105</v>
      </c>
      <c r="I2149" s="25" t="str">
        <f t="shared" si="217"/>
        <v>Non-M</v>
      </c>
      <c r="J2149" s="87"/>
      <c r="K2149" s="76"/>
    </row>
    <row r="2150" spans="1:11" ht="41.25" customHeight="1">
      <c r="A2150" s="18" t="s">
        <v>2525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2526</v>
      </c>
      <c r="H2150" s="25" t="str">
        <f t="shared" si="216"/>
        <v>PK106</v>
      </c>
      <c r="I2150" s="25" t="str">
        <f t="shared" si="217"/>
        <v>Non-M</v>
      </c>
      <c r="J2150" s="87"/>
      <c r="K2150" s="76"/>
    </row>
    <row r="2151" spans="1:11" ht="41.25" customHeight="1">
      <c r="A2151" s="18" t="s">
        <v>2527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1111</v>
      </c>
      <c r="H2151" s="25" t="str">
        <f>IF(RIGHT(G2151,1)="M", LEFT(G2151,LEN(G2151)-1), G2151)</f>
        <v>PB112</v>
      </c>
      <c r="I2151" s="25" t="str">
        <f>IF(RIGHT(G2151,1)="M","M","Non-M")</f>
        <v>M</v>
      </c>
      <c r="J2151" s="87"/>
      <c r="K2151" s="76"/>
    </row>
    <row r="2152" spans="1:11" ht="41.25" customHeight="1">
      <c r="A2152" s="18" t="s">
        <v>2528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49</v>
      </c>
      <c r="H2152" s="25" t="str">
        <f>IF(RIGHT(G2152,1)="M", LEFT(G2152,LEN(G2152)-1), G2152)</f>
        <v>HM214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2529</v>
      </c>
      <c r="B2153" s="19" t="s">
        <v>1302</v>
      </c>
      <c r="C2153" s="19" t="s">
        <v>305</v>
      </c>
      <c r="D2153" s="19" t="s">
        <v>1441</v>
      </c>
      <c r="E2153" s="19" t="s">
        <v>2530</v>
      </c>
      <c r="F2153" s="21"/>
      <c r="G2153" s="19" t="s">
        <v>2531</v>
      </c>
      <c r="H2153" s="25" t="str">
        <f>IF(RIGHT(G2153,1)="M", LEFT(G2153,LEN(G2153)-1), G2153)</f>
        <v>DC105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2532</v>
      </c>
      <c r="B2154" s="19" t="s">
        <v>1302</v>
      </c>
      <c r="C2154" s="19" t="s">
        <v>305</v>
      </c>
      <c r="D2154" s="19" t="s">
        <v>1441</v>
      </c>
      <c r="E2154" s="19" t="s">
        <v>2530</v>
      </c>
      <c r="F2154" s="21"/>
      <c r="G2154" s="19" t="s">
        <v>136</v>
      </c>
      <c r="H2154" s="25" t="str">
        <f t="shared" ref="H2154:H2157" si="218">IF(RIGHT(G2154,1)="M", LEFT(G2154,LEN(G2154)-1), G2154)</f>
        <v>DC200</v>
      </c>
      <c r="I2154" s="25" t="str">
        <f t="shared" ref="I2154:I2157" si="219">IF(RIGHT(G2154,1)="M","M","Non-M")</f>
        <v>Non-M</v>
      </c>
      <c r="J2154" s="87"/>
      <c r="K2154" s="76"/>
    </row>
    <row r="2155" spans="1:11" ht="41.25" customHeight="1">
      <c r="A2155" s="18" t="s">
        <v>2533</v>
      </c>
      <c r="B2155" s="19" t="s">
        <v>1302</v>
      </c>
      <c r="C2155" s="19" t="s">
        <v>305</v>
      </c>
      <c r="D2155" s="19" t="s">
        <v>1441</v>
      </c>
      <c r="E2155" s="19" t="s">
        <v>2530</v>
      </c>
      <c r="F2155" s="21"/>
      <c r="G2155" s="19" t="s">
        <v>154</v>
      </c>
      <c r="H2155" s="25" t="str">
        <f t="shared" si="218"/>
        <v>DC400</v>
      </c>
      <c r="I2155" s="25" t="str">
        <f t="shared" si="219"/>
        <v>Non-M</v>
      </c>
      <c r="J2155" s="87"/>
      <c r="K2155" s="76"/>
    </row>
    <row r="2156" spans="1:11" ht="41.25" customHeight="1">
      <c r="A2156" s="18" t="s">
        <v>2534</v>
      </c>
      <c r="B2156" s="19" t="s">
        <v>1302</v>
      </c>
      <c r="C2156" s="19" t="s">
        <v>305</v>
      </c>
      <c r="D2156" s="19" t="s">
        <v>1441</v>
      </c>
      <c r="E2156" s="19" t="s">
        <v>2530</v>
      </c>
      <c r="F2156" s="21"/>
      <c r="G2156" s="19" t="s">
        <v>437</v>
      </c>
      <c r="H2156" s="25" t="str">
        <f t="shared" si="218"/>
        <v>WB306</v>
      </c>
      <c r="I2156" s="25" t="str">
        <f t="shared" si="219"/>
        <v>Non-M</v>
      </c>
      <c r="J2156" s="87"/>
      <c r="K2156" s="76"/>
    </row>
    <row r="2157" spans="1:11" ht="41.25" customHeight="1">
      <c r="A2157" s="18" t="s">
        <v>2535</v>
      </c>
      <c r="B2157" s="19" t="s">
        <v>1302</v>
      </c>
      <c r="C2157" s="19" t="s">
        <v>305</v>
      </c>
      <c r="D2157" s="19" t="s">
        <v>1441</v>
      </c>
      <c r="E2157" s="19" t="s">
        <v>2530</v>
      </c>
      <c r="F2157" s="21"/>
      <c r="G2157" s="19" t="s">
        <v>1338</v>
      </c>
      <c r="H2157" s="25" t="str">
        <f t="shared" si="218"/>
        <v>JS105</v>
      </c>
      <c r="I2157" s="25" t="str">
        <f t="shared" si="219"/>
        <v>Non-M</v>
      </c>
      <c r="J2157" s="87"/>
      <c r="K2157" s="76"/>
    </row>
    <row r="2158" spans="1:11" ht="41.25" customHeight="1">
      <c r="A2158" s="18" t="s">
        <v>2536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325</v>
      </c>
      <c r="H2158" s="25" t="str">
        <f t="shared" ref="H2158:H2164" si="220">IF(RIGHT(G2158,1)="M", LEFT(G2158,LEN(G2158)-1), G2158)</f>
        <v>GT207</v>
      </c>
      <c r="I2158" s="25" t="str">
        <f t="shared" ref="I2158:I2164" si="221">IF(RIGHT(G2158,1)="M","M","Non-M")</f>
        <v>Non-M</v>
      </c>
      <c r="J2158" s="87" t="s">
        <v>2537</v>
      </c>
      <c r="K2158" s="76"/>
    </row>
    <row r="2159" spans="1:11" ht="41.25" customHeight="1">
      <c r="A2159" s="18" t="s">
        <v>2538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191</v>
      </c>
      <c r="H2159" s="25" t="str">
        <f t="shared" si="220"/>
        <v>PK301</v>
      </c>
      <c r="I2159" s="25" t="str">
        <f t="shared" si="221"/>
        <v>M</v>
      </c>
      <c r="J2159" s="87"/>
      <c r="K2159" s="76"/>
    </row>
    <row r="2160" spans="1:11" ht="41.25" customHeight="1">
      <c r="A2160" s="18" t="s">
        <v>2539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275</v>
      </c>
      <c r="H2160" s="25" t="str">
        <f t="shared" si="220"/>
        <v>PB301</v>
      </c>
      <c r="I2160" s="25" t="str">
        <f t="shared" si="221"/>
        <v>Non-M</v>
      </c>
      <c r="J2160" s="87"/>
      <c r="K2160" s="76"/>
    </row>
    <row r="2161" spans="1:12" ht="41.25" customHeight="1">
      <c r="A2161" s="18" t="s">
        <v>2540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961</v>
      </c>
      <c r="H2161" s="25" t="str">
        <f t="shared" si="220"/>
        <v>PK405</v>
      </c>
      <c r="I2161" s="25" t="str">
        <f t="shared" si="221"/>
        <v>M</v>
      </c>
      <c r="J2161" s="87" t="s">
        <v>2541</v>
      </c>
      <c r="K2161" s="76"/>
    </row>
    <row r="2162" spans="1:12" ht="41.25" customHeight="1">
      <c r="A2162" s="18" t="s">
        <v>2542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692</v>
      </c>
      <c r="H2162" s="25" t="str">
        <f t="shared" si="220"/>
        <v>PK602</v>
      </c>
      <c r="I2162" s="25" t="str">
        <f t="shared" si="221"/>
        <v>Non-M</v>
      </c>
      <c r="J2162" s="87"/>
      <c r="K2162" s="76"/>
    </row>
    <row r="2163" spans="1:12" ht="41.25" customHeight="1">
      <c r="A2163" s="18" t="s">
        <v>2543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2544</v>
      </c>
      <c r="H2163" s="25" t="str">
        <f t="shared" si="220"/>
        <v>VT403</v>
      </c>
      <c r="I2163" s="25" t="str">
        <f t="shared" si="221"/>
        <v>M</v>
      </c>
      <c r="J2163" s="87"/>
      <c r="K2163" s="76"/>
    </row>
    <row r="2164" spans="1:12" ht="41.25" customHeight="1">
      <c r="A2164" s="18" t="s">
        <v>2545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72</v>
      </c>
      <c r="H2164" s="25" t="str">
        <f t="shared" si="220"/>
        <v>HM500</v>
      </c>
      <c r="I2164" s="25" t="str">
        <f t="shared" si="221"/>
        <v>Non-M</v>
      </c>
      <c r="J2164" s="87"/>
      <c r="K2164" s="76"/>
    </row>
    <row r="2165" spans="1:12" ht="41.25" customHeight="1">
      <c r="A2165" s="18" t="s">
        <v>2546</v>
      </c>
      <c r="B2165" s="19" t="s">
        <v>1302</v>
      </c>
      <c r="C2165" s="19" t="s">
        <v>868</v>
      </c>
      <c r="D2165" s="86" t="s">
        <v>1441</v>
      </c>
      <c r="E2165" s="19" t="s">
        <v>910</v>
      </c>
      <c r="F2165" s="21"/>
      <c r="G2165" s="19" t="s">
        <v>2547</v>
      </c>
      <c r="H2165" s="25" t="str">
        <f t="shared" ref="H2165:H2166" si="222">IF(RIGHT(G2165,1)="M", LEFT(G2165,LEN(G2165)-1), G2165)</f>
        <v>CL502</v>
      </c>
      <c r="I2165" s="25" t="str">
        <f t="shared" ref="I2165:I2166" si="223">IF(RIGHT(G2165,1)="M","M","Non-M")</f>
        <v>Non-M</v>
      </c>
      <c r="J2165" s="87" t="s">
        <v>1547</v>
      </c>
      <c r="K2165" s="76"/>
    </row>
    <row r="2166" spans="1:12" ht="41.25" customHeight="1">
      <c r="A2166" s="18" t="s">
        <v>2548</v>
      </c>
      <c r="B2166" s="19" t="s">
        <v>1302</v>
      </c>
      <c r="C2166" s="19" t="s">
        <v>868</v>
      </c>
      <c r="D2166" s="86" t="s">
        <v>1441</v>
      </c>
      <c r="E2166" s="19" t="s">
        <v>910</v>
      </c>
      <c r="F2166" s="21"/>
      <c r="G2166" s="19" t="s">
        <v>16</v>
      </c>
      <c r="H2166" s="25" t="str">
        <f t="shared" si="222"/>
        <v>ZP200</v>
      </c>
      <c r="I2166" s="25" t="str">
        <f t="shared" si="223"/>
        <v>Non-M</v>
      </c>
      <c r="J2166" s="87"/>
      <c r="K2166" s="76"/>
    </row>
    <row r="2167" spans="1:12" ht="41.25" customHeight="1">
      <c r="A2167" s="18" t="s">
        <v>2549</v>
      </c>
      <c r="B2167" s="19" t="s">
        <v>1302</v>
      </c>
      <c r="C2167" s="19" t="s">
        <v>868</v>
      </c>
      <c r="D2167" s="86" t="s">
        <v>1441</v>
      </c>
      <c r="E2167" s="19" t="s">
        <v>910</v>
      </c>
      <c r="F2167" s="21"/>
      <c r="G2167" s="19" t="s">
        <v>1392</v>
      </c>
      <c r="H2167" s="25" t="str">
        <f t="shared" ref="H2167:H2172" si="224">IF(RIGHT(G2167,1)="M", LEFT(G2167,LEN(G2167)-1), G2167)</f>
        <v>JS121</v>
      </c>
      <c r="I2167" s="25" t="str">
        <f t="shared" ref="I2167:I2172" si="225">IF(RIGHT(G2167,1)="M","M","Non-M")</f>
        <v>Non-M</v>
      </c>
      <c r="J2167" s="87"/>
      <c r="K2167" s="76"/>
    </row>
    <row r="2168" spans="1:12" ht="41.25" customHeight="1">
      <c r="A2168" s="18" t="s">
        <v>2550</v>
      </c>
      <c r="B2168" s="19" t="s">
        <v>1302</v>
      </c>
      <c r="C2168" s="19" t="s">
        <v>868</v>
      </c>
      <c r="D2168" s="86" t="s">
        <v>1441</v>
      </c>
      <c r="E2168" s="19" t="s">
        <v>910</v>
      </c>
      <c r="F2168" s="21"/>
      <c r="G2168" s="19" t="s">
        <v>1338</v>
      </c>
      <c r="H2168" s="25" t="str">
        <f t="shared" si="224"/>
        <v>JS105</v>
      </c>
      <c r="I2168" s="25" t="str">
        <f t="shared" si="225"/>
        <v>Non-M</v>
      </c>
      <c r="J2168" s="87"/>
      <c r="K2168" s="76"/>
    </row>
    <row r="2169" spans="1:12" ht="41.25" customHeight="1">
      <c r="A2169" s="18" t="s">
        <v>2551</v>
      </c>
      <c r="B2169" s="19" t="s">
        <v>1302</v>
      </c>
      <c r="C2169" s="19" t="s">
        <v>868</v>
      </c>
      <c r="D2169" s="86" t="s">
        <v>1441</v>
      </c>
      <c r="E2169" s="19" t="s">
        <v>910</v>
      </c>
      <c r="F2169" s="21"/>
      <c r="G2169" s="19" t="s">
        <v>72</v>
      </c>
      <c r="H2169" s="25" t="str">
        <f t="shared" si="224"/>
        <v>HM500</v>
      </c>
      <c r="I2169" s="25" t="str">
        <f t="shared" si="225"/>
        <v>Non-M</v>
      </c>
      <c r="J2169" s="87"/>
      <c r="K2169" s="76"/>
    </row>
    <row r="2170" spans="1:12" ht="41.25" customHeight="1">
      <c r="A2170" s="18" t="s">
        <v>2552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382</v>
      </c>
      <c r="H2170" s="25" t="str">
        <f t="shared" si="224"/>
        <v>HM509</v>
      </c>
      <c r="I2170" s="25" t="str">
        <f t="shared" si="225"/>
        <v>Non-M</v>
      </c>
      <c r="J2170" s="87"/>
      <c r="K2170" s="76"/>
    </row>
    <row r="2171" spans="1:12" ht="41.25" customHeight="1">
      <c r="A2171" s="18" t="s">
        <v>2553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159</v>
      </c>
      <c r="H2171" s="25" t="str">
        <f t="shared" si="224"/>
        <v>HM504</v>
      </c>
      <c r="I2171" s="25" t="str">
        <f t="shared" si="225"/>
        <v>Non-M</v>
      </c>
      <c r="J2171" s="87"/>
      <c r="K2171" s="76"/>
      <c r="L2171" s="100"/>
    </row>
    <row r="2172" spans="1:12" ht="41.25" customHeight="1">
      <c r="A2172" s="18" t="s">
        <v>2554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102</v>
      </c>
      <c r="H2172" s="25" t="str">
        <f t="shared" si="224"/>
        <v>PK103</v>
      </c>
      <c r="I2172" s="25" t="str">
        <f t="shared" si="225"/>
        <v>M</v>
      </c>
      <c r="J2172" s="87"/>
      <c r="K2172" s="76"/>
      <c r="L2172" s="100"/>
    </row>
    <row r="2173" spans="1:12" ht="41.25" customHeight="1">
      <c r="A2173" s="18" t="s">
        <v>2555</v>
      </c>
      <c r="B2173" s="19" t="s">
        <v>1302</v>
      </c>
      <c r="C2173" s="19" t="s">
        <v>1521</v>
      </c>
      <c r="D2173" s="86" t="s">
        <v>1441</v>
      </c>
      <c r="E2173" s="19" t="s">
        <v>2556</v>
      </c>
      <c r="F2173" s="21"/>
      <c r="G2173" s="19" t="s">
        <v>62</v>
      </c>
      <c r="H2173" s="25" t="str">
        <f t="shared" ref="H2173:H2178" si="226">IF(RIGHT(G2173,1)="M", LEFT(G2173,LEN(G2173)-1), G2173)</f>
        <v>DC101</v>
      </c>
      <c r="I2173" s="25" t="str">
        <f t="shared" ref="I2173:I2178" si="227">IF(RIGHT(G2173,1)="M","M","Non-M")</f>
        <v>Non-M</v>
      </c>
      <c r="J2173" s="87"/>
      <c r="K2173" s="76"/>
      <c r="L2173" s="100"/>
    </row>
    <row r="2174" spans="1:12" ht="41.25" customHeight="1">
      <c r="A2174" s="18" t="s">
        <v>2557</v>
      </c>
      <c r="B2174" s="19" t="s">
        <v>1302</v>
      </c>
      <c r="C2174" s="19" t="s">
        <v>1521</v>
      </c>
      <c r="D2174" s="86" t="s">
        <v>1441</v>
      </c>
      <c r="E2174" s="19" t="s">
        <v>2556</v>
      </c>
      <c r="F2174" s="21"/>
      <c r="G2174" s="19" t="s">
        <v>95</v>
      </c>
      <c r="H2174" s="25" t="str">
        <f t="shared" si="226"/>
        <v>DC202</v>
      </c>
      <c r="I2174" s="25" t="str">
        <f t="shared" si="227"/>
        <v>Non-M</v>
      </c>
      <c r="J2174" s="87"/>
      <c r="K2174" s="76"/>
      <c r="L2174" s="100"/>
    </row>
    <row r="2175" spans="1:12" ht="41.25" customHeight="1">
      <c r="A2175" s="18" t="s">
        <v>2558</v>
      </c>
      <c r="B2175" s="19" t="s">
        <v>1302</v>
      </c>
      <c r="C2175" s="19" t="s">
        <v>1521</v>
      </c>
      <c r="D2175" s="86" t="s">
        <v>1441</v>
      </c>
      <c r="E2175" s="19" t="s">
        <v>2556</v>
      </c>
      <c r="F2175" s="21"/>
      <c r="G2175" s="19" t="s">
        <v>2095</v>
      </c>
      <c r="H2175" s="25" t="str">
        <f t="shared" si="226"/>
        <v>JS302</v>
      </c>
      <c r="I2175" s="25" t="str">
        <f t="shared" si="227"/>
        <v>Non-M</v>
      </c>
      <c r="J2175" s="87"/>
      <c r="K2175" s="76"/>
      <c r="L2175" s="100"/>
    </row>
    <row r="2176" spans="1:12" ht="41.25" customHeight="1">
      <c r="A2176" s="18" t="s">
        <v>2559</v>
      </c>
      <c r="B2176" s="19" t="s">
        <v>1302</v>
      </c>
      <c r="C2176" s="19" t="s">
        <v>1521</v>
      </c>
      <c r="D2176" s="86" t="s">
        <v>1441</v>
      </c>
      <c r="E2176" s="19" t="s">
        <v>2556</v>
      </c>
      <c r="F2176" s="21"/>
      <c r="G2176" s="19" t="s">
        <v>2560</v>
      </c>
      <c r="H2176" s="25" t="str">
        <f>IF(RIGHT(G2176,1)="M", LEFT(G2176,LEN(G2176)-1), G2176)</f>
        <v>JS100</v>
      </c>
      <c r="I2176" s="25" t="str">
        <f>IF(RIGHT(G2176,1)="M","M","Non-M")</f>
        <v>Non-M</v>
      </c>
      <c r="J2176" s="87"/>
      <c r="K2176" s="76"/>
      <c r="L2176" s="100"/>
    </row>
    <row r="2177" spans="1:12" ht="41.25" customHeight="1">
      <c r="A2177" s="18" t="s">
        <v>2561</v>
      </c>
      <c r="B2177" s="19" t="s">
        <v>1302</v>
      </c>
      <c r="C2177" s="19" t="s">
        <v>1521</v>
      </c>
      <c r="D2177" s="86" t="s">
        <v>1441</v>
      </c>
      <c r="E2177" s="19" t="s">
        <v>2556</v>
      </c>
      <c r="F2177" s="21"/>
      <c r="G2177" s="19" t="s">
        <v>1338</v>
      </c>
      <c r="H2177" s="25" t="str">
        <f t="shared" si="226"/>
        <v>JS105</v>
      </c>
      <c r="I2177" s="25" t="str">
        <f t="shared" si="227"/>
        <v>Non-M</v>
      </c>
      <c r="J2177" s="87"/>
      <c r="K2177" s="76"/>
      <c r="L2177" s="100"/>
    </row>
    <row r="2178" spans="1:12" ht="41.25" customHeight="1">
      <c r="A2178" s="18" t="s">
        <v>2562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309</v>
      </c>
      <c r="H2178" s="25" t="str">
        <f t="shared" si="226"/>
        <v>PK301</v>
      </c>
      <c r="I2178" s="25" t="str">
        <f t="shared" si="227"/>
        <v>Non-M</v>
      </c>
      <c r="J2178" s="87"/>
      <c r="K2178" s="76"/>
      <c r="L2178" s="100"/>
    </row>
    <row r="2179" spans="1:12" ht="41.25" customHeight="1">
      <c r="A2179" s="18" t="s">
        <v>2563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325</v>
      </c>
      <c r="H2179" s="25" t="str">
        <f>IF(RIGHT(G2179,1)="M", LEFT(G2179,LEN(G2179)-1), G2179)</f>
        <v>GT207</v>
      </c>
      <c r="I2179" s="25" t="str">
        <f>IF(RIGHT(G2179,1)="M","M","Non-M")</f>
        <v>Non-M</v>
      </c>
      <c r="J2179" s="87" t="s">
        <v>2537</v>
      </c>
      <c r="K2179" s="76"/>
      <c r="L2179" s="100"/>
    </row>
    <row r="2180" spans="1:12" ht="41.25" customHeight="1">
      <c r="A2180" s="18" t="s">
        <v>2564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2565</v>
      </c>
      <c r="H2180" s="25" t="str">
        <f>IF(RIGHT(G2180,1)="M", LEFT(G2180,LEN(G2180)-1), G2180)</f>
        <v>VT300</v>
      </c>
      <c r="I2180" s="25" t="str">
        <f>IF(RIGHT(G2180,1)="M","M","Non-M")</f>
        <v>M</v>
      </c>
      <c r="J2180" s="87"/>
      <c r="K2180" s="76"/>
      <c r="L2180" s="100"/>
    </row>
    <row r="2181" spans="1:12" ht="41.25" customHeight="1">
      <c r="A2181" s="18" t="s">
        <v>2566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1523</v>
      </c>
      <c r="H2181" s="25" t="str">
        <f>IF(RIGHT(G2181,1)="M", LEFT(G2181,LEN(G2181)-1), G2181)</f>
        <v>WB211</v>
      </c>
      <c r="I2181" s="25" t="str">
        <f>IF(RIGHT(G2181,1)="M","M","Non-M")</f>
        <v>M</v>
      </c>
      <c r="J2181" s="87"/>
      <c r="K2181" s="76"/>
      <c r="L2181" s="100"/>
    </row>
    <row r="2182" spans="1:12" ht="41.25" customHeight="1">
      <c r="A2182" s="18" t="s">
        <v>2567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565</v>
      </c>
      <c r="H2182" s="25" t="str">
        <f>IF(RIGHT(G2182,1)="M", LEFT(G2182,LEN(G2182)-1), G2182)</f>
        <v>HM414</v>
      </c>
      <c r="I2182" s="25" t="str">
        <f>IF(RIGHT(G2182,1)="M","M","Non-M")</f>
        <v>Non-M</v>
      </c>
      <c r="J2182" s="87"/>
      <c r="K2182" s="76"/>
      <c r="L2182" s="100"/>
    </row>
    <row r="2183" spans="1:12" ht="41.25" customHeight="1">
      <c r="A2183" s="18" t="s">
        <v>2568</v>
      </c>
      <c r="B2183" s="19" t="s">
        <v>1302</v>
      </c>
      <c r="C2183" s="19" t="s">
        <v>868</v>
      </c>
      <c r="D2183" s="86" t="s">
        <v>1441</v>
      </c>
      <c r="E2183" s="19" t="s">
        <v>2569</v>
      </c>
      <c r="F2183" s="21"/>
      <c r="G2183" s="19" t="s">
        <v>62</v>
      </c>
      <c r="H2183" s="25" t="str">
        <f t="shared" ref="H2183:H2188" si="228">IF(RIGHT(G2183,1)="M", LEFT(G2183,LEN(G2183)-1), G2183)</f>
        <v>DC101</v>
      </c>
      <c r="I2183" s="25" t="str">
        <f t="shared" ref="I2183:I2188" si="229">IF(RIGHT(G2183,1)="M","M","Non-M")</f>
        <v>Non-M</v>
      </c>
      <c r="J2183" s="87"/>
      <c r="K2183" s="76"/>
    </row>
    <row r="2184" spans="1:12" ht="41.25" customHeight="1">
      <c r="A2184" s="18" t="s">
        <v>2570</v>
      </c>
      <c r="B2184" s="19" t="s">
        <v>1302</v>
      </c>
      <c r="C2184" s="19" t="s">
        <v>868</v>
      </c>
      <c r="D2184" s="86" t="s">
        <v>1441</v>
      </c>
      <c r="E2184" s="19" t="s">
        <v>2569</v>
      </c>
      <c r="F2184" s="21"/>
      <c r="G2184" s="19" t="s">
        <v>136</v>
      </c>
      <c r="H2184" s="25" t="str">
        <f t="shared" si="228"/>
        <v>DC200</v>
      </c>
      <c r="I2184" s="25" t="str">
        <f t="shared" si="229"/>
        <v>Non-M</v>
      </c>
      <c r="J2184" s="87"/>
      <c r="K2184" s="76"/>
    </row>
    <row r="2185" spans="1:12" ht="41.25" customHeight="1">
      <c r="A2185" s="18" t="s">
        <v>2571</v>
      </c>
      <c r="B2185" s="19" t="s">
        <v>1302</v>
      </c>
      <c r="C2185" s="19" t="s">
        <v>868</v>
      </c>
      <c r="D2185" s="86" t="s">
        <v>1441</v>
      </c>
      <c r="E2185" s="19" t="s">
        <v>2569</v>
      </c>
      <c r="F2185" s="21"/>
      <c r="G2185" s="19" t="s">
        <v>97</v>
      </c>
      <c r="H2185" s="25" t="str">
        <f t="shared" si="228"/>
        <v>DC300</v>
      </c>
      <c r="I2185" s="25" t="str">
        <f t="shared" si="229"/>
        <v>Non-M</v>
      </c>
      <c r="J2185" s="87"/>
      <c r="K2185" s="76"/>
    </row>
    <row r="2186" spans="1:12" ht="41.25" customHeight="1">
      <c r="A2186" s="18" t="s">
        <v>2572</v>
      </c>
      <c r="B2186" s="19" t="s">
        <v>1302</v>
      </c>
      <c r="C2186" s="19" t="s">
        <v>868</v>
      </c>
      <c r="D2186" s="86" t="s">
        <v>1441</v>
      </c>
      <c r="E2186" s="19" t="s">
        <v>2569</v>
      </c>
      <c r="F2186" s="21"/>
      <c r="G2186" s="19" t="s">
        <v>154</v>
      </c>
      <c r="H2186" s="25" t="str">
        <f t="shared" si="228"/>
        <v>DC400</v>
      </c>
      <c r="I2186" s="25" t="str">
        <f t="shared" si="229"/>
        <v>Non-M</v>
      </c>
      <c r="J2186" s="87"/>
      <c r="K2186" s="76"/>
    </row>
    <row r="2187" spans="1:12" ht="41.25" customHeight="1">
      <c r="A2187" s="18" t="s">
        <v>2573</v>
      </c>
      <c r="B2187" s="19" t="s">
        <v>1302</v>
      </c>
      <c r="C2187" s="19" t="s">
        <v>868</v>
      </c>
      <c r="D2187" s="86" t="s">
        <v>1441</v>
      </c>
      <c r="E2187" s="19" t="s">
        <v>2569</v>
      </c>
      <c r="F2187" s="21"/>
      <c r="G2187" s="19" t="s">
        <v>1863</v>
      </c>
      <c r="H2187" s="25" t="str">
        <f t="shared" si="228"/>
        <v>WB204</v>
      </c>
      <c r="I2187" s="25" t="str">
        <f t="shared" si="229"/>
        <v>Non-M</v>
      </c>
      <c r="J2187" s="87"/>
      <c r="K2187" s="76"/>
    </row>
    <row r="2188" spans="1:12" ht="41.25" customHeight="1">
      <c r="A2188" s="18" t="s">
        <v>2574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630</v>
      </c>
      <c r="H2188" s="25" t="str">
        <f t="shared" si="228"/>
        <v>PK200</v>
      </c>
      <c r="I2188" s="25" t="str">
        <f t="shared" si="229"/>
        <v>Non-M</v>
      </c>
      <c r="J2188" s="87"/>
      <c r="K2188" s="76"/>
    </row>
    <row r="2189" spans="1:12" ht="41.25" customHeight="1">
      <c r="A2189" s="18" t="s">
        <v>2575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2143</v>
      </c>
      <c r="H2189" s="25" t="str">
        <f t="shared" ref="H2189:H2191" si="230">IF(RIGHT(G2189,1)="M", LEFT(G2189,LEN(G2189)-1), G2189)</f>
        <v>PK111</v>
      </c>
      <c r="I2189" s="25" t="str">
        <f t="shared" ref="I2189:I2191" si="231">IF(RIGHT(G2189,1)="M","M","Non-M")</f>
        <v>M</v>
      </c>
      <c r="J2189" s="87" t="s">
        <v>2576</v>
      </c>
      <c r="K2189" s="76"/>
    </row>
    <row r="2190" spans="1:12" ht="41.25" customHeight="1">
      <c r="A2190" s="18" t="s">
        <v>2577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2258</v>
      </c>
      <c r="H2190" s="25" t="str">
        <f t="shared" si="230"/>
        <v>PB105</v>
      </c>
      <c r="I2190" s="25" t="str">
        <f t="shared" si="231"/>
        <v>Non-M</v>
      </c>
      <c r="J2190" s="87"/>
      <c r="K2190" s="76"/>
    </row>
    <row r="2191" spans="1:12" ht="41.25" customHeight="1">
      <c r="A2191" s="18" t="s">
        <v>2578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157</v>
      </c>
      <c r="H2191" s="25" t="str">
        <f t="shared" si="230"/>
        <v>PB204</v>
      </c>
      <c r="I2191" s="25" t="str">
        <f t="shared" si="231"/>
        <v>Non-M</v>
      </c>
      <c r="J2191" s="87"/>
      <c r="K2191" s="76"/>
    </row>
    <row r="2192" spans="1:12" ht="41.25" customHeight="1">
      <c r="A2192" s="18" t="s">
        <v>2579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121</v>
      </c>
      <c r="H2192" s="25" t="str">
        <f>IF(RIGHT(G2192,1)="M", LEFT(G2192,LEN(G2192)-1), G2192)</f>
        <v>JS124</v>
      </c>
      <c r="I2192" s="25" t="str">
        <f>IF(RIGHT(G2192,1)="M","M","Non-M")</f>
        <v>Non-M</v>
      </c>
      <c r="J2192" s="87"/>
      <c r="K2192" s="76"/>
    </row>
    <row r="2193" spans="1:11" ht="41.25" customHeight="1">
      <c r="A2193" s="18" t="s">
        <v>2580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1338</v>
      </c>
      <c r="H2193" s="25" t="str">
        <f>IF(RIGHT(G2193,1)="M", LEFT(G2193,LEN(G2193)-1), G2193)</f>
        <v>JS105</v>
      </c>
      <c r="I2193" s="25" t="str">
        <f>IF(RIGHT(G2193,1)="M","M","Non-M")</f>
        <v>Non-M</v>
      </c>
      <c r="J2193" s="87"/>
      <c r="K2193" s="76"/>
    </row>
    <row r="2194" spans="1:11" ht="41.25" customHeight="1">
      <c r="A2194" s="18" t="s">
        <v>2581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2582</v>
      </c>
      <c r="H2194" s="25" t="str">
        <f>IF(RIGHT(G2194,1)="M", LEFT(G2194,LEN(G2194)-1), G2194)</f>
        <v>VT700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2583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72</v>
      </c>
      <c r="H2195" s="25" t="str">
        <f>IF(RIGHT(G2195,1)="M", LEFT(G2195,LEN(G2195)-1), G2195)</f>
        <v>HM500</v>
      </c>
      <c r="I2195" s="25" t="str">
        <f>IF(RIGHT(G2195,1)="M","M","Non-M")</f>
        <v>Non-M</v>
      </c>
      <c r="J2195" s="87"/>
      <c r="K2195" s="76"/>
    </row>
    <row r="2196" spans="1:11" ht="41.25" customHeight="1">
      <c r="A2196" s="18" t="s">
        <v>2584</v>
      </c>
      <c r="B2196" s="19" t="s">
        <v>1302</v>
      </c>
      <c r="C2196" s="19" t="s">
        <v>868</v>
      </c>
      <c r="D2196" s="86" t="s">
        <v>1441</v>
      </c>
      <c r="E2196" s="19" t="s">
        <v>2585</v>
      </c>
      <c r="F2196" s="21"/>
      <c r="G2196" s="19" t="s">
        <v>62</v>
      </c>
      <c r="H2196" s="25" t="str">
        <f t="shared" ref="H2196:H2204" si="232">IF(RIGHT(G2196,1)="M", LEFT(G2196,LEN(G2196)-1), G2196)</f>
        <v>DC101</v>
      </c>
      <c r="I2196" s="25" t="str">
        <f t="shared" ref="I2196:I2204" si="233">IF(RIGHT(G2196,1)="M","M","Non-M")</f>
        <v>Non-M</v>
      </c>
      <c r="J2196" s="87"/>
      <c r="K2196" s="76"/>
    </row>
    <row r="2197" spans="1:11" ht="41.25" customHeight="1">
      <c r="A2197" s="18" t="s">
        <v>2586</v>
      </c>
      <c r="B2197" s="19" t="s">
        <v>1302</v>
      </c>
      <c r="C2197" s="19" t="s">
        <v>868</v>
      </c>
      <c r="D2197" s="86" t="s">
        <v>1441</v>
      </c>
      <c r="E2197" s="19" t="s">
        <v>2585</v>
      </c>
      <c r="F2197" s="21"/>
      <c r="G2197" s="19" t="s">
        <v>136</v>
      </c>
      <c r="H2197" s="25" t="str">
        <f t="shared" si="232"/>
        <v>DC200</v>
      </c>
      <c r="I2197" s="25" t="str">
        <f t="shared" si="233"/>
        <v>Non-M</v>
      </c>
      <c r="J2197" s="87"/>
      <c r="K2197" s="76"/>
    </row>
    <row r="2198" spans="1:11" ht="41.25" customHeight="1">
      <c r="A2198" s="18" t="s">
        <v>2587</v>
      </c>
      <c r="B2198" s="19" t="s">
        <v>1302</v>
      </c>
      <c r="C2198" s="19" t="s">
        <v>868</v>
      </c>
      <c r="D2198" s="86" t="s">
        <v>1441</v>
      </c>
      <c r="E2198" s="19" t="s">
        <v>2585</v>
      </c>
      <c r="F2198" s="21"/>
      <c r="G2198" s="19" t="s">
        <v>97</v>
      </c>
      <c r="H2198" s="25" t="str">
        <f t="shared" si="232"/>
        <v>DC300</v>
      </c>
      <c r="I2198" s="25" t="str">
        <f t="shared" si="233"/>
        <v>Non-M</v>
      </c>
      <c r="J2198" s="87"/>
      <c r="K2198" s="76"/>
    </row>
    <row r="2199" spans="1:11" ht="41.25" customHeight="1">
      <c r="A2199" s="18" t="s">
        <v>2588</v>
      </c>
      <c r="B2199" s="19" t="s">
        <v>1302</v>
      </c>
      <c r="C2199" s="19" t="s">
        <v>868</v>
      </c>
      <c r="D2199" s="86" t="s">
        <v>1441</v>
      </c>
      <c r="E2199" s="19" t="s">
        <v>2585</v>
      </c>
      <c r="F2199" s="21"/>
      <c r="G2199" s="19" t="s">
        <v>154</v>
      </c>
      <c r="H2199" s="25" t="str">
        <f t="shared" si="232"/>
        <v>DC400</v>
      </c>
      <c r="I2199" s="25" t="str">
        <f t="shared" si="233"/>
        <v>Non-M</v>
      </c>
      <c r="J2199" s="87"/>
      <c r="K2199" s="76"/>
    </row>
    <row r="2200" spans="1:11" ht="41.25" customHeight="1">
      <c r="A2200" s="18" t="s">
        <v>2589</v>
      </c>
      <c r="B2200" s="19" t="s">
        <v>1302</v>
      </c>
      <c r="C2200" s="19" t="s">
        <v>868</v>
      </c>
      <c r="D2200" s="86" t="s">
        <v>1441</v>
      </c>
      <c r="E2200" s="19" t="s">
        <v>2585</v>
      </c>
      <c r="F2200" s="21"/>
      <c r="G2200" s="19" t="s">
        <v>1863</v>
      </c>
      <c r="H2200" s="25" t="str">
        <f t="shared" si="232"/>
        <v>WB204</v>
      </c>
      <c r="I2200" s="25" t="str">
        <f t="shared" si="233"/>
        <v>Non-M</v>
      </c>
      <c r="J2200" s="87"/>
      <c r="K2200" s="76"/>
    </row>
    <row r="2201" spans="1:11" ht="41.25" customHeight="1">
      <c r="A2201" s="18" t="s">
        <v>2590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630</v>
      </c>
      <c r="H2201" s="25" t="str">
        <f t="shared" si="232"/>
        <v>PK200</v>
      </c>
      <c r="I2201" s="25" t="str">
        <f t="shared" si="233"/>
        <v>Non-M</v>
      </c>
      <c r="J2201" s="87"/>
      <c r="K2201" s="76"/>
    </row>
    <row r="2202" spans="1:11" ht="41.25" customHeight="1">
      <c r="A2202" s="18" t="s">
        <v>2591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2143</v>
      </c>
      <c r="H2202" s="25" t="str">
        <f t="shared" si="232"/>
        <v>PK111</v>
      </c>
      <c r="I2202" s="25" t="str">
        <f t="shared" si="233"/>
        <v>M</v>
      </c>
      <c r="J2202" s="87" t="s">
        <v>2576</v>
      </c>
      <c r="K2202" s="76"/>
    </row>
    <row r="2203" spans="1:11" ht="41.25" customHeight="1">
      <c r="A2203" s="18" t="s">
        <v>2592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2258</v>
      </c>
      <c r="H2203" s="25" t="str">
        <f t="shared" si="232"/>
        <v>PB105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2593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157</v>
      </c>
      <c r="H2204" s="25" t="str">
        <f t="shared" si="232"/>
        <v>PB204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2594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121</v>
      </c>
      <c r="H2205" s="25" t="str">
        <f>IF(RIGHT(G2205,1)="M", LEFT(G2205,LEN(G2205)-1), G2205)</f>
        <v>JS124</v>
      </c>
      <c r="I2205" s="25" t="str">
        <f>IF(RIGHT(G2205,1)="M","M","Non-M")</f>
        <v>Non-M</v>
      </c>
      <c r="J2205" s="87"/>
      <c r="K2205" s="76"/>
    </row>
    <row r="2206" spans="1:11" ht="41.25" customHeight="1">
      <c r="A2206" s="18" t="s">
        <v>2595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1338</v>
      </c>
      <c r="H2206" s="25" t="str">
        <f>IF(RIGHT(G2206,1)="M", LEFT(G2206,LEN(G2206)-1), G2206)</f>
        <v>JS105</v>
      </c>
      <c r="I2206" s="25" t="str">
        <f>IF(RIGHT(G2206,1)="M","M","Non-M")</f>
        <v>Non-M</v>
      </c>
      <c r="J2206" s="87"/>
      <c r="K2206" s="76"/>
    </row>
    <row r="2207" spans="1:11" ht="41.25" customHeight="1">
      <c r="A2207" s="18" t="s">
        <v>2596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2582</v>
      </c>
      <c r="H2207" s="25" t="str">
        <f>IF(RIGHT(G2207,1)="M", LEFT(G2207,LEN(G2207)-1), G2207)</f>
        <v>VT700</v>
      </c>
      <c r="I2207" s="25" t="str">
        <f>IF(RIGHT(G2207,1)="M","M","Non-M")</f>
        <v>Non-M</v>
      </c>
      <c r="J2207" s="87"/>
      <c r="K2207" s="76"/>
    </row>
    <row r="2208" spans="1:11" ht="41.25" customHeight="1">
      <c r="A2208" s="18" t="s">
        <v>2597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72</v>
      </c>
      <c r="H2208" s="25" t="str">
        <f>IF(RIGHT(G2208,1)="M", LEFT(G2208,LEN(G2208)-1), G2208)</f>
        <v>HM500</v>
      </c>
      <c r="I2208" s="25" t="str">
        <f>IF(RIGHT(G2208,1)="M","M","Non-M")</f>
        <v>Non-M</v>
      </c>
      <c r="J2208" s="87"/>
      <c r="K2208" s="76"/>
    </row>
    <row r="2209" spans="1:11" ht="41.25" customHeight="1">
      <c r="A2209" s="18" t="s">
        <v>2598</v>
      </c>
      <c r="B2209" s="19" t="s">
        <v>1302</v>
      </c>
      <c r="C2209" s="19" t="s">
        <v>1521</v>
      </c>
      <c r="D2209" s="86" t="s">
        <v>1441</v>
      </c>
      <c r="E2209" s="19" t="s">
        <v>2013</v>
      </c>
      <c r="F2209" s="21"/>
      <c r="G2209" s="19" t="s">
        <v>62</v>
      </c>
      <c r="H2209" s="25" t="str">
        <f t="shared" ref="H2209:H2214" si="234">IF(RIGHT(G2209,1)="M", LEFT(G2209,LEN(G2209)-1), G2209)</f>
        <v>DC101</v>
      </c>
      <c r="I2209" s="25" t="str">
        <f t="shared" ref="I2209:I2214" si="235">IF(RIGHT(G2209,1)="M","M","Non-M")</f>
        <v>Non-M</v>
      </c>
      <c r="J2209" s="87"/>
      <c r="K2209" s="76"/>
    </row>
    <row r="2210" spans="1:11" ht="41.25" customHeight="1">
      <c r="A2210" s="18" t="s">
        <v>2599</v>
      </c>
      <c r="B2210" s="19" t="s">
        <v>1302</v>
      </c>
      <c r="C2210" s="19" t="s">
        <v>1521</v>
      </c>
      <c r="D2210" s="86" t="s">
        <v>1441</v>
      </c>
      <c r="E2210" s="19" t="s">
        <v>2013</v>
      </c>
      <c r="F2210" s="21"/>
      <c r="G2210" s="19" t="s">
        <v>95</v>
      </c>
      <c r="H2210" s="25" t="str">
        <f t="shared" si="234"/>
        <v>DC202</v>
      </c>
      <c r="I2210" s="25" t="str">
        <f t="shared" si="235"/>
        <v>Non-M</v>
      </c>
      <c r="J2210" s="87"/>
      <c r="K2210" s="76"/>
    </row>
    <row r="2211" spans="1:11" ht="41.25" customHeight="1">
      <c r="A2211" s="18" t="s">
        <v>2600</v>
      </c>
      <c r="B2211" s="19" t="s">
        <v>1302</v>
      </c>
      <c r="C2211" s="19" t="s">
        <v>1521</v>
      </c>
      <c r="D2211" s="86" t="s">
        <v>1441</v>
      </c>
      <c r="E2211" s="19" t="s">
        <v>2013</v>
      </c>
      <c r="F2211" s="21"/>
      <c r="G2211" s="19" t="s">
        <v>2095</v>
      </c>
      <c r="H2211" s="25" t="str">
        <f t="shared" si="234"/>
        <v>JS302</v>
      </c>
      <c r="I2211" s="25" t="str">
        <f t="shared" si="235"/>
        <v>Non-M</v>
      </c>
      <c r="J2211" s="87"/>
      <c r="K2211" s="76"/>
    </row>
    <row r="2212" spans="1:11" ht="41.25" customHeight="1">
      <c r="A2212" s="18" t="s">
        <v>2601</v>
      </c>
      <c r="B2212" s="19" t="s">
        <v>1302</v>
      </c>
      <c r="C2212" s="19" t="s">
        <v>1521</v>
      </c>
      <c r="D2212" s="86" t="s">
        <v>1441</v>
      </c>
      <c r="E2212" s="19" t="s">
        <v>2013</v>
      </c>
      <c r="F2212" s="21"/>
      <c r="G2212" s="19" t="s">
        <v>2560</v>
      </c>
      <c r="H2212" s="25" t="str">
        <f>IF(RIGHT(G2212,1)="M", LEFT(G2212,LEN(G2212)-1), G2212)</f>
        <v>JS100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2602</v>
      </c>
      <c r="B2213" s="19" t="s">
        <v>1302</v>
      </c>
      <c r="C2213" s="19" t="s">
        <v>1521</v>
      </c>
      <c r="D2213" s="86" t="s">
        <v>1441</v>
      </c>
      <c r="E2213" s="19" t="s">
        <v>2013</v>
      </c>
      <c r="F2213" s="21"/>
      <c r="G2213" s="19" t="s">
        <v>1523</v>
      </c>
      <c r="H2213" s="25" t="str">
        <f t="shared" si="234"/>
        <v>WB211</v>
      </c>
      <c r="I2213" s="25" t="str">
        <f t="shared" si="235"/>
        <v>M</v>
      </c>
      <c r="J2213" s="87"/>
      <c r="K2213" s="76"/>
    </row>
    <row r="2214" spans="1:11" ht="41.25" customHeight="1">
      <c r="A2214" s="18" t="s">
        <v>2603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191</v>
      </c>
      <c r="H2214" s="25" t="str">
        <f t="shared" si="234"/>
        <v>PK301</v>
      </c>
      <c r="I2214" s="25" t="str">
        <f t="shared" si="235"/>
        <v>M</v>
      </c>
      <c r="J2214" s="87"/>
      <c r="K2214" s="76"/>
    </row>
    <row r="2215" spans="1:11" ht="41.25" customHeight="1">
      <c r="A2215" s="18" t="s">
        <v>2604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2605</v>
      </c>
      <c r="H2215" s="25" t="str">
        <f t="shared" ref="H2215:H2246" si="236">IF(RIGHT(G2215,1)="M", LEFT(G2215,LEN(G2215)-1), G2215)</f>
        <v>PB301</v>
      </c>
      <c r="I2215" s="25" t="str">
        <f t="shared" ref="I2215:I2246" si="237">IF(RIGHT(G2215,1)="M","M","Non-M")</f>
        <v>M</v>
      </c>
      <c r="J2215" s="87"/>
      <c r="K2215" s="76"/>
    </row>
    <row r="2216" spans="1:11" ht="41.25" customHeight="1">
      <c r="A2216" s="18" t="s">
        <v>2606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1338</v>
      </c>
      <c r="H2216" s="25" t="str">
        <f t="shared" si="236"/>
        <v>JS105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2607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2024</v>
      </c>
      <c r="H2217" s="25" t="str">
        <f t="shared" si="236"/>
        <v>HM406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2608</v>
      </c>
      <c r="B2218" s="19" t="s">
        <v>1302</v>
      </c>
      <c r="C2218" s="19" t="s">
        <v>204</v>
      </c>
      <c r="D2218" s="86" t="s">
        <v>1441</v>
      </c>
      <c r="E2218" s="19" t="s">
        <v>2609</v>
      </c>
      <c r="F2218" s="21"/>
      <c r="G2218" s="19" t="s">
        <v>879</v>
      </c>
      <c r="H2218" s="25" t="str">
        <f t="shared" si="236"/>
        <v>WB501</v>
      </c>
      <c r="I2218" s="25" t="str">
        <f t="shared" si="237"/>
        <v>Non-M</v>
      </c>
      <c r="J2218" s="87"/>
      <c r="K2218" s="76"/>
    </row>
    <row r="2219" spans="1:11" ht="41.25" customHeight="1">
      <c r="A2219" s="18" t="s">
        <v>2610</v>
      </c>
      <c r="B2219" s="19" t="s">
        <v>1302</v>
      </c>
      <c r="C2219" s="19" t="s">
        <v>204</v>
      </c>
      <c r="D2219" s="86" t="s">
        <v>1441</v>
      </c>
      <c r="E2219" s="19" t="s">
        <v>2609</v>
      </c>
      <c r="F2219" s="21"/>
      <c r="G2219" s="19" t="s">
        <v>62</v>
      </c>
      <c r="H2219" s="25" t="str">
        <f t="shared" si="236"/>
        <v>DC101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2611</v>
      </c>
      <c r="B2220" s="19" t="s">
        <v>1302</v>
      </c>
      <c r="C2220" s="19" t="s">
        <v>204</v>
      </c>
      <c r="D2220" s="86" t="s">
        <v>1441</v>
      </c>
      <c r="E2220" s="19" t="s">
        <v>2609</v>
      </c>
      <c r="F2220" s="21"/>
      <c r="G2220" s="19" t="s">
        <v>95</v>
      </c>
      <c r="H2220" s="25" t="str">
        <f t="shared" si="236"/>
        <v>DC202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2612</v>
      </c>
      <c r="B2221" s="19" t="s">
        <v>1302</v>
      </c>
      <c r="C2221" s="19" t="s">
        <v>204</v>
      </c>
      <c r="D2221" s="86" t="s">
        <v>1441</v>
      </c>
      <c r="E2221" s="19" t="s">
        <v>2609</v>
      </c>
      <c r="F2221" s="21"/>
      <c r="G2221" s="19" t="s">
        <v>97</v>
      </c>
      <c r="H2221" s="25" t="str">
        <f t="shared" si="236"/>
        <v>DC300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2613</v>
      </c>
      <c r="B2222" s="19" t="s">
        <v>1302</v>
      </c>
      <c r="C2222" s="19" t="s">
        <v>204</v>
      </c>
      <c r="D2222" s="86" t="s">
        <v>1441</v>
      </c>
      <c r="E2222" s="19" t="s">
        <v>2609</v>
      </c>
      <c r="F2222" s="21"/>
      <c r="G2222" s="19" t="s">
        <v>154</v>
      </c>
      <c r="H2222" s="25" t="str">
        <f t="shared" si="236"/>
        <v>DC400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2614</v>
      </c>
      <c r="B2223" s="19" t="s">
        <v>1302</v>
      </c>
      <c r="C2223" s="19" t="s">
        <v>204</v>
      </c>
      <c r="D2223" s="86" t="s">
        <v>1441</v>
      </c>
      <c r="E2223" s="19" t="s">
        <v>2609</v>
      </c>
      <c r="F2223" s="21"/>
      <c r="G2223" s="19" t="s">
        <v>1392</v>
      </c>
      <c r="H2223" s="25" t="str">
        <f t="shared" si="236"/>
        <v>JS121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2615</v>
      </c>
      <c r="B2224" s="19" t="s">
        <v>1302</v>
      </c>
      <c r="C2224" s="19" t="s">
        <v>204</v>
      </c>
      <c r="D2224" s="86" t="s">
        <v>1441</v>
      </c>
      <c r="E2224" s="19" t="s">
        <v>2609</v>
      </c>
      <c r="F2224" s="21"/>
      <c r="G2224" s="19" t="s">
        <v>443</v>
      </c>
      <c r="H2224" s="25" t="str">
        <f t="shared" si="236"/>
        <v>GT205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2616</v>
      </c>
      <c r="B2225" s="19" t="s">
        <v>1302</v>
      </c>
      <c r="C2225" s="19" t="s">
        <v>204</v>
      </c>
      <c r="D2225" s="86" t="s">
        <v>1441</v>
      </c>
      <c r="E2225" s="19" t="s">
        <v>2609</v>
      </c>
      <c r="F2225" s="21"/>
      <c r="G2225" s="19" t="s">
        <v>1338</v>
      </c>
      <c r="H2225" s="25" t="str">
        <f t="shared" si="236"/>
        <v>JS105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2617</v>
      </c>
      <c r="B2226" s="19" t="s">
        <v>1302</v>
      </c>
      <c r="C2226" s="19" t="s">
        <v>204</v>
      </c>
      <c r="D2226" s="86" t="s">
        <v>1441</v>
      </c>
      <c r="E2226" s="19" t="s">
        <v>2609</v>
      </c>
      <c r="F2226" s="21"/>
      <c r="G2226" s="19" t="s">
        <v>100</v>
      </c>
      <c r="H2226" s="25" t="str">
        <f t="shared" si="236"/>
        <v>PK201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2618</v>
      </c>
      <c r="B2227" s="19" t="s">
        <v>1302</v>
      </c>
      <c r="C2227" s="19" t="s">
        <v>204</v>
      </c>
      <c r="D2227" s="86" t="s">
        <v>1441</v>
      </c>
      <c r="E2227" s="19" t="s">
        <v>2609</v>
      </c>
      <c r="F2227" s="21"/>
      <c r="G2227" s="19" t="s">
        <v>157</v>
      </c>
      <c r="H2227" s="25" t="str">
        <f t="shared" si="236"/>
        <v>PB204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2619</v>
      </c>
      <c r="B2228" s="19" t="s">
        <v>1302</v>
      </c>
      <c r="C2228" s="19" t="s">
        <v>204</v>
      </c>
      <c r="D2228" s="86" t="s">
        <v>1441</v>
      </c>
      <c r="E2228" s="19" t="s">
        <v>2609</v>
      </c>
      <c r="F2228" s="21"/>
      <c r="G2228" s="19" t="s">
        <v>2620</v>
      </c>
      <c r="H2228" s="25" t="str">
        <f t="shared" si="236"/>
        <v>VT702</v>
      </c>
      <c r="I2228" s="25" t="str">
        <f t="shared" si="237"/>
        <v>M</v>
      </c>
      <c r="J2228" s="87"/>
      <c r="K2228" s="76"/>
    </row>
    <row r="2229" spans="1:11" ht="41.25" customHeight="1">
      <c r="A2229" s="18" t="s">
        <v>2621</v>
      </c>
      <c r="B2229" s="19" t="s">
        <v>1302</v>
      </c>
      <c r="C2229" s="19" t="s">
        <v>204</v>
      </c>
      <c r="D2229" s="86" t="s">
        <v>1441</v>
      </c>
      <c r="E2229" s="19" t="s">
        <v>2609</v>
      </c>
      <c r="F2229" s="21"/>
      <c r="G2229" s="19" t="s">
        <v>193</v>
      </c>
      <c r="H2229" s="25" t="str">
        <f t="shared" si="236"/>
        <v>HM402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2622</v>
      </c>
      <c r="B2230" s="19" t="s">
        <v>1302</v>
      </c>
      <c r="C2230" s="19" t="s">
        <v>868</v>
      </c>
      <c r="D2230" s="86" t="s">
        <v>1441</v>
      </c>
      <c r="E2230" s="19" t="s">
        <v>2623</v>
      </c>
      <c r="F2230" s="21"/>
      <c r="G2230" s="19" t="s">
        <v>1242</v>
      </c>
      <c r="H2230" s="25" t="str">
        <f t="shared" si="236"/>
        <v>WB504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2624</v>
      </c>
      <c r="B2231" s="19" t="s">
        <v>1302</v>
      </c>
      <c r="C2231" s="19" t="s">
        <v>868</v>
      </c>
      <c r="D2231" s="86" t="s">
        <v>1441</v>
      </c>
      <c r="E2231" s="19" t="s">
        <v>2623</v>
      </c>
      <c r="F2231" s="21"/>
      <c r="G2231" s="19" t="s">
        <v>62</v>
      </c>
      <c r="H2231" s="25" t="str">
        <f t="shared" si="236"/>
        <v>DC101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2625</v>
      </c>
      <c r="B2232" s="19" t="s">
        <v>1302</v>
      </c>
      <c r="C2232" s="19" t="s">
        <v>868</v>
      </c>
      <c r="D2232" s="86" t="s">
        <v>1441</v>
      </c>
      <c r="E2232" s="19" t="s">
        <v>2623</v>
      </c>
      <c r="F2232" s="21"/>
      <c r="G2232" s="19" t="s">
        <v>136</v>
      </c>
      <c r="H2232" s="25" t="str">
        <f t="shared" si="236"/>
        <v>DC200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2626</v>
      </c>
      <c r="B2233" s="19" t="s">
        <v>1302</v>
      </c>
      <c r="C2233" s="19" t="s">
        <v>868</v>
      </c>
      <c r="D2233" s="86" t="s">
        <v>1441</v>
      </c>
      <c r="E2233" s="19" t="s">
        <v>2623</v>
      </c>
      <c r="F2233" s="21"/>
      <c r="G2233" s="19" t="s">
        <v>97</v>
      </c>
      <c r="H2233" s="25" t="str">
        <f t="shared" si="236"/>
        <v>DC300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2627</v>
      </c>
      <c r="B2234" s="19" t="s">
        <v>1302</v>
      </c>
      <c r="C2234" s="19" t="s">
        <v>868</v>
      </c>
      <c r="D2234" s="86" t="s">
        <v>1441</v>
      </c>
      <c r="E2234" s="19" t="s">
        <v>2623</v>
      </c>
      <c r="F2234" s="21"/>
      <c r="G2234" s="19" t="s">
        <v>154</v>
      </c>
      <c r="H2234" s="25" t="str">
        <f t="shared" si="236"/>
        <v>DC400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2628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737</v>
      </c>
      <c r="H2235" s="25" t="str">
        <f t="shared" si="236"/>
        <v>PK214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2629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191</v>
      </c>
      <c r="H2236" s="25" t="str">
        <f t="shared" si="236"/>
        <v>PK301</v>
      </c>
      <c r="I2236" s="25" t="str">
        <f t="shared" si="237"/>
        <v>M</v>
      </c>
      <c r="J2236" s="87"/>
      <c r="K2236" s="76"/>
    </row>
    <row r="2237" spans="1:11" ht="41.25" customHeight="1">
      <c r="A2237" s="18" t="s">
        <v>2630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157</v>
      </c>
      <c r="H2237" s="25" t="str">
        <f t="shared" si="236"/>
        <v>PB204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2631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1392</v>
      </c>
      <c r="H2238" s="25" t="str">
        <f t="shared" si="236"/>
        <v>JS121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2632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1338</v>
      </c>
      <c r="H2239" s="25" t="str">
        <f t="shared" si="236"/>
        <v>JS105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2633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1626</v>
      </c>
      <c r="H2240" s="25" t="str">
        <f t="shared" si="236"/>
        <v>HM803</v>
      </c>
      <c r="I2240" s="25" t="str">
        <f t="shared" si="237"/>
        <v>M</v>
      </c>
      <c r="J2240" s="87"/>
      <c r="K2240" s="76"/>
    </row>
    <row r="2241" spans="1:11" ht="41.25" customHeight="1">
      <c r="A2241" s="18" t="s">
        <v>2634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72</v>
      </c>
      <c r="H2241" s="25" t="str">
        <f t="shared" si="236"/>
        <v>HM500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2635</v>
      </c>
      <c r="B2242" s="19" t="s">
        <v>1302</v>
      </c>
      <c r="C2242" s="19" t="s">
        <v>1521</v>
      </c>
      <c r="D2242" s="86" t="s">
        <v>1441</v>
      </c>
      <c r="E2242" s="19" t="s">
        <v>2636</v>
      </c>
      <c r="F2242" s="21"/>
      <c r="G2242" s="19" t="s">
        <v>197</v>
      </c>
      <c r="H2242" s="25" t="str">
        <f t="shared" si="236"/>
        <v>WB208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2637</v>
      </c>
      <c r="B2243" s="19" t="s">
        <v>1302</v>
      </c>
      <c r="C2243" s="19" t="s">
        <v>1521</v>
      </c>
      <c r="D2243" s="86" t="s">
        <v>1441</v>
      </c>
      <c r="E2243" s="19" t="s">
        <v>2636</v>
      </c>
      <c r="F2243" s="21"/>
      <c r="G2243" s="19" t="s">
        <v>62</v>
      </c>
      <c r="H2243" s="25" t="str">
        <f t="shared" si="236"/>
        <v>DC101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2638</v>
      </c>
      <c r="B2244" s="19" t="s">
        <v>1302</v>
      </c>
      <c r="C2244" s="19" t="s">
        <v>1521</v>
      </c>
      <c r="D2244" s="86" t="s">
        <v>1441</v>
      </c>
      <c r="E2244" s="19" t="s">
        <v>2636</v>
      </c>
      <c r="F2244" s="21"/>
      <c r="G2244" s="19" t="s">
        <v>95</v>
      </c>
      <c r="H2244" s="25" t="str">
        <f t="shared" si="236"/>
        <v>DC202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2639</v>
      </c>
      <c r="B2245" s="19" t="s">
        <v>1302</v>
      </c>
      <c r="C2245" s="19" t="s">
        <v>1521</v>
      </c>
      <c r="D2245" s="86" t="s">
        <v>1441</v>
      </c>
      <c r="E2245" s="19" t="s">
        <v>2636</v>
      </c>
      <c r="F2245" s="21"/>
      <c r="G2245" s="19" t="s">
        <v>2095</v>
      </c>
      <c r="H2245" s="25" t="str">
        <f t="shared" si="236"/>
        <v>JS302</v>
      </c>
      <c r="I2245" s="25" t="str">
        <f t="shared" si="237"/>
        <v>Non-M</v>
      </c>
      <c r="J2245" s="87"/>
      <c r="K2245" s="76"/>
    </row>
    <row r="2246" spans="1:11" ht="41.25" customHeight="1">
      <c r="A2246" s="18" t="s">
        <v>2640</v>
      </c>
      <c r="B2246" s="19" t="s">
        <v>1302</v>
      </c>
      <c r="C2246" s="19" t="s">
        <v>1521</v>
      </c>
      <c r="D2246" s="86" t="s">
        <v>1441</v>
      </c>
      <c r="E2246" s="19" t="s">
        <v>2636</v>
      </c>
      <c r="F2246" s="21"/>
      <c r="G2246" s="19" t="s">
        <v>2560</v>
      </c>
      <c r="H2246" s="25" t="str">
        <f t="shared" si="236"/>
        <v>JS100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2641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1392</v>
      </c>
      <c r="H2247" s="25" t="str">
        <f t="shared" ref="H2247:H2278" si="238">IF(RIGHT(G2247,1)="M", LEFT(G2247,LEN(G2247)-1), G2247)</f>
        <v>JS121</v>
      </c>
      <c r="I2247" s="25" t="str">
        <f t="shared" ref="I2247:I2264" si="239">IF(RIGHT(G2247,1)="M","M","Non-M")</f>
        <v>Non-M</v>
      </c>
      <c r="J2247" s="87" t="s">
        <v>2642</v>
      </c>
      <c r="K2247" s="76"/>
    </row>
    <row r="2248" spans="1:11" ht="41.25" customHeight="1">
      <c r="A2248" s="18" t="s">
        <v>2643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1338</v>
      </c>
      <c r="H2248" s="25" t="str">
        <f t="shared" si="238"/>
        <v>JS105</v>
      </c>
      <c r="I2248" s="25" t="str">
        <f t="shared" si="239"/>
        <v>Non-M</v>
      </c>
      <c r="J2248" s="87"/>
      <c r="K2248" s="76"/>
    </row>
    <row r="2249" spans="1:11" ht="41.25" customHeight="1">
      <c r="A2249" s="18" t="s">
        <v>2644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191</v>
      </c>
      <c r="H2249" s="25" t="str">
        <f t="shared" si="238"/>
        <v>PK301</v>
      </c>
      <c r="I2249" s="25" t="str">
        <f t="shared" si="239"/>
        <v>M</v>
      </c>
      <c r="J2249" s="87"/>
      <c r="K2249" s="76"/>
    </row>
    <row r="2250" spans="1:11" ht="41.25" customHeight="1">
      <c r="A2250" s="18" t="s">
        <v>2645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2605</v>
      </c>
      <c r="H2250" s="25" t="str">
        <f t="shared" si="238"/>
        <v>PB301</v>
      </c>
      <c r="I2250" s="25" t="str">
        <f t="shared" si="239"/>
        <v>M</v>
      </c>
      <c r="J2250" s="87"/>
      <c r="K2250" s="76"/>
    </row>
    <row r="2251" spans="1:11" ht="41.25" customHeight="1">
      <c r="A2251" s="18" t="s">
        <v>2646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193</v>
      </c>
      <c r="H2251" s="25" t="str">
        <f t="shared" si="238"/>
        <v>HM402</v>
      </c>
      <c r="I2251" s="25" t="str">
        <f t="shared" si="239"/>
        <v>Non-M</v>
      </c>
      <c r="J2251" s="87"/>
      <c r="K2251" s="76"/>
    </row>
    <row r="2252" spans="1:11" ht="41.25" customHeight="1">
      <c r="A2252" s="18" t="s">
        <v>2647</v>
      </c>
      <c r="B2252" s="19" t="s">
        <v>1302</v>
      </c>
      <c r="C2252" s="19" t="s">
        <v>1521</v>
      </c>
      <c r="D2252" s="86" t="s">
        <v>1441</v>
      </c>
      <c r="E2252" s="19" t="s">
        <v>2648</v>
      </c>
      <c r="F2252" s="21"/>
      <c r="G2252" s="19" t="s">
        <v>197</v>
      </c>
      <c r="H2252" s="25" t="str">
        <f t="shared" si="238"/>
        <v>WB208</v>
      </c>
      <c r="I2252" s="25" t="str">
        <f t="shared" si="239"/>
        <v>Non-M</v>
      </c>
      <c r="J2252" s="87"/>
      <c r="K2252" s="76"/>
    </row>
    <row r="2253" spans="1:11" ht="41.25" customHeight="1">
      <c r="A2253" s="18" t="s">
        <v>2649</v>
      </c>
      <c r="B2253" s="19" t="s">
        <v>1302</v>
      </c>
      <c r="C2253" s="19" t="s">
        <v>1521</v>
      </c>
      <c r="D2253" s="86" t="s">
        <v>1441</v>
      </c>
      <c r="E2253" s="19" t="s">
        <v>2648</v>
      </c>
      <c r="F2253" s="21"/>
      <c r="G2253" s="19" t="s">
        <v>62</v>
      </c>
      <c r="H2253" s="25" t="str">
        <f t="shared" si="238"/>
        <v>DC101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2650</v>
      </c>
      <c r="B2254" s="19" t="s">
        <v>1302</v>
      </c>
      <c r="C2254" s="19" t="s">
        <v>1521</v>
      </c>
      <c r="D2254" s="86" t="s">
        <v>1441</v>
      </c>
      <c r="E2254" s="19" t="s">
        <v>2648</v>
      </c>
      <c r="F2254" s="21"/>
      <c r="G2254" s="19" t="s">
        <v>95</v>
      </c>
      <c r="H2254" s="25" t="str">
        <f t="shared" si="238"/>
        <v>DC202</v>
      </c>
      <c r="I2254" s="25" t="str">
        <f t="shared" si="239"/>
        <v>Non-M</v>
      </c>
      <c r="J2254" s="87"/>
      <c r="K2254" s="76"/>
    </row>
    <row r="2255" spans="1:11" ht="41.25" customHeight="1">
      <c r="A2255" s="18" t="s">
        <v>2651</v>
      </c>
      <c r="B2255" s="19" t="s">
        <v>1302</v>
      </c>
      <c r="C2255" s="19" t="s">
        <v>1521</v>
      </c>
      <c r="D2255" s="86" t="s">
        <v>1441</v>
      </c>
      <c r="E2255" s="19" t="s">
        <v>2648</v>
      </c>
      <c r="F2255" s="21"/>
      <c r="G2255" s="19" t="s">
        <v>200</v>
      </c>
      <c r="H2255" s="25" t="str">
        <f t="shared" si="238"/>
        <v>JS207</v>
      </c>
      <c r="I2255" s="25" t="str">
        <f t="shared" si="239"/>
        <v>Non-M</v>
      </c>
      <c r="J2255" s="87"/>
      <c r="K2255" s="76"/>
    </row>
    <row r="2256" spans="1:11" ht="41.25" customHeight="1">
      <c r="A2256" s="18" t="s">
        <v>2652</v>
      </c>
      <c r="B2256" s="19" t="s">
        <v>1302</v>
      </c>
      <c r="C2256" s="19" t="s">
        <v>1521</v>
      </c>
      <c r="D2256" s="86" t="s">
        <v>1441</v>
      </c>
      <c r="E2256" s="19" t="s">
        <v>2648</v>
      </c>
      <c r="F2256" s="21"/>
      <c r="G2256" s="19" t="s">
        <v>1392</v>
      </c>
      <c r="H2256" s="25" t="str">
        <f t="shared" si="238"/>
        <v>JS121</v>
      </c>
      <c r="I2256" s="25" t="str">
        <f t="shared" si="239"/>
        <v>Non-M</v>
      </c>
      <c r="J2256" s="87" t="s">
        <v>2653</v>
      </c>
      <c r="K2256" s="76"/>
    </row>
    <row r="2257" spans="1:12" ht="41.25" customHeight="1">
      <c r="A2257" s="18" t="s">
        <v>2654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1338</v>
      </c>
      <c r="H2257" s="25" t="str">
        <f t="shared" si="238"/>
        <v>JS105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2655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191</v>
      </c>
      <c r="H2258" s="25" t="str">
        <f t="shared" si="238"/>
        <v>PK301</v>
      </c>
      <c r="I2258" s="25" t="str">
        <f t="shared" si="239"/>
        <v>M</v>
      </c>
      <c r="J2258" s="87"/>
      <c r="K2258" s="76"/>
    </row>
    <row r="2259" spans="1:12" ht="41.25" customHeight="1">
      <c r="A2259" s="18" t="s">
        <v>2656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2605</v>
      </c>
      <c r="H2259" s="25" t="str">
        <f t="shared" si="238"/>
        <v>PB301</v>
      </c>
      <c r="I2259" s="25" t="str">
        <f t="shared" si="239"/>
        <v>M</v>
      </c>
      <c r="J2259" s="87"/>
      <c r="K2259" s="76"/>
      <c r="L2259" s="100"/>
    </row>
    <row r="2260" spans="1:12" ht="41.25" customHeight="1">
      <c r="A2260" s="18" t="s">
        <v>2657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885</v>
      </c>
      <c r="H2260" s="25" t="str">
        <f t="shared" si="238"/>
        <v>VT302</v>
      </c>
      <c r="I2260" s="25" t="str">
        <f t="shared" si="239"/>
        <v>M</v>
      </c>
      <c r="J2260" s="87"/>
      <c r="K2260" s="76"/>
      <c r="L2260" s="100"/>
    </row>
    <row r="2261" spans="1:12" ht="41.25" customHeight="1">
      <c r="A2261" s="18" t="s">
        <v>2658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193</v>
      </c>
      <c r="H2261" s="25" t="str">
        <f t="shared" si="238"/>
        <v>HM402</v>
      </c>
      <c r="I2261" s="25" t="str">
        <f t="shared" si="239"/>
        <v>Non-M</v>
      </c>
      <c r="J2261" s="87"/>
      <c r="K2261" s="76"/>
      <c r="L2261" s="100"/>
    </row>
    <row r="2262" spans="1:12" ht="41.25" customHeight="1">
      <c r="A2262" s="18" t="s">
        <v>2659</v>
      </c>
      <c r="B2262" s="19" t="s">
        <v>1302</v>
      </c>
      <c r="C2262" s="19" t="s">
        <v>868</v>
      </c>
      <c r="D2262" s="86" t="s">
        <v>1441</v>
      </c>
      <c r="E2262" s="19" t="s">
        <v>2660</v>
      </c>
      <c r="F2262" s="21"/>
      <c r="G2262" s="19" t="s">
        <v>528</v>
      </c>
      <c r="H2262" s="25" t="str">
        <f t="shared" si="238"/>
        <v>CL210</v>
      </c>
      <c r="I2262" s="25" t="str">
        <f t="shared" si="239"/>
        <v>M</v>
      </c>
      <c r="J2262" s="87" t="s">
        <v>2661</v>
      </c>
      <c r="K2262" s="76"/>
      <c r="L2262" s="100"/>
    </row>
    <row r="2263" spans="1:12" ht="41.25" customHeight="1">
      <c r="A2263" s="18" t="s">
        <v>2662</v>
      </c>
      <c r="B2263" s="19" t="s">
        <v>1302</v>
      </c>
      <c r="C2263" s="19" t="s">
        <v>868</v>
      </c>
      <c r="D2263" s="86" t="s">
        <v>1441</v>
      </c>
      <c r="E2263" s="19" t="s">
        <v>2660</v>
      </c>
      <c r="F2263" s="21"/>
      <c r="G2263" s="19" t="s">
        <v>532</v>
      </c>
      <c r="H2263" s="25" t="str">
        <f t="shared" si="238"/>
        <v>LP100</v>
      </c>
      <c r="I2263" s="25" t="str">
        <f t="shared" si="239"/>
        <v>Non-M</v>
      </c>
      <c r="J2263" s="87"/>
      <c r="K2263" s="76"/>
      <c r="L2263" s="100"/>
    </row>
    <row r="2264" spans="1:12" ht="41.25" customHeight="1">
      <c r="A2264" s="18" t="s">
        <v>2663</v>
      </c>
      <c r="B2264" s="19" t="s">
        <v>1302</v>
      </c>
      <c r="C2264" s="19" t="s">
        <v>868</v>
      </c>
      <c r="D2264" s="86" t="s">
        <v>1441</v>
      </c>
      <c r="E2264" s="19" t="s">
        <v>2660</v>
      </c>
      <c r="F2264" s="21"/>
      <c r="G2264" s="19" t="s">
        <v>1185</v>
      </c>
      <c r="H2264" s="25" t="str">
        <f t="shared" si="238"/>
        <v>JS105</v>
      </c>
      <c r="I2264" s="25" t="str">
        <f t="shared" si="239"/>
        <v>M</v>
      </c>
      <c r="J2264" s="87" t="s">
        <v>1284</v>
      </c>
      <c r="K2264" s="76"/>
      <c r="L2264" s="100"/>
    </row>
    <row r="2265" spans="1:12" ht="41.25" customHeight="1">
      <c r="A2265" s="18" t="s">
        <v>2664</v>
      </c>
      <c r="B2265" s="19" t="s">
        <v>1302</v>
      </c>
      <c r="C2265" s="19" t="s">
        <v>868</v>
      </c>
      <c r="D2265" s="86" t="s">
        <v>1441</v>
      </c>
      <c r="E2265" s="19" t="s">
        <v>2660</v>
      </c>
      <c r="F2265" s="21"/>
      <c r="G2265" s="19" t="s">
        <v>1518</v>
      </c>
      <c r="H2265" s="25" t="str">
        <f t="shared" ref="H2265:H2266" si="240">IF(RIGHT(G2265,1)="M", LEFT(G2265,LEN(G2265)-1), G2265)</f>
        <v>JS124</v>
      </c>
      <c r="I2265" s="25" t="str">
        <f t="shared" ref="I2265:I2266" si="241">IF(RIGHT(G2265,1)="M","M","Non-M")</f>
        <v>M</v>
      </c>
      <c r="J2265" s="87" t="s">
        <v>2665</v>
      </c>
      <c r="K2265" s="76"/>
      <c r="L2265" s="100"/>
    </row>
    <row r="2266" spans="1:12" ht="41.25" customHeight="1">
      <c r="A2266" s="18" t="s">
        <v>2666</v>
      </c>
      <c r="B2266" s="19" t="s">
        <v>1302</v>
      </c>
      <c r="C2266" s="19" t="s">
        <v>868</v>
      </c>
      <c r="D2266" s="86" t="s">
        <v>1441</v>
      </c>
      <c r="E2266" s="19" t="s">
        <v>2660</v>
      </c>
      <c r="F2266" s="21"/>
      <c r="G2266" s="19" t="s">
        <v>81</v>
      </c>
      <c r="H2266" s="25" t="str">
        <f t="shared" si="240"/>
        <v>PK100</v>
      </c>
      <c r="I2266" s="25" t="str">
        <f t="shared" si="241"/>
        <v>M</v>
      </c>
      <c r="J2266" s="87" t="s">
        <v>2667</v>
      </c>
      <c r="K2266" s="76"/>
      <c r="L2266" s="100"/>
    </row>
    <row r="2267" spans="1:12" ht="41.25" customHeight="1">
      <c r="A2267" s="18" t="s">
        <v>2668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226</v>
      </c>
      <c r="H2267" s="25" t="str">
        <f t="shared" ref="H2267:H2272" si="242">IF(RIGHT(G2267,1)="M", LEFT(G2267,LEN(G2267)-1), G2267)</f>
        <v>PB201</v>
      </c>
      <c r="I2267" s="25" t="str">
        <f t="shared" ref="I2267:I2272" si="243">IF(RIGHT(G2267,1)="M","M","Non-M")</f>
        <v>Non-M</v>
      </c>
      <c r="J2267" s="87"/>
      <c r="K2267" s="76"/>
      <c r="L2267" s="100"/>
    </row>
    <row r="2268" spans="1:12" ht="41.25" customHeight="1">
      <c r="A2268" s="18" t="s">
        <v>2669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727</v>
      </c>
      <c r="H2268" s="25" t="str">
        <f t="shared" si="242"/>
        <v>HM512</v>
      </c>
      <c r="I2268" s="25" t="str">
        <f t="shared" si="243"/>
        <v>Non-M</v>
      </c>
      <c r="J2268" s="87"/>
      <c r="K2268" s="76"/>
      <c r="L2268" s="100"/>
    </row>
    <row r="2269" spans="1:12" ht="41.25" customHeight="1">
      <c r="A2269" s="18" t="s">
        <v>2670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600</v>
      </c>
      <c r="H2269" s="25" t="str">
        <f t="shared" si="242"/>
        <v>HM506</v>
      </c>
      <c r="I2269" s="25" t="str">
        <f t="shared" si="243"/>
        <v>M</v>
      </c>
      <c r="J2269" s="87"/>
      <c r="K2269" s="76"/>
      <c r="L2269" s="100"/>
    </row>
    <row r="2270" spans="1:12" ht="41.25" customHeight="1">
      <c r="A2270" s="18" t="s">
        <v>2671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2672</v>
      </c>
      <c r="H2270" s="25" t="str">
        <f t="shared" si="242"/>
        <v>DC102</v>
      </c>
      <c r="I2270" s="25" t="str">
        <f t="shared" si="243"/>
        <v>M</v>
      </c>
      <c r="J2270" s="87"/>
      <c r="K2270" s="76"/>
      <c r="L2270" s="100"/>
    </row>
    <row r="2271" spans="1:12" ht="41.25" customHeight="1">
      <c r="A2271" s="18" t="s">
        <v>2673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2674</v>
      </c>
      <c r="H2271" s="25" t="str">
        <f t="shared" si="242"/>
        <v>DC206</v>
      </c>
      <c r="I2271" s="25" t="str">
        <f t="shared" si="243"/>
        <v>Non-M</v>
      </c>
      <c r="J2271" s="87"/>
      <c r="K2271" s="76"/>
      <c r="L2271" s="100"/>
    </row>
    <row r="2272" spans="1:12" ht="41.25" customHeight="1">
      <c r="A2272" s="18" t="s">
        <v>2675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154</v>
      </c>
      <c r="H2272" s="25" t="str">
        <f t="shared" si="242"/>
        <v>DC400</v>
      </c>
      <c r="I2272" s="25" t="str">
        <f t="shared" si="243"/>
        <v>Non-M</v>
      </c>
      <c r="J2272" s="87"/>
      <c r="K2272" s="76"/>
      <c r="L2272" s="100"/>
    </row>
    <row r="2273" spans="1:11" ht="41.25" customHeight="1">
      <c r="A2273" s="18" t="s">
        <v>2676</v>
      </c>
      <c r="B2273" s="19" t="s">
        <v>2420</v>
      </c>
      <c r="C2273" s="19" t="s">
        <v>233</v>
      </c>
      <c r="D2273" s="86" t="s">
        <v>1044</v>
      </c>
      <c r="E2273" s="19" t="s">
        <v>2677</v>
      </c>
      <c r="F2273" s="21"/>
      <c r="G2273" s="19" t="s">
        <v>2678</v>
      </c>
      <c r="H2273" s="25" t="str">
        <f>IF(RIGHT(G2273,1)="M", LEFT(G2273,LEN(G2273)-1), G2273)</f>
        <v>WB103</v>
      </c>
      <c r="I2273" s="25" t="str">
        <f>IF(RIGHT(G2273,1)="M","M","Non-M")</f>
        <v>Non-M</v>
      </c>
      <c r="J2273" s="87"/>
      <c r="K2273" s="76"/>
    </row>
    <row r="2274" spans="1:11" ht="41.25" customHeight="1">
      <c r="A2274" s="18" t="s">
        <v>2679</v>
      </c>
      <c r="B2274" s="19" t="s">
        <v>2420</v>
      </c>
      <c r="C2274" s="19" t="s">
        <v>233</v>
      </c>
      <c r="D2274" s="86" t="s">
        <v>1044</v>
      </c>
      <c r="E2274" s="19" t="s">
        <v>2677</v>
      </c>
      <c r="F2274" s="21"/>
      <c r="G2274" s="19" t="s">
        <v>95</v>
      </c>
      <c r="H2274" s="25" t="str">
        <f t="shared" ref="H2274:H2289" si="244">IF(RIGHT(G2274,1)="M", LEFT(G2274,LEN(G2274)-1), G2274)</f>
        <v>DC202</v>
      </c>
      <c r="I2274" s="25" t="str">
        <f t="shared" ref="I2274:I2289" si="245">IF(RIGHT(G2274,1)="M","M","Non-M")</f>
        <v>Non-M</v>
      </c>
      <c r="J2274" s="87"/>
      <c r="K2274" s="76"/>
    </row>
    <row r="2275" spans="1:11" ht="41.25" customHeight="1">
      <c r="A2275" s="18" t="s">
        <v>2680</v>
      </c>
      <c r="B2275" s="19" t="s">
        <v>2420</v>
      </c>
      <c r="C2275" s="19" t="s">
        <v>233</v>
      </c>
      <c r="D2275" s="86" t="s">
        <v>1044</v>
      </c>
      <c r="E2275" s="19" t="s">
        <v>2677</v>
      </c>
      <c r="F2275" s="21"/>
      <c r="G2275" s="19" t="s">
        <v>62</v>
      </c>
      <c r="H2275" s="25" t="str">
        <f t="shared" si="244"/>
        <v>DC101</v>
      </c>
      <c r="I2275" s="25" t="str">
        <f t="shared" si="245"/>
        <v>Non-M</v>
      </c>
      <c r="J2275" s="87"/>
      <c r="K2275" s="76"/>
    </row>
    <row r="2276" spans="1:11" ht="41.25" customHeight="1">
      <c r="A2276" s="18" t="s">
        <v>2681</v>
      </c>
      <c r="B2276" s="19" t="s">
        <v>2420</v>
      </c>
      <c r="C2276" s="19" t="s">
        <v>233</v>
      </c>
      <c r="D2276" s="86" t="s">
        <v>1044</v>
      </c>
      <c r="E2276" s="19" t="s">
        <v>2677</v>
      </c>
      <c r="F2276" s="21"/>
      <c r="G2276" s="19" t="s">
        <v>97</v>
      </c>
      <c r="H2276" s="25" t="str">
        <f t="shared" si="244"/>
        <v>DC300</v>
      </c>
      <c r="I2276" s="25" t="str">
        <f t="shared" si="245"/>
        <v>Non-M</v>
      </c>
      <c r="J2276" s="87"/>
      <c r="K2276" s="76"/>
    </row>
    <row r="2277" spans="1:11" ht="41.25" customHeight="1">
      <c r="A2277" s="18" t="s">
        <v>2682</v>
      </c>
      <c r="B2277" s="19" t="s">
        <v>2420</v>
      </c>
      <c r="C2277" s="19" t="s">
        <v>233</v>
      </c>
      <c r="D2277" s="86" t="s">
        <v>1044</v>
      </c>
      <c r="E2277" s="19" t="s">
        <v>2677</v>
      </c>
      <c r="F2277" s="21"/>
      <c r="G2277" s="19" t="s">
        <v>154</v>
      </c>
      <c r="H2277" s="25" t="str">
        <f t="shared" si="244"/>
        <v>DC400</v>
      </c>
      <c r="I2277" s="25" t="str">
        <f t="shared" si="245"/>
        <v>Non-M</v>
      </c>
      <c r="J2277" s="87"/>
      <c r="K2277" s="76"/>
    </row>
    <row r="2278" spans="1:11" ht="41.25" customHeight="1">
      <c r="A2278" s="18" t="s">
        <v>2683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89</v>
      </c>
      <c r="H2278" s="25" t="str">
        <f t="shared" si="244"/>
        <v>DC201</v>
      </c>
      <c r="I2278" s="25" t="str">
        <f t="shared" si="245"/>
        <v>Non-M</v>
      </c>
      <c r="J2278" s="87"/>
      <c r="K2278" s="76"/>
    </row>
    <row r="2279" spans="1:11" ht="41.25" customHeight="1">
      <c r="A2279" s="18" t="s">
        <v>2684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157</v>
      </c>
      <c r="H2279" s="25" t="str">
        <f t="shared" si="244"/>
        <v>PB204</v>
      </c>
      <c r="I2279" s="25" t="str">
        <f t="shared" si="245"/>
        <v>Non-M</v>
      </c>
      <c r="J2279" s="87"/>
      <c r="K2279" s="76"/>
    </row>
    <row r="2280" spans="1:11" ht="41.25" customHeight="1">
      <c r="A2280" s="18" t="s">
        <v>2685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22</v>
      </c>
      <c r="H2280" s="25" t="str">
        <f t="shared" si="244"/>
        <v>HM309</v>
      </c>
      <c r="I2280" s="25" t="str">
        <f t="shared" si="245"/>
        <v>Non-M</v>
      </c>
      <c r="J2280" s="87"/>
      <c r="K2280" s="76"/>
    </row>
    <row r="2281" spans="1:11" ht="41.25" customHeight="1">
      <c r="A2281" s="18" t="s">
        <v>2686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206</v>
      </c>
      <c r="H2281" s="25" t="str">
        <f t="shared" si="244"/>
        <v>HM503</v>
      </c>
      <c r="I2281" s="25" t="str">
        <f t="shared" si="245"/>
        <v>Non-M</v>
      </c>
      <c r="J2281" s="87"/>
      <c r="K2281" s="76"/>
    </row>
    <row r="2282" spans="1:11" ht="41.25" customHeight="1">
      <c r="A2282" s="18" t="s">
        <v>2687</v>
      </c>
      <c r="B2282" s="19" t="s">
        <v>2420</v>
      </c>
      <c r="C2282" s="19" t="s">
        <v>351</v>
      </c>
      <c r="D2282" s="86" t="s">
        <v>1044</v>
      </c>
      <c r="E2282" s="19" t="s">
        <v>2688</v>
      </c>
      <c r="F2282" s="21"/>
      <c r="G2282" s="19" t="s">
        <v>2689</v>
      </c>
      <c r="H2282" s="25" t="str">
        <f t="shared" si="244"/>
        <v>NK204</v>
      </c>
      <c r="I2282" s="25" t="str">
        <f t="shared" si="245"/>
        <v>M</v>
      </c>
      <c r="J2282" s="87"/>
      <c r="K2282" s="76"/>
    </row>
    <row r="2283" spans="1:11" ht="41.25" customHeight="1">
      <c r="A2283" s="18" t="s">
        <v>2690</v>
      </c>
      <c r="B2283" s="19" t="s">
        <v>2420</v>
      </c>
      <c r="C2283" s="19" t="s">
        <v>351</v>
      </c>
      <c r="D2283" s="86" t="s">
        <v>1044</v>
      </c>
      <c r="E2283" s="19" t="s">
        <v>2688</v>
      </c>
      <c r="F2283" s="21"/>
      <c r="G2283" s="19" t="s">
        <v>1338</v>
      </c>
      <c r="H2283" s="25" t="str">
        <f t="shared" si="244"/>
        <v>JS105</v>
      </c>
      <c r="I2283" s="25" t="str">
        <f t="shared" si="245"/>
        <v>Non-M</v>
      </c>
      <c r="J2283" s="87"/>
      <c r="K2283" s="76"/>
    </row>
    <row r="2284" spans="1:11" ht="41.25" customHeight="1">
      <c r="A2284" s="18" t="s">
        <v>2691</v>
      </c>
      <c r="B2284" s="19" t="s">
        <v>2420</v>
      </c>
      <c r="C2284" s="19" t="s">
        <v>351</v>
      </c>
      <c r="D2284" s="86" t="s">
        <v>1044</v>
      </c>
      <c r="E2284" s="19" t="s">
        <v>2688</v>
      </c>
      <c r="F2284" s="21"/>
      <c r="G2284" s="19" t="s">
        <v>1455</v>
      </c>
      <c r="H2284" s="25" t="str">
        <f t="shared" si="244"/>
        <v>JS401</v>
      </c>
      <c r="I2284" s="25" t="str">
        <f t="shared" si="245"/>
        <v>Non-M</v>
      </c>
      <c r="J2284" s="87"/>
      <c r="K2284" s="76"/>
    </row>
    <row r="2285" spans="1:11" ht="41.25" customHeight="1">
      <c r="A2285" s="18" t="s">
        <v>2692</v>
      </c>
      <c r="B2285" s="19" t="s">
        <v>2420</v>
      </c>
      <c r="C2285" s="19" t="s">
        <v>351</v>
      </c>
      <c r="D2285" s="86" t="s">
        <v>1044</v>
      </c>
      <c r="E2285" s="19" t="s">
        <v>2688</v>
      </c>
      <c r="F2285" s="21"/>
      <c r="G2285" s="19" t="s">
        <v>2693</v>
      </c>
      <c r="H2285" s="25" t="str">
        <f t="shared" si="244"/>
        <v>PK508</v>
      </c>
      <c r="I2285" s="25" t="str">
        <f t="shared" si="245"/>
        <v>M</v>
      </c>
      <c r="J2285" s="87"/>
      <c r="K2285" s="76"/>
    </row>
    <row r="2286" spans="1:11" ht="41.25" customHeight="1">
      <c r="A2286" s="18" t="s">
        <v>2694</v>
      </c>
      <c r="B2286" s="19" t="s">
        <v>2420</v>
      </c>
      <c r="C2286" s="19" t="s">
        <v>351</v>
      </c>
      <c r="D2286" s="86" t="s">
        <v>1044</v>
      </c>
      <c r="E2286" s="19" t="s">
        <v>2688</v>
      </c>
      <c r="F2286" s="21"/>
      <c r="G2286" s="19" t="s">
        <v>218</v>
      </c>
      <c r="H2286" s="25" t="str">
        <f t="shared" si="244"/>
        <v>HM114</v>
      </c>
      <c r="I2286" s="25" t="str">
        <f t="shared" si="245"/>
        <v>M</v>
      </c>
      <c r="J2286" s="87" t="s">
        <v>2695</v>
      </c>
      <c r="K2286" s="76"/>
    </row>
    <row r="2287" spans="1:11" ht="41.25" customHeight="1">
      <c r="A2287" s="18" t="s">
        <v>2696</v>
      </c>
      <c r="B2287" s="19" t="s">
        <v>2420</v>
      </c>
      <c r="C2287" s="19" t="s">
        <v>351</v>
      </c>
      <c r="D2287" s="86" t="s">
        <v>1044</v>
      </c>
      <c r="E2287" s="19" t="s">
        <v>2697</v>
      </c>
      <c r="F2287" s="21"/>
      <c r="G2287" s="19" t="s">
        <v>62</v>
      </c>
      <c r="H2287" s="25" t="str">
        <f t="shared" si="244"/>
        <v>DC101</v>
      </c>
      <c r="I2287" s="25" t="str">
        <f t="shared" si="245"/>
        <v>Non-M</v>
      </c>
      <c r="J2287" s="87"/>
      <c r="K2287" s="76"/>
    </row>
    <row r="2288" spans="1:11" ht="41.25" customHeight="1">
      <c r="A2288" s="18" t="s">
        <v>2698</v>
      </c>
      <c r="B2288" s="19" t="s">
        <v>2420</v>
      </c>
      <c r="C2288" s="19" t="s">
        <v>351</v>
      </c>
      <c r="D2288" s="86" t="s">
        <v>1044</v>
      </c>
      <c r="E2288" s="19" t="s">
        <v>2697</v>
      </c>
      <c r="F2288" s="21"/>
      <c r="G2288" s="19" t="s">
        <v>95</v>
      </c>
      <c r="H2288" s="25" t="str">
        <f t="shared" si="244"/>
        <v>DC202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2699</v>
      </c>
      <c r="B2289" s="19" t="s">
        <v>2420</v>
      </c>
      <c r="C2289" s="19" t="s">
        <v>351</v>
      </c>
      <c r="D2289" s="86" t="s">
        <v>1044</v>
      </c>
      <c r="E2289" s="19" t="s">
        <v>2697</v>
      </c>
      <c r="F2289" s="21"/>
      <c r="G2289" s="19" t="s">
        <v>154</v>
      </c>
      <c r="H2289" s="25" t="str">
        <f t="shared" si="244"/>
        <v>DC400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2700</v>
      </c>
      <c r="B2290" s="19" t="s">
        <v>2420</v>
      </c>
      <c r="C2290" s="19" t="s">
        <v>351</v>
      </c>
      <c r="D2290" s="86" t="s">
        <v>1044</v>
      </c>
      <c r="E2290" s="19" t="s">
        <v>2697</v>
      </c>
      <c r="F2290" s="21"/>
      <c r="G2290" s="18" t="s">
        <v>2701</v>
      </c>
      <c r="H2290" s="25" t="str">
        <f t="shared" ref="H2290:H2294" si="246">IF(RIGHT(G2290,1)="M", LEFT(G2290,LEN(G2290)-1), G2290)</f>
        <v>WU200</v>
      </c>
      <c r="I2290" s="25" t="str">
        <f t="shared" ref="I2290:I2294" si="247">IF(RIGHT(G2290,1)="M","M","Non-M")</f>
        <v>M</v>
      </c>
      <c r="J2290" s="87"/>
      <c r="K2290" s="76"/>
    </row>
    <row r="2291" spans="1:11" ht="41.25" customHeight="1">
      <c r="A2291" s="18" t="s">
        <v>2702</v>
      </c>
      <c r="B2291" s="19" t="s">
        <v>2420</v>
      </c>
      <c r="C2291" s="19" t="s">
        <v>351</v>
      </c>
      <c r="D2291" s="86" t="s">
        <v>1044</v>
      </c>
      <c r="E2291" s="19" t="s">
        <v>2697</v>
      </c>
      <c r="F2291" s="21"/>
      <c r="G2291" s="18" t="s">
        <v>945</v>
      </c>
      <c r="H2291" s="25" t="str">
        <f t="shared" si="246"/>
        <v>WB202</v>
      </c>
      <c r="I2291" s="25" t="str">
        <f t="shared" si="247"/>
        <v>Non-M</v>
      </c>
      <c r="J2291" s="87"/>
      <c r="K2291" s="76"/>
    </row>
    <row r="2292" spans="1:11" ht="41.25" customHeight="1">
      <c r="A2292" s="18" t="s">
        <v>2703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439</v>
      </c>
      <c r="H2292" s="25" t="str">
        <f t="shared" si="246"/>
        <v>LP202</v>
      </c>
      <c r="I2292" s="25" t="str">
        <f t="shared" si="247"/>
        <v>Non-M</v>
      </c>
      <c r="J2292" s="87"/>
      <c r="K2292" s="76"/>
    </row>
    <row r="2293" spans="1:11" ht="41.25" customHeight="1">
      <c r="A2293" s="18" t="s">
        <v>2704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2705</v>
      </c>
      <c r="H2293" s="25" t="str">
        <f t="shared" si="246"/>
        <v>LU102</v>
      </c>
      <c r="I2293" s="25" t="str">
        <f t="shared" si="247"/>
        <v>Non-M</v>
      </c>
      <c r="J2293" s="87"/>
      <c r="K2293" s="76"/>
    </row>
    <row r="2294" spans="1:11" ht="41.25" customHeight="1">
      <c r="A2294" s="18" t="s">
        <v>2706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961</v>
      </c>
      <c r="H2294" s="25" t="str">
        <f t="shared" si="246"/>
        <v>PK405</v>
      </c>
      <c r="I2294" s="25" t="str">
        <f t="shared" si="247"/>
        <v>M</v>
      </c>
      <c r="J2294" s="87"/>
      <c r="K2294" s="76"/>
    </row>
    <row r="2295" spans="1:11" ht="41.25" customHeight="1">
      <c r="A2295" s="18" t="s">
        <v>2707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2708</v>
      </c>
      <c r="H2295" s="25" t="str">
        <f>IF(RIGHT(G2295,1)="M", LEFT(G2295,LEN(G2295)-1), G2295)</f>
        <v>PK800</v>
      </c>
      <c r="I2295" s="25" t="str">
        <f>IF(RIGHT(G2295,1)="M","M","Non-M")</f>
        <v>M</v>
      </c>
      <c r="J2295" s="87"/>
      <c r="K2295" s="76"/>
    </row>
    <row r="2296" spans="1:11" ht="41.25" customHeight="1">
      <c r="A2296" s="18" t="s">
        <v>2709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9" t="s">
        <v>698</v>
      </c>
      <c r="H2296" s="25" t="str">
        <f t="shared" ref="H2296:H2300" si="248">IF(RIGHT(G2296,1)="M", LEFT(G2296,LEN(G2296)-1), G2296)</f>
        <v>PK100</v>
      </c>
      <c r="I2296" s="25" t="str">
        <f t="shared" ref="I2296:I2300" si="249">IF(RIGHT(G2296,1)="M","M","Non-M")</f>
        <v>Non-M</v>
      </c>
      <c r="J2296" s="87"/>
      <c r="K2296" s="76"/>
    </row>
    <row r="2297" spans="1:11" ht="41.25" customHeight="1">
      <c r="A2297" s="18" t="s">
        <v>2710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1349</v>
      </c>
      <c r="H2297" s="25" t="str">
        <f t="shared" si="248"/>
        <v>PB108</v>
      </c>
      <c r="I2297" s="25" t="str">
        <f t="shared" si="249"/>
        <v>Non-M</v>
      </c>
      <c r="J2297" s="87"/>
      <c r="K2297" s="76"/>
    </row>
    <row r="2298" spans="1:11" ht="41.25" customHeight="1">
      <c r="A2298" s="18" t="s">
        <v>2711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119</v>
      </c>
      <c r="H2298" s="25" t="str">
        <f t="shared" si="248"/>
        <v>JS117</v>
      </c>
      <c r="I2298" s="25" t="str">
        <f t="shared" si="249"/>
        <v>M</v>
      </c>
      <c r="J2298" s="87" t="s">
        <v>2712</v>
      </c>
      <c r="K2298" s="76"/>
    </row>
    <row r="2299" spans="1:11" ht="41.25" customHeight="1">
      <c r="A2299" s="18" t="s">
        <v>2713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2714</v>
      </c>
      <c r="H2299" s="25" t="str">
        <f t="shared" si="248"/>
        <v>HM800</v>
      </c>
      <c r="I2299" s="25" t="str">
        <f t="shared" si="249"/>
        <v>Non-M</v>
      </c>
      <c r="J2299" s="87"/>
      <c r="K2299" s="76"/>
    </row>
    <row r="2300" spans="1:11" ht="41.25" customHeight="1">
      <c r="A2300" s="18" t="s">
        <v>2715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9" t="s">
        <v>206</v>
      </c>
      <c r="H2300" s="25" t="str">
        <f t="shared" si="248"/>
        <v>HM503</v>
      </c>
      <c r="I2300" s="25" t="str">
        <f t="shared" si="249"/>
        <v>Non-M</v>
      </c>
      <c r="J2300" s="87"/>
      <c r="K2300" s="76"/>
    </row>
    <row r="2301" spans="1:11" ht="41.25" customHeight="1">
      <c r="A2301" s="18" t="s">
        <v>2716</v>
      </c>
      <c r="B2301" s="19" t="s">
        <v>2233</v>
      </c>
      <c r="C2301" s="19" t="s">
        <v>1506</v>
      </c>
      <c r="D2301" s="86" t="s">
        <v>1044</v>
      </c>
      <c r="E2301" s="19" t="s">
        <v>2717</v>
      </c>
      <c r="F2301" s="21"/>
      <c r="G2301" s="19" t="s">
        <v>2462</v>
      </c>
      <c r="H2301" s="25" t="str">
        <f t="shared" ref="H2301:H2314" si="250">IF(RIGHT(G2301,1)="M", LEFT(G2301,LEN(G2301)-1), G2301)</f>
        <v>WB209</v>
      </c>
      <c r="I2301" s="25" t="str">
        <f t="shared" ref="I2301:I2314" si="251">IF(RIGHT(G2301,1)="M","M","Non-M")</f>
        <v>Non-M</v>
      </c>
      <c r="J2301" s="87"/>
      <c r="K2301" s="76"/>
    </row>
    <row r="2302" spans="1:11" ht="41.25" customHeight="1">
      <c r="A2302" s="18" t="s">
        <v>2718</v>
      </c>
      <c r="B2302" s="19" t="s">
        <v>2233</v>
      </c>
      <c r="C2302" s="19" t="s">
        <v>1506</v>
      </c>
      <c r="D2302" s="86" t="s">
        <v>1044</v>
      </c>
      <c r="E2302" s="19" t="s">
        <v>2717</v>
      </c>
      <c r="F2302" s="21"/>
      <c r="G2302" s="19" t="s">
        <v>2719</v>
      </c>
      <c r="H2302" s="25" t="str">
        <f t="shared" si="250"/>
        <v>LU100</v>
      </c>
      <c r="I2302" s="25" t="str">
        <f t="shared" si="251"/>
        <v>Non-M</v>
      </c>
      <c r="J2302" s="87"/>
      <c r="K2302" s="76"/>
    </row>
    <row r="2303" spans="1:11" ht="41.25" customHeight="1">
      <c r="A2303" s="18" t="s">
        <v>2720</v>
      </c>
      <c r="B2303" s="19" t="s">
        <v>2233</v>
      </c>
      <c r="C2303" s="19" t="s">
        <v>1506</v>
      </c>
      <c r="D2303" s="86" t="s">
        <v>1044</v>
      </c>
      <c r="E2303" s="19" t="s">
        <v>2717</v>
      </c>
      <c r="F2303" s="21"/>
      <c r="G2303" s="19" t="s">
        <v>2721</v>
      </c>
      <c r="H2303" s="25" t="str">
        <f t="shared" si="250"/>
        <v>WW204</v>
      </c>
      <c r="I2303" s="25" t="str">
        <f t="shared" si="251"/>
        <v>M</v>
      </c>
      <c r="J2303" s="87"/>
      <c r="K2303" s="76"/>
    </row>
    <row r="2304" spans="1:11" ht="41.25" customHeight="1">
      <c r="A2304" s="18" t="s">
        <v>2722</v>
      </c>
      <c r="B2304" s="19" t="s">
        <v>2233</v>
      </c>
      <c r="C2304" s="19" t="s">
        <v>1506</v>
      </c>
      <c r="D2304" s="86" t="s">
        <v>1044</v>
      </c>
      <c r="E2304" s="19" t="s">
        <v>2717</v>
      </c>
      <c r="F2304" s="21"/>
      <c r="G2304" s="19" t="s">
        <v>1721</v>
      </c>
      <c r="H2304" s="25" t="str">
        <f t="shared" si="250"/>
        <v>LP203</v>
      </c>
      <c r="I2304" s="25" t="str">
        <f t="shared" si="251"/>
        <v>Non-M</v>
      </c>
      <c r="J2304" s="87"/>
      <c r="K2304" s="76"/>
    </row>
    <row r="2305" spans="1:11" ht="41.25" customHeight="1">
      <c r="A2305" s="18" t="s">
        <v>2723</v>
      </c>
      <c r="B2305" s="19" t="s">
        <v>2233</v>
      </c>
      <c r="C2305" s="19" t="s">
        <v>1506</v>
      </c>
      <c r="D2305" s="86" t="s">
        <v>1044</v>
      </c>
      <c r="E2305" s="19" t="s">
        <v>2717</v>
      </c>
      <c r="F2305" s="21"/>
      <c r="G2305" s="19" t="s">
        <v>62</v>
      </c>
      <c r="H2305" s="25" t="str">
        <f t="shared" si="250"/>
        <v>DC101</v>
      </c>
      <c r="I2305" s="25" t="str">
        <f t="shared" si="251"/>
        <v>Non-M</v>
      </c>
      <c r="J2305" s="87"/>
      <c r="K2305" s="76"/>
    </row>
    <row r="2306" spans="1:11" ht="41.25" customHeight="1">
      <c r="A2306" s="18" t="s">
        <v>2724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136</v>
      </c>
      <c r="H2306" s="25" t="str">
        <f t="shared" si="250"/>
        <v>DC200</v>
      </c>
      <c r="I2306" s="25" t="str">
        <f t="shared" si="251"/>
        <v>Non-M</v>
      </c>
      <c r="J2306" s="87"/>
      <c r="K2306" s="76"/>
    </row>
    <row r="2307" spans="1:11" ht="41.25" customHeight="1">
      <c r="A2307" s="18" t="s">
        <v>2725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154</v>
      </c>
      <c r="H2307" s="25" t="str">
        <f t="shared" si="250"/>
        <v>DC400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2726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574</v>
      </c>
      <c r="H2308" s="25" t="str">
        <f t="shared" si="250"/>
        <v>PK103</v>
      </c>
      <c r="I2308" s="25" t="str">
        <f t="shared" si="251"/>
        <v>Non-M</v>
      </c>
      <c r="J2308" s="87"/>
      <c r="K2308" s="76"/>
    </row>
    <row r="2309" spans="1:11" ht="41.25" customHeight="1">
      <c r="A2309" s="18" t="s">
        <v>2727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1855</v>
      </c>
      <c r="H2309" s="25" t="str">
        <f t="shared" si="250"/>
        <v>PB106</v>
      </c>
      <c r="I2309" s="25" t="str">
        <f t="shared" si="251"/>
        <v>M</v>
      </c>
      <c r="J2309" s="87"/>
      <c r="K2309" s="76"/>
    </row>
    <row r="2310" spans="1:11" ht="41.25" customHeight="1">
      <c r="A2310" s="18" t="s">
        <v>2728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2729</v>
      </c>
      <c r="H2310" s="25" t="str">
        <f t="shared" si="250"/>
        <v>PK202</v>
      </c>
      <c r="I2310" s="25" t="str">
        <f t="shared" si="251"/>
        <v>M</v>
      </c>
      <c r="J2310" s="87"/>
      <c r="K2310" s="76"/>
    </row>
    <row r="2311" spans="1:11" ht="41.25" customHeight="1">
      <c r="A2311" s="18" t="s">
        <v>2730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2731</v>
      </c>
      <c r="H2311" s="25" t="str">
        <f t="shared" si="250"/>
        <v>PB208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2732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121</v>
      </c>
      <c r="H2312" s="25" t="str">
        <f t="shared" si="250"/>
        <v>JS124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2733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999</v>
      </c>
      <c r="H2313" s="25" t="str">
        <f t="shared" si="250"/>
        <v>HM803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2734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72</v>
      </c>
      <c r="H2314" s="25" t="str">
        <f t="shared" si="250"/>
        <v>HM500</v>
      </c>
      <c r="I2314" s="25" t="str">
        <f t="shared" si="251"/>
        <v>Non-M</v>
      </c>
      <c r="J2314" s="87"/>
      <c r="K2314" s="76"/>
    </row>
    <row r="2315" spans="1:11" ht="41.25" customHeight="1">
      <c r="A2315" s="18" t="s">
        <v>2735</v>
      </c>
      <c r="B2315" s="19" t="s">
        <v>1302</v>
      </c>
      <c r="C2315" s="19" t="s">
        <v>1506</v>
      </c>
      <c r="D2315" s="86" t="s">
        <v>1441</v>
      </c>
      <c r="E2315" s="19" t="s">
        <v>2736</v>
      </c>
      <c r="F2315" s="21"/>
      <c r="G2315" s="19" t="s">
        <v>571</v>
      </c>
      <c r="H2315" s="25" t="s">
        <v>362</v>
      </c>
      <c r="I2315" s="25" t="str">
        <f t="shared" ref="I2315:I2327" si="252">IF(RIGHT(G2315,1)="M","M","Non-M")</f>
        <v>M</v>
      </c>
      <c r="J2315" s="87"/>
      <c r="K2315" s="76"/>
    </row>
    <row r="2316" spans="1:11" ht="41.25" customHeight="1">
      <c r="A2316" s="18" t="s">
        <v>2737</v>
      </c>
      <c r="B2316" s="19" t="s">
        <v>1302</v>
      </c>
      <c r="C2316" s="19" t="s">
        <v>1506</v>
      </c>
      <c r="D2316" s="86" t="s">
        <v>1441</v>
      </c>
      <c r="E2316" s="19" t="s">
        <v>2736</v>
      </c>
      <c r="F2316" s="21"/>
      <c r="G2316" s="19" t="s">
        <v>154</v>
      </c>
      <c r="H2316" s="25" t="s">
        <v>154</v>
      </c>
      <c r="I2316" s="25" t="str">
        <f t="shared" si="252"/>
        <v>Non-M</v>
      </c>
      <c r="J2316" s="87"/>
      <c r="K2316" s="76"/>
    </row>
    <row r="2317" spans="1:11" ht="41.25" customHeight="1">
      <c r="A2317" s="18" t="s">
        <v>2738</v>
      </c>
      <c r="B2317" s="19" t="s">
        <v>1302</v>
      </c>
      <c r="C2317" s="19" t="s">
        <v>1506</v>
      </c>
      <c r="D2317" s="86" t="s">
        <v>1441</v>
      </c>
      <c r="E2317" s="19" t="s">
        <v>2736</v>
      </c>
      <c r="F2317" s="21"/>
      <c r="G2317" s="19" t="s">
        <v>147</v>
      </c>
      <c r="H2317" s="25" t="str">
        <f t="shared" ref="H2317:H2327" si="253">IF(RIGHT(G2317,1)="M", LEFT(G2317,LEN(G2317)-1), G2317)</f>
        <v>DC402</v>
      </c>
      <c r="I2317" s="25" t="str">
        <f t="shared" si="252"/>
        <v>Non-M</v>
      </c>
      <c r="J2317" s="87"/>
      <c r="K2317" s="76"/>
    </row>
    <row r="2318" spans="1:11" ht="41.25" customHeight="1">
      <c r="A2318" s="18" t="s">
        <v>2739</v>
      </c>
      <c r="B2318" s="19" t="s">
        <v>1302</v>
      </c>
      <c r="C2318" s="19" t="s">
        <v>1506</v>
      </c>
      <c r="D2318" s="86" t="s">
        <v>1441</v>
      </c>
      <c r="E2318" s="19" t="s">
        <v>2736</v>
      </c>
      <c r="F2318" s="21"/>
      <c r="G2318" s="19" t="s">
        <v>100</v>
      </c>
      <c r="H2318" s="25" t="str">
        <f t="shared" si="253"/>
        <v>PK201</v>
      </c>
      <c r="I2318" s="25" t="str">
        <f t="shared" si="252"/>
        <v>Non-M</v>
      </c>
      <c r="J2318" s="87"/>
      <c r="K2318" s="76"/>
    </row>
    <row r="2319" spans="1:11" ht="41.25" customHeight="1">
      <c r="A2319" s="18" t="s">
        <v>2740</v>
      </c>
      <c r="B2319" s="19" t="s">
        <v>1302</v>
      </c>
      <c r="C2319" s="19" t="s">
        <v>1506</v>
      </c>
      <c r="D2319" s="86" t="s">
        <v>1441</v>
      </c>
      <c r="E2319" s="19" t="s">
        <v>2736</v>
      </c>
      <c r="F2319" s="21"/>
      <c r="G2319" s="19" t="s">
        <v>574</v>
      </c>
      <c r="H2319" s="25" t="str">
        <f t="shared" si="253"/>
        <v>PK103</v>
      </c>
      <c r="I2319" s="25" t="str">
        <f t="shared" si="252"/>
        <v>Non-M</v>
      </c>
      <c r="J2319" s="87" t="s">
        <v>2741</v>
      </c>
      <c r="K2319" s="76"/>
    </row>
    <row r="2320" spans="1:11" ht="41.25" customHeight="1">
      <c r="A2320" s="18" t="s">
        <v>2742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1053</v>
      </c>
      <c r="H2320" s="25" t="str">
        <f t="shared" si="253"/>
        <v>JS111</v>
      </c>
      <c r="I2320" s="25" t="str">
        <f t="shared" si="252"/>
        <v>Non-M</v>
      </c>
      <c r="J2320" s="87"/>
      <c r="K2320" s="76"/>
    </row>
    <row r="2321" spans="1:12" ht="41.25" customHeight="1">
      <c r="A2321" s="18" t="s">
        <v>2743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121</v>
      </c>
      <c r="H2321" s="25" t="str">
        <f t="shared" si="253"/>
        <v>JS124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2744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1311</v>
      </c>
      <c r="H2322" s="25" t="str">
        <f t="shared" si="253"/>
        <v>GT206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2745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1389</v>
      </c>
      <c r="H2323" s="25" t="str">
        <f t="shared" si="253"/>
        <v>HM404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2746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72</v>
      </c>
      <c r="H2324" s="25" t="str">
        <f t="shared" si="253"/>
        <v>HM500</v>
      </c>
      <c r="I2324" s="25" t="str">
        <f t="shared" si="252"/>
        <v>Non-M</v>
      </c>
      <c r="J2324" s="87"/>
      <c r="K2324" s="76"/>
    </row>
    <row r="2325" spans="1:12" ht="41.25" customHeight="1">
      <c r="A2325" s="18" t="s">
        <v>2747</v>
      </c>
      <c r="B2325" s="19" t="s">
        <v>1302</v>
      </c>
      <c r="C2325" s="19" t="s">
        <v>233</v>
      </c>
      <c r="D2325" s="86" t="s">
        <v>1441</v>
      </c>
      <c r="E2325" s="19" t="s">
        <v>2748</v>
      </c>
      <c r="F2325" s="21"/>
      <c r="G2325" s="19" t="s">
        <v>714</v>
      </c>
      <c r="H2325" s="25" t="str">
        <f t="shared" si="253"/>
        <v>WB202</v>
      </c>
      <c r="I2325" s="25" t="str">
        <f t="shared" si="252"/>
        <v>M</v>
      </c>
      <c r="J2325" s="87"/>
      <c r="K2325" s="76"/>
    </row>
    <row r="2326" spans="1:12" ht="41.25" customHeight="1">
      <c r="A2326" s="18" t="s">
        <v>2749</v>
      </c>
      <c r="B2326" s="19" t="s">
        <v>1302</v>
      </c>
      <c r="C2326" s="19" t="s">
        <v>233</v>
      </c>
      <c r="D2326" s="86" t="s">
        <v>1441</v>
      </c>
      <c r="E2326" s="19" t="s">
        <v>2748</v>
      </c>
      <c r="F2326" s="21"/>
      <c r="G2326" s="19" t="s">
        <v>1338</v>
      </c>
      <c r="H2326" s="25" t="str">
        <f t="shared" si="253"/>
        <v>JS105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2750</v>
      </c>
      <c r="B2327" s="19" t="s">
        <v>1302</v>
      </c>
      <c r="C2327" s="19" t="s">
        <v>233</v>
      </c>
      <c r="D2327" s="86" t="s">
        <v>1441</v>
      </c>
      <c r="E2327" s="19" t="s">
        <v>2748</v>
      </c>
      <c r="F2327" s="21"/>
      <c r="G2327" s="19" t="s">
        <v>1744</v>
      </c>
      <c r="H2327" s="25" t="str">
        <f t="shared" si="253"/>
        <v>HM306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2751</v>
      </c>
      <c r="B2328" s="19" t="s">
        <v>1302</v>
      </c>
      <c r="C2328" s="19" t="s">
        <v>233</v>
      </c>
      <c r="D2328" s="86" t="s">
        <v>1441</v>
      </c>
      <c r="E2328" s="19" t="s">
        <v>2748</v>
      </c>
      <c r="F2328" s="21"/>
      <c r="G2328" s="19" t="s">
        <v>1319</v>
      </c>
      <c r="H2328" s="25" t="str">
        <f t="shared" ref="H2328:H2329" si="254">IF(RIGHT(G2328,1)="M", LEFT(G2328,LEN(G2328)-1), G2328)</f>
        <v>GT211</v>
      </c>
      <c r="I2328" s="25" t="str">
        <f t="shared" ref="I2328:I2329" si="255">IF(RIGHT(G2328,1)="M","M","Non-M")</f>
        <v>Non-M</v>
      </c>
      <c r="J2328" s="87"/>
      <c r="K2328" s="76"/>
    </row>
    <row r="2329" spans="1:12" ht="41.25" customHeight="1">
      <c r="A2329" s="18" t="s">
        <v>2752</v>
      </c>
      <c r="B2329" s="19" t="s">
        <v>1302</v>
      </c>
      <c r="C2329" s="19" t="s">
        <v>233</v>
      </c>
      <c r="D2329" s="86" t="s">
        <v>1441</v>
      </c>
      <c r="E2329" s="19" t="s">
        <v>2753</v>
      </c>
      <c r="F2329" s="21"/>
      <c r="G2329" s="19" t="s">
        <v>285</v>
      </c>
      <c r="H2329" s="25" t="str">
        <f t="shared" si="254"/>
        <v>NK510</v>
      </c>
      <c r="I2329" s="25" t="str">
        <f t="shared" si="255"/>
        <v>Non-M</v>
      </c>
      <c r="J2329" s="87"/>
      <c r="K2329" s="76"/>
      <c r="L2329" s="100"/>
    </row>
    <row r="2330" spans="1:12" ht="41.25" customHeight="1">
      <c r="A2330" s="18" t="s">
        <v>2754</v>
      </c>
      <c r="B2330" s="19" t="s">
        <v>1302</v>
      </c>
      <c r="C2330" s="19" t="s">
        <v>233</v>
      </c>
      <c r="D2330" s="86" t="s">
        <v>1441</v>
      </c>
      <c r="E2330" s="19" t="s">
        <v>2753</v>
      </c>
      <c r="F2330" s="21"/>
      <c r="G2330" s="19" t="s">
        <v>289</v>
      </c>
      <c r="H2330" s="25" t="str">
        <f t="shared" ref="H2330:H2331" si="256">IF(RIGHT(G2330,1)="M", LEFT(G2330,LEN(G2330)-1), G2330)</f>
        <v>ZP101</v>
      </c>
      <c r="I2330" s="25" t="str">
        <f t="shared" ref="I2330:I2331" si="257">IF(RIGHT(G2330,1)="M","M","Non-M")</f>
        <v>Non-M</v>
      </c>
      <c r="J2330" s="87" t="s">
        <v>2755</v>
      </c>
      <c r="K2330" s="76"/>
      <c r="L2330" s="100"/>
    </row>
    <row r="2331" spans="1:12" ht="41.25" customHeight="1">
      <c r="A2331" s="18" t="s">
        <v>2756</v>
      </c>
      <c r="B2331" s="19" t="s">
        <v>1302</v>
      </c>
      <c r="C2331" s="19" t="s">
        <v>233</v>
      </c>
      <c r="D2331" s="86" t="s">
        <v>1441</v>
      </c>
      <c r="E2331" s="19" t="s">
        <v>2753</v>
      </c>
      <c r="F2331" s="21"/>
      <c r="G2331" s="19" t="s">
        <v>1053</v>
      </c>
      <c r="H2331" s="25" t="str">
        <f t="shared" si="256"/>
        <v>JS111</v>
      </c>
      <c r="I2331" s="25" t="str">
        <f t="shared" si="257"/>
        <v>Non-M</v>
      </c>
      <c r="J2331" s="87"/>
      <c r="K2331" s="76"/>
      <c r="L2331" s="100"/>
    </row>
    <row r="2332" spans="1:12" ht="41.25" customHeight="1">
      <c r="A2332" s="18" t="s">
        <v>2757</v>
      </c>
      <c r="B2332" s="19" t="s">
        <v>1302</v>
      </c>
      <c r="C2332" s="19" t="s">
        <v>233</v>
      </c>
      <c r="D2332" s="86" t="s">
        <v>1441</v>
      </c>
      <c r="E2332" s="19" t="s">
        <v>2753</v>
      </c>
      <c r="F2332" s="21"/>
      <c r="G2332" s="19" t="s">
        <v>1185</v>
      </c>
      <c r="H2332" s="25" t="str">
        <f t="shared" ref="H2332:H2334" si="258">IF(RIGHT(G2332,1)="M", LEFT(G2332,LEN(G2332)-1), G2332)</f>
        <v>JS105</v>
      </c>
      <c r="I2332" s="25" t="str">
        <f t="shared" ref="I2332:I2334" si="259">IF(RIGHT(G2332,1)="M","M","Non-M")</f>
        <v>M</v>
      </c>
      <c r="J2332" s="87" t="s">
        <v>1284</v>
      </c>
      <c r="K2332" s="76"/>
      <c r="L2332" s="100"/>
    </row>
    <row r="2333" spans="1:12" ht="41.25" customHeight="1">
      <c r="A2333" s="18" t="s">
        <v>2758</v>
      </c>
      <c r="B2333" s="19" t="s">
        <v>1302</v>
      </c>
      <c r="C2333" s="19" t="s">
        <v>233</v>
      </c>
      <c r="D2333" s="86" t="s">
        <v>1441</v>
      </c>
      <c r="E2333" s="19" t="s">
        <v>2753</v>
      </c>
      <c r="F2333" s="21"/>
      <c r="G2333" s="19" t="s">
        <v>287</v>
      </c>
      <c r="H2333" s="25" t="str">
        <f t="shared" si="258"/>
        <v>PK208</v>
      </c>
      <c r="I2333" s="25" t="str">
        <f t="shared" si="259"/>
        <v>Non-M</v>
      </c>
      <c r="J2333" s="87"/>
      <c r="K2333" s="76"/>
      <c r="L2333" s="100"/>
    </row>
    <row r="2334" spans="1:12" ht="41.25" customHeight="1">
      <c r="A2334" s="18" t="s">
        <v>2759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1051</v>
      </c>
      <c r="H2334" s="25" t="str">
        <f t="shared" si="258"/>
        <v>PB206</v>
      </c>
      <c r="I2334" s="25" t="str">
        <f t="shared" si="259"/>
        <v>M</v>
      </c>
      <c r="J2334" s="87"/>
      <c r="K2334" s="76"/>
      <c r="L2334" s="100"/>
    </row>
    <row r="2335" spans="1:12" ht="41.25" customHeight="1">
      <c r="A2335" s="18" t="s">
        <v>2760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72</v>
      </c>
      <c r="H2335" s="25" t="str">
        <f t="shared" ref="H2335:H2339" si="260">IF(RIGHT(G2335,1)="M", LEFT(G2335,LEN(G2335)-1), G2335)</f>
        <v>HM500</v>
      </c>
      <c r="I2335" s="25" t="str">
        <f t="shared" ref="I2335:I2339" si="261">IF(RIGHT(G2335,1)="M","M","Non-M")</f>
        <v>Non-M</v>
      </c>
      <c r="J2335" s="87"/>
      <c r="K2335" s="76"/>
      <c r="L2335" s="100"/>
    </row>
    <row r="2336" spans="1:12" ht="41.25" customHeight="1">
      <c r="A2336" s="18" t="s">
        <v>2761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159</v>
      </c>
      <c r="H2336" s="25" t="str">
        <f t="shared" si="260"/>
        <v>HM504</v>
      </c>
      <c r="I2336" s="25" t="str">
        <f t="shared" si="261"/>
        <v>Non-M</v>
      </c>
      <c r="J2336" s="87"/>
      <c r="K2336" s="76"/>
      <c r="L2336" s="100"/>
    </row>
    <row r="2337" spans="1:12" ht="41.25" customHeight="1">
      <c r="A2337" s="18" t="s">
        <v>2762</v>
      </c>
      <c r="B2337" s="19" t="s">
        <v>1302</v>
      </c>
      <c r="C2337" s="19" t="s">
        <v>739</v>
      </c>
      <c r="D2337" s="86" t="s">
        <v>1441</v>
      </c>
      <c r="E2337" s="19" t="s">
        <v>2763</v>
      </c>
      <c r="F2337" s="21"/>
      <c r="G2337" s="19" t="s">
        <v>922</v>
      </c>
      <c r="H2337" s="25" t="str">
        <f t="shared" si="260"/>
        <v>WB503</v>
      </c>
      <c r="I2337" s="25" t="str">
        <f t="shared" si="261"/>
        <v>Non-M</v>
      </c>
      <c r="J2337" s="87"/>
      <c r="K2337" s="76"/>
      <c r="L2337" s="100"/>
    </row>
    <row r="2338" spans="1:12" ht="41.25" customHeight="1">
      <c r="A2338" s="18" t="s">
        <v>2764</v>
      </c>
      <c r="B2338" s="19" t="s">
        <v>1302</v>
      </c>
      <c r="C2338" s="19" t="s">
        <v>739</v>
      </c>
      <c r="D2338" s="86" t="s">
        <v>1441</v>
      </c>
      <c r="E2338" s="19" t="s">
        <v>2763</v>
      </c>
      <c r="F2338" s="21"/>
      <c r="G2338" s="19" t="s">
        <v>62</v>
      </c>
      <c r="H2338" s="25" t="str">
        <f t="shared" si="260"/>
        <v>DC101</v>
      </c>
      <c r="I2338" s="25" t="str">
        <f t="shared" si="261"/>
        <v>Non-M</v>
      </c>
      <c r="J2338" s="87"/>
      <c r="K2338" s="76"/>
      <c r="L2338" s="100"/>
    </row>
    <row r="2339" spans="1:12" ht="41.25" customHeight="1">
      <c r="A2339" s="18" t="s">
        <v>2765</v>
      </c>
      <c r="B2339" s="19" t="s">
        <v>1302</v>
      </c>
      <c r="C2339" s="19" t="s">
        <v>739</v>
      </c>
      <c r="D2339" s="86" t="s">
        <v>1441</v>
      </c>
      <c r="E2339" s="19" t="s">
        <v>2763</v>
      </c>
      <c r="F2339" s="21"/>
      <c r="G2339" s="19" t="s">
        <v>95</v>
      </c>
      <c r="H2339" s="25" t="str">
        <f t="shared" si="260"/>
        <v>DC202</v>
      </c>
      <c r="I2339" s="25" t="str">
        <f t="shared" si="261"/>
        <v>Non-M</v>
      </c>
      <c r="J2339" s="87"/>
      <c r="K2339" s="76"/>
      <c r="L2339" s="100"/>
    </row>
    <row r="2340" spans="1:12" ht="41.25" customHeight="1">
      <c r="A2340" s="18" t="s">
        <v>2766</v>
      </c>
      <c r="B2340" s="19" t="s">
        <v>1302</v>
      </c>
      <c r="C2340" s="19" t="s">
        <v>739</v>
      </c>
      <c r="D2340" s="86" t="s">
        <v>1441</v>
      </c>
      <c r="E2340" s="19" t="s">
        <v>2763</v>
      </c>
      <c r="F2340" s="21"/>
      <c r="G2340" s="19" t="s">
        <v>97</v>
      </c>
      <c r="H2340" s="25" t="str">
        <f t="shared" ref="H2340:H2345" si="262">IF(RIGHT(G2340,1)="M", LEFT(G2340,LEN(G2340)-1), G2340)</f>
        <v>DC300</v>
      </c>
      <c r="I2340" s="25" t="str">
        <f t="shared" ref="I2340:I2345" si="263">IF(RIGHT(G2340,1)="M","M","Non-M")</f>
        <v>Non-M</v>
      </c>
      <c r="J2340" s="87"/>
      <c r="K2340" s="76"/>
      <c r="L2340" s="100"/>
    </row>
    <row r="2341" spans="1:12" ht="41.25" customHeight="1">
      <c r="A2341" s="18" t="s">
        <v>2767</v>
      </c>
      <c r="B2341" s="19" t="s">
        <v>1302</v>
      </c>
      <c r="C2341" s="19" t="s">
        <v>739</v>
      </c>
      <c r="D2341" s="86" t="s">
        <v>1441</v>
      </c>
      <c r="E2341" s="19" t="s">
        <v>2763</v>
      </c>
      <c r="F2341" s="21"/>
      <c r="G2341" s="19" t="s">
        <v>147</v>
      </c>
      <c r="H2341" s="25" t="str">
        <f t="shared" si="262"/>
        <v>DC402</v>
      </c>
      <c r="I2341" s="25" t="str">
        <f t="shared" si="263"/>
        <v>Non-M</v>
      </c>
      <c r="J2341" s="87"/>
      <c r="K2341" s="76"/>
      <c r="L2341" s="100"/>
    </row>
    <row r="2342" spans="1:12" ht="41.25" customHeight="1">
      <c r="A2342" s="18" t="s">
        <v>2768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100</v>
      </c>
      <c r="H2342" s="25" t="str">
        <f t="shared" si="262"/>
        <v>PK201</v>
      </c>
      <c r="I2342" s="25" t="str">
        <f t="shared" si="263"/>
        <v>Non-M</v>
      </c>
      <c r="J2342" s="87"/>
      <c r="K2342" s="76"/>
      <c r="L2342" s="100"/>
    </row>
    <row r="2343" spans="1:12" ht="41.25" customHeight="1">
      <c r="A2343" s="18" t="s">
        <v>2769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157</v>
      </c>
      <c r="H2343" s="25" t="str">
        <f t="shared" si="262"/>
        <v>PB204</v>
      </c>
      <c r="I2343" s="25" t="str">
        <f t="shared" si="263"/>
        <v>Non-M</v>
      </c>
      <c r="J2343" s="87"/>
      <c r="K2343" s="76"/>
      <c r="L2343" s="100"/>
    </row>
    <row r="2344" spans="1:12" ht="41.25" customHeight="1">
      <c r="A2344" s="18" t="s">
        <v>2770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1338</v>
      </c>
      <c r="H2344" s="25" t="str">
        <f t="shared" si="262"/>
        <v>JS105</v>
      </c>
      <c r="I2344" s="25" t="str">
        <f t="shared" si="263"/>
        <v>Non-M</v>
      </c>
      <c r="J2344" s="87"/>
      <c r="K2344" s="76"/>
      <c r="L2344" s="100"/>
    </row>
    <row r="2345" spans="1:12" ht="41.25" customHeight="1">
      <c r="A2345" s="18" t="s">
        <v>2771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1392</v>
      </c>
      <c r="H2345" s="25" t="str">
        <f t="shared" si="262"/>
        <v>JS121</v>
      </c>
      <c r="I2345" s="25" t="str">
        <f t="shared" si="263"/>
        <v>Non-M</v>
      </c>
      <c r="J2345" s="87"/>
      <c r="K2345" s="76"/>
      <c r="L2345" s="100"/>
    </row>
    <row r="2346" spans="1:12" ht="41.25" customHeight="1">
      <c r="A2346" s="18" t="s">
        <v>2772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2773</v>
      </c>
      <c r="H2346" s="25" t="str">
        <f t="shared" ref="H2346:H2349" si="264">IF(RIGHT(G2346,1)="M", LEFT(G2346,LEN(G2346)-1), G2346)</f>
        <v>GT205</v>
      </c>
      <c r="I2346" s="25" t="str">
        <f t="shared" ref="I2346:I2349" si="265">IF(RIGHT(G2346,1)="M","M","Non-M")</f>
        <v>M</v>
      </c>
      <c r="J2346" s="87"/>
      <c r="K2346" s="76"/>
      <c r="L2346" s="100"/>
    </row>
    <row r="2347" spans="1:12" ht="41.25" customHeight="1">
      <c r="A2347" s="18" t="s">
        <v>2774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410</v>
      </c>
      <c r="H2347" s="25" t="str">
        <f t="shared" si="264"/>
        <v>VT805</v>
      </c>
      <c r="I2347" s="25" t="str">
        <f t="shared" si="265"/>
        <v>Non-M</v>
      </c>
      <c r="J2347" s="87"/>
      <c r="K2347" s="76"/>
      <c r="L2347" s="100"/>
    </row>
    <row r="2348" spans="1:12" ht="41.25" customHeight="1">
      <c r="A2348" s="18" t="s">
        <v>2775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1985</v>
      </c>
      <c r="H2348" s="25" t="str">
        <f t="shared" si="264"/>
        <v>PK806</v>
      </c>
      <c r="I2348" s="25" t="str">
        <f t="shared" si="265"/>
        <v>Non-M</v>
      </c>
      <c r="J2348" s="87"/>
      <c r="K2348" s="76"/>
      <c r="L2348" s="100"/>
    </row>
    <row r="2349" spans="1:12" ht="41.25" customHeight="1">
      <c r="A2349" s="18" t="s">
        <v>2776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825</v>
      </c>
      <c r="H2349" s="25" t="str">
        <f t="shared" si="264"/>
        <v>HM422</v>
      </c>
      <c r="I2349" s="25" t="str">
        <f t="shared" si="265"/>
        <v>Non-M</v>
      </c>
      <c r="J2349" s="87"/>
      <c r="K2349" s="76"/>
      <c r="L2349" s="100"/>
    </row>
    <row r="2350" spans="1:12" ht="41.25" customHeight="1">
      <c r="A2350" s="18" t="s">
        <v>2777</v>
      </c>
      <c r="B2350" s="19" t="s">
        <v>1302</v>
      </c>
      <c r="C2350" s="19" t="s">
        <v>233</v>
      </c>
      <c r="D2350" s="86" t="s">
        <v>1441</v>
      </c>
      <c r="E2350" s="19" t="s">
        <v>2778</v>
      </c>
      <c r="F2350" s="21"/>
      <c r="G2350" s="19" t="s">
        <v>912</v>
      </c>
      <c r="H2350" s="25" t="str">
        <f t="shared" ref="H2350:H2360" si="266">IF(RIGHT(G2350,1)="M", LEFT(G2350,LEN(G2350)-1), G2350)</f>
        <v>CL504</v>
      </c>
      <c r="I2350" s="25" t="str">
        <f t="shared" ref="I2350:I2360" si="267">IF(RIGHT(G2350,1)="M","M","Non-M")</f>
        <v>Non-M</v>
      </c>
      <c r="J2350" s="87"/>
      <c r="K2350" s="76"/>
      <c r="L2350" s="100"/>
    </row>
    <row r="2351" spans="1:12" ht="41.25" customHeight="1">
      <c r="A2351" s="18" t="s">
        <v>2779</v>
      </c>
      <c r="B2351" s="19" t="s">
        <v>1302</v>
      </c>
      <c r="C2351" s="19" t="s">
        <v>233</v>
      </c>
      <c r="D2351" s="86" t="s">
        <v>1441</v>
      </c>
      <c r="E2351" s="19" t="s">
        <v>2778</v>
      </c>
      <c r="F2351" s="21"/>
      <c r="G2351" s="19" t="s">
        <v>222</v>
      </c>
      <c r="H2351" s="25" t="str">
        <f t="shared" si="266"/>
        <v>ZP106</v>
      </c>
      <c r="I2351" s="25" t="str">
        <f t="shared" si="267"/>
        <v>Non-M</v>
      </c>
      <c r="J2351" s="87"/>
      <c r="K2351" s="76"/>
      <c r="L2351" s="100"/>
    </row>
    <row r="2352" spans="1:12" ht="41.25" customHeight="1">
      <c r="A2352" s="18" t="s">
        <v>2780</v>
      </c>
      <c r="B2352" s="19" t="s">
        <v>1302</v>
      </c>
      <c r="C2352" s="19" t="s">
        <v>233</v>
      </c>
      <c r="D2352" s="86" t="s">
        <v>1441</v>
      </c>
      <c r="E2352" s="19" t="s">
        <v>2778</v>
      </c>
      <c r="F2352" s="21"/>
      <c r="G2352" s="19" t="s">
        <v>346</v>
      </c>
      <c r="H2352" s="25" t="str">
        <f t="shared" si="266"/>
        <v>ZP202</v>
      </c>
      <c r="I2352" s="25" t="str">
        <f t="shared" si="267"/>
        <v>Non-M</v>
      </c>
      <c r="J2352" s="87"/>
      <c r="K2352" s="76"/>
      <c r="L2352" s="100"/>
    </row>
    <row r="2353" spans="1:12" ht="41.25" customHeight="1">
      <c r="A2353" s="18" t="s">
        <v>2781</v>
      </c>
      <c r="B2353" s="19" t="s">
        <v>1302</v>
      </c>
      <c r="C2353" s="19" t="s">
        <v>233</v>
      </c>
      <c r="D2353" s="86" t="s">
        <v>1441</v>
      </c>
      <c r="E2353" s="19" t="s">
        <v>2778</v>
      </c>
      <c r="F2353" s="21"/>
      <c r="G2353" s="19" t="s">
        <v>1185</v>
      </c>
      <c r="H2353" s="25" t="str">
        <f t="shared" si="266"/>
        <v>JS105</v>
      </c>
      <c r="I2353" s="25" t="str">
        <f t="shared" si="267"/>
        <v>M</v>
      </c>
      <c r="J2353" s="87" t="s">
        <v>1284</v>
      </c>
      <c r="K2353" s="76"/>
      <c r="L2353" s="100"/>
    </row>
    <row r="2354" spans="1:12" ht="41.25" customHeight="1">
      <c r="A2354" s="18" t="s">
        <v>2782</v>
      </c>
      <c r="B2354" s="19" t="s">
        <v>1302</v>
      </c>
      <c r="C2354" s="19" t="s">
        <v>233</v>
      </c>
      <c r="D2354" s="86" t="s">
        <v>1441</v>
      </c>
      <c r="E2354" s="19" t="s">
        <v>2778</v>
      </c>
      <c r="F2354" s="21"/>
      <c r="G2354" s="19" t="s">
        <v>2783</v>
      </c>
      <c r="H2354" s="25" t="str">
        <f t="shared" si="266"/>
        <v>PK204</v>
      </c>
      <c r="I2354" s="25" t="str">
        <f t="shared" si="267"/>
        <v>M</v>
      </c>
      <c r="J2354" s="87" t="s">
        <v>1972</v>
      </c>
      <c r="K2354" s="76"/>
      <c r="L2354" s="100"/>
    </row>
    <row r="2355" spans="1:12" ht="41.25" customHeight="1">
      <c r="A2355" s="18" t="s">
        <v>2784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949</v>
      </c>
      <c r="H2355" s="25" t="str">
        <f t="shared" si="266"/>
        <v>HM507</v>
      </c>
      <c r="I2355" s="25" t="str">
        <f t="shared" si="267"/>
        <v>M</v>
      </c>
      <c r="J2355" s="87"/>
      <c r="K2355" s="76"/>
      <c r="L2355" s="100"/>
    </row>
    <row r="2356" spans="1:12" ht="41.25" customHeight="1">
      <c r="A2356" s="18" t="s">
        <v>2785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727</v>
      </c>
      <c r="H2356" s="25" t="str">
        <f t="shared" si="266"/>
        <v>HM512</v>
      </c>
      <c r="I2356" s="25" t="str">
        <f t="shared" si="267"/>
        <v>Non-M</v>
      </c>
      <c r="J2356" s="87" t="s">
        <v>2786</v>
      </c>
      <c r="K2356" s="76"/>
      <c r="L2356" s="100"/>
    </row>
    <row r="2357" spans="1:12" ht="41.25" customHeight="1">
      <c r="A2357" s="18" t="s">
        <v>2787</v>
      </c>
      <c r="B2357" s="19" t="s">
        <v>1302</v>
      </c>
      <c r="C2357" s="19" t="s">
        <v>305</v>
      </c>
      <c r="D2357" s="86" t="s">
        <v>1441</v>
      </c>
      <c r="E2357" s="19" t="s">
        <v>2788</v>
      </c>
      <c r="F2357" s="21"/>
      <c r="G2357" s="19" t="s">
        <v>437</v>
      </c>
      <c r="H2357" s="25" t="str">
        <f t="shared" si="266"/>
        <v>WB306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2789</v>
      </c>
      <c r="B2358" s="19" t="s">
        <v>1302</v>
      </c>
      <c r="C2358" s="19" t="s">
        <v>305</v>
      </c>
      <c r="D2358" s="86" t="s">
        <v>1441</v>
      </c>
      <c r="E2358" s="19" t="s">
        <v>2788</v>
      </c>
      <c r="F2358" s="21"/>
      <c r="G2358" s="19" t="s">
        <v>2531</v>
      </c>
      <c r="H2358" s="25" t="str">
        <f t="shared" si="266"/>
        <v>DC105</v>
      </c>
      <c r="I2358" s="25" t="str">
        <f t="shared" si="267"/>
        <v>Non-M</v>
      </c>
      <c r="J2358" s="87"/>
      <c r="K2358" s="76"/>
      <c r="L2358" s="100"/>
    </row>
    <row r="2359" spans="1:12" ht="41.25" customHeight="1">
      <c r="A2359" s="18" t="s">
        <v>2790</v>
      </c>
      <c r="B2359" s="19" t="s">
        <v>1302</v>
      </c>
      <c r="C2359" s="19" t="s">
        <v>305</v>
      </c>
      <c r="D2359" s="86" t="s">
        <v>1441</v>
      </c>
      <c r="E2359" s="19" t="s">
        <v>2788</v>
      </c>
      <c r="F2359" s="21"/>
      <c r="G2359" s="19" t="s">
        <v>136</v>
      </c>
      <c r="H2359" s="25" t="str">
        <f t="shared" si="266"/>
        <v>DC200</v>
      </c>
      <c r="I2359" s="25" t="str">
        <f t="shared" si="267"/>
        <v>Non-M</v>
      </c>
      <c r="J2359" s="87"/>
      <c r="K2359" s="76"/>
      <c r="L2359" s="100"/>
    </row>
    <row r="2360" spans="1:12" ht="41.25" customHeight="1">
      <c r="A2360" s="18" t="s">
        <v>2791</v>
      </c>
      <c r="B2360" s="19" t="s">
        <v>1302</v>
      </c>
      <c r="C2360" s="19" t="s">
        <v>305</v>
      </c>
      <c r="D2360" s="86" t="s">
        <v>1441</v>
      </c>
      <c r="E2360" s="19" t="s">
        <v>2788</v>
      </c>
      <c r="F2360" s="21"/>
      <c r="G2360" s="19" t="s">
        <v>154</v>
      </c>
      <c r="H2360" s="25" t="str">
        <f t="shared" si="266"/>
        <v>DC400</v>
      </c>
      <c r="I2360" s="25" t="str">
        <f t="shared" si="267"/>
        <v>Non-M</v>
      </c>
      <c r="J2360" s="87"/>
      <c r="K2360" s="76"/>
      <c r="L2360" s="100"/>
    </row>
    <row r="2361" spans="1:12" ht="41.25" customHeight="1">
      <c r="A2361" s="18" t="s">
        <v>2792</v>
      </c>
      <c r="B2361" s="19" t="s">
        <v>1302</v>
      </c>
      <c r="C2361" s="19" t="s">
        <v>305</v>
      </c>
      <c r="D2361" s="86" t="s">
        <v>1441</v>
      </c>
      <c r="E2361" s="19" t="s">
        <v>2788</v>
      </c>
      <c r="F2361" s="21"/>
      <c r="G2361" s="19" t="s">
        <v>191</v>
      </c>
      <c r="H2361" s="25" t="str">
        <f t="shared" ref="H2361:H2363" si="268">IF(RIGHT(G2361,1)="M", LEFT(G2361,LEN(G2361)-1), G2361)</f>
        <v>PK301</v>
      </c>
      <c r="I2361" s="25" t="str">
        <f t="shared" ref="I2361:I2363" si="269">IF(RIGHT(G2361,1)="M","M","Non-M")</f>
        <v>M</v>
      </c>
      <c r="J2361" s="87"/>
      <c r="K2361" s="76"/>
      <c r="L2361" s="100"/>
    </row>
    <row r="2362" spans="1:12" ht="41.25" customHeight="1">
      <c r="A2362" s="18" t="s">
        <v>2793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961</v>
      </c>
      <c r="H2362" s="25" t="str">
        <f t="shared" si="268"/>
        <v>PK405</v>
      </c>
      <c r="I2362" s="25" t="str">
        <f t="shared" si="269"/>
        <v>M</v>
      </c>
      <c r="J2362" s="87"/>
      <c r="K2362" s="76"/>
      <c r="L2362" s="100"/>
    </row>
    <row r="2363" spans="1:12" ht="41.25" customHeight="1">
      <c r="A2363" s="18" t="s">
        <v>2794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275</v>
      </c>
      <c r="H2363" s="25" t="str">
        <f t="shared" si="268"/>
        <v>PB301</v>
      </c>
      <c r="I2363" s="25" t="str">
        <f t="shared" si="269"/>
        <v>Non-M</v>
      </c>
      <c r="J2363" s="87"/>
      <c r="K2363" s="76"/>
      <c r="L2363" s="100"/>
    </row>
    <row r="2364" spans="1:12" ht="41.25" customHeight="1">
      <c r="A2364" s="18" t="s">
        <v>2795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1338</v>
      </c>
      <c r="H2364" s="25" t="str">
        <f t="shared" ref="H2364:H2366" si="270">IF(RIGHT(G2364,1)="M", LEFT(G2364,LEN(G2364)-1), G2364)</f>
        <v>JS105</v>
      </c>
      <c r="I2364" s="25" t="str">
        <f t="shared" ref="I2364:I2366" si="271">IF(RIGHT(G2364,1)="M","M","Non-M")</f>
        <v>Non-M</v>
      </c>
      <c r="J2364" s="87"/>
      <c r="K2364" s="76"/>
      <c r="L2364" s="100"/>
    </row>
    <row r="2365" spans="1:12" ht="41.25" customHeight="1">
      <c r="A2365" s="18" t="s">
        <v>2796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1628</v>
      </c>
      <c r="H2365" s="25" t="str">
        <f t="shared" si="270"/>
        <v>GT207</v>
      </c>
      <c r="I2365" s="25" t="str">
        <f t="shared" si="271"/>
        <v>M</v>
      </c>
      <c r="J2365" s="87"/>
      <c r="K2365" s="76"/>
      <c r="L2365" s="100"/>
    </row>
    <row r="2366" spans="1:12" ht="41.25" customHeight="1">
      <c r="A2366" s="18" t="s">
        <v>2797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72</v>
      </c>
      <c r="H2366" s="25" t="str">
        <f t="shared" si="270"/>
        <v>HM500</v>
      </c>
      <c r="I2366" s="25" t="str">
        <f t="shared" si="271"/>
        <v>Non-M</v>
      </c>
      <c r="J2366" s="87"/>
      <c r="K2366" s="76"/>
      <c r="L2366" s="100"/>
    </row>
    <row r="2367" spans="1:12" ht="41.25" customHeight="1">
      <c r="A2367" s="18" t="s">
        <v>2798</v>
      </c>
      <c r="B2367" s="19" t="s">
        <v>1302</v>
      </c>
      <c r="C2367" s="19" t="s">
        <v>233</v>
      </c>
      <c r="D2367" s="86" t="s">
        <v>1441</v>
      </c>
      <c r="E2367" s="19" t="s">
        <v>2041</v>
      </c>
      <c r="F2367" s="21"/>
      <c r="G2367" s="19" t="s">
        <v>528</v>
      </c>
      <c r="H2367" s="25" t="str">
        <f t="shared" ref="H2367:H2373" si="272">IF(RIGHT(G2367,1)="M", LEFT(G2367,LEN(G2367)-1), G2367)</f>
        <v>CL210</v>
      </c>
      <c r="I2367" s="25" t="str">
        <f t="shared" ref="I2367:I2373" si="273">IF(RIGHT(G2367,1)="M","M","Non-M")</f>
        <v>M</v>
      </c>
      <c r="J2367" s="87"/>
      <c r="K2367" s="76"/>
      <c r="L2367" s="100"/>
    </row>
    <row r="2368" spans="1:12" ht="41.25" customHeight="1">
      <c r="A2368" s="18" t="s">
        <v>2799</v>
      </c>
      <c r="B2368" s="19" t="s">
        <v>1302</v>
      </c>
      <c r="C2368" s="19" t="s">
        <v>233</v>
      </c>
      <c r="D2368" s="86" t="s">
        <v>1441</v>
      </c>
      <c r="E2368" s="19" t="s">
        <v>2041</v>
      </c>
      <c r="F2368" s="21"/>
      <c r="G2368" s="19" t="s">
        <v>289</v>
      </c>
      <c r="H2368" s="25" t="str">
        <f t="shared" si="272"/>
        <v>ZP101</v>
      </c>
      <c r="I2368" s="25" t="str">
        <f t="shared" si="273"/>
        <v>Non-M</v>
      </c>
      <c r="J2368" s="87"/>
      <c r="K2368" s="76"/>
      <c r="L2368" s="100"/>
    </row>
    <row r="2369" spans="1:12" ht="41.25" customHeight="1">
      <c r="A2369" s="18" t="s">
        <v>2800</v>
      </c>
      <c r="B2369" s="19" t="s">
        <v>1302</v>
      </c>
      <c r="C2369" s="19" t="s">
        <v>233</v>
      </c>
      <c r="D2369" s="86" t="s">
        <v>1441</v>
      </c>
      <c r="E2369" s="19" t="s">
        <v>2041</v>
      </c>
      <c r="F2369" s="21"/>
      <c r="G2369" s="19" t="s">
        <v>1185</v>
      </c>
      <c r="H2369" s="25" t="str">
        <f t="shared" si="272"/>
        <v>JS105</v>
      </c>
      <c r="I2369" s="25" t="str">
        <f t="shared" si="273"/>
        <v>M</v>
      </c>
      <c r="J2369" s="87" t="s">
        <v>1284</v>
      </c>
      <c r="K2369" s="76"/>
      <c r="L2369" s="100"/>
    </row>
    <row r="2370" spans="1:12" ht="41.25" customHeight="1">
      <c r="A2370" s="18" t="s">
        <v>2801</v>
      </c>
      <c r="B2370" s="19" t="s">
        <v>1302</v>
      </c>
      <c r="C2370" s="19" t="s">
        <v>233</v>
      </c>
      <c r="D2370" s="86" t="s">
        <v>1441</v>
      </c>
      <c r="E2370" s="19" t="s">
        <v>2041</v>
      </c>
      <c r="F2370" s="21"/>
      <c r="G2370" s="19" t="s">
        <v>121</v>
      </c>
      <c r="H2370" s="25" t="str">
        <f t="shared" si="272"/>
        <v>JS124</v>
      </c>
      <c r="I2370" s="25" t="str">
        <f t="shared" si="273"/>
        <v>Non-M</v>
      </c>
      <c r="J2370" s="87" t="s">
        <v>2802</v>
      </c>
      <c r="K2370" s="76"/>
      <c r="L2370" s="100"/>
    </row>
    <row r="2371" spans="1:12" ht="41.25" customHeight="1">
      <c r="A2371" s="18" t="s">
        <v>2803</v>
      </c>
      <c r="B2371" s="19" t="s">
        <v>1302</v>
      </c>
      <c r="C2371" s="19" t="s">
        <v>233</v>
      </c>
      <c r="D2371" s="86" t="s">
        <v>1441</v>
      </c>
      <c r="E2371" s="19" t="s">
        <v>2041</v>
      </c>
      <c r="F2371" s="21"/>
      <c r="G2371" s="19" t="s">
        <v>72</v>
      </c>
      <c r="H2371" s="25" t="str">
        <f t="shared" si="272"/>
        <v>HM500</v>
      </c>
      <c r="I2371" s="25" t="str">
        <f t="shared" si="273"/>
        <v>Non-M</v>
      </c>
      <c r="J2371" s="87"/>
      <c r="K2371" s="76"/>
      <c r="L2371" s="100"/>
    </row>
    <row r="2372" spans="1:12" ht="41.25" customHeight="1">
      <c r="A2372" s="18" t="s">
        <v>2804</v>
      </c>
      <c r="B2372" s="19" t="s">
        <v>1302</v>
      </c>
      <c r="C2372" s="19" t="s">
        <v>305</v>
      </c>
      <c r="D2372" s="86" t="s">
        <v>1441</v>
      </c>
      <c r="E2372" s="19" t="s">
        <v>2805</v>
      </c>
      <c r="F2372" s="21"/>
      <c r="G2372" s="19" t="s">
        <v>437</v>
      </c>
      <c r="H2372" s="25" t="str">
        <f t="shared" si="272"/>
        <v>WB306</v>
      </c>
      <c r="I2372" s="25" t="str">
        <f t="shared" si="273"/>
        <v>Non-M</v>
      </c>
      <c r="J2372" s="87"/>
      <c r="K2372" s="76"/>
      <c r="L2372" s="100"/>
    </row>
    <row r="2373" spans="1:12" ht="41.25" customHeight="1">
      <c r="A2373" s="18" t="s">
        <v>2806</v>
      </c>
      <c r="B2373" s="19" t="s">
        <v>1302</v>
      </c>
      <c r="C2373" s="19" t="s">
        <v>305</v>
      </c>
      <c r="D2373" s="86" t="s">
        <v>1441</v>
      </c>
      <c r="E2373" s="19" t="s">
        <v>2805</v>
      </c>
      <c r="F2373" s="21"/>
      <c r="G2373" s="19" t="s">
        <v>2531</v>
      </c>
      <c r="H2373" s="25" t="str">
        <f t="shared" si="272"/>
        <v>DC105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2807</v>
      </c>
      <c r="B2374" s="19" t="s">
        <v>1302</v>
      </c>
      <c r="C2374" s="19" t="s">
        <v>305</v>
      </c>
      <c r="D2374" s="86" t="s">
        <v>1441</v>
      </c>
      <c r="E2374" s="19" t="s">
        <v>2805</v>
      </c>
      <c r="F2374" s="21"/>
      <c r="G2374" s="19" t="s">
        <v>136</v>
      </c>
      <c r="H2374" s="25" t="str">
        <f t="shared" ref="H2374:H2376" si="274">IF(RIGHT(G2374,1)="M", LEFT(G2374,LEN(G2374)-1), G2374)</f>
        <v>DC200</v>
      </c>
      <c r="I2374" s="25" t="str">
        <f t="shared" ref="I2374:I2376" si="275">IF(RIGHT(G2374,1)="M","M","Non-M")</f>
        <v>Non-M</v>
      </c>
      <c r="J2374" s="87"/>
      <c r="K2374" s="76"/>
      <c r="L2374" s="100"/>
    </row>
    <row r="2375" spans="1:12" ht="41.25" customHeight="1">
      <c r="A2375" s="18" t="s">
        <v>2808</v>
      </c>
      <c r="B2375" s="19" t="s">
        <v>1302</v>
      </c>
      <c r="C2375" s="19" t="s">
        <v>305</v>
      </c>
      <c r="D2375" s="86" t="s">
        <v>1441</v>
      </c>
      <c r="E2375" s="19" t="s">
        <v>2805</v>
      </c>
      <c r="F2375" s="21"/>
      <c r="G2375" s="19" t="s">
        <v>154</v>
      </c>
      <c r="H2375" s="25" t="str">
        <f t="shared" si="274"/>
        <v>DC400</v>
      </c>
      <c r="I2375" s="25" t="str">
        <f t="shared" si="275"/>
        <v>Non-M</v>
      </c>
      <c r="J2375" s="87"/>
      <c r="K2375" s="76"/>
      <c r="L2375" s="100"/>
    </row>
    <row r="2376" spans="1:12" ht="41.25" customHeight="1">
      <c r="A2376" s="18" t="s">
        <v>2809</v>
      </c>
      <c r="B2376" s="19" t="s">
        <v>1302</v>
      </c>
      <c r="C2376" s="19" t="s">
        <v>305</v>
      </c>
      <c r="D2376" s="86" t="s">
        <v>1441</v>
      </c>
      <c r="E2376" s="19" t="s">
        <v>2805</v>
      </c>
      <c r="F2376" s="21"/>
      <c r="G2376" s="19" t="s">
        <v>191</v>
      </c>
      <c r="H2376" s="25" t="str">
        <f t="shared" si="274"/>
        <v>PK301</v>
      </c>
      <c r="I2376" s="25" t="str">
        <f t="shared" si="275"/>
        <v>M</v>
      </c>
      <c r="J2376" s="87"/>
      <c r="K2376" s="76"/>
      <c r="L2376" s="100"/>
    </row>
    <row r="2377" spans="1:12" ht="41.25" customHeight="1">
      <c r="A2377" s="18" t="s">
        <v>2810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961</v>
      </c>
      <c r="H2377" s="25" t="str">
        <f t="shared" ref="H2377:H2379" si="276">IF(RIGHT(G2377,1)="M", LEFT(G2377,LEN(G2377)-1), G2377)</f>
        <v>PK405</v>
      </c>
      <c r="I2377" s="25" t="str">
        <f t="shared" ref="I2377:I2379" si="277">IF(RIGHT(G2377,1)="M","M","Non-M")</f>
        <v>M</v>
      </c>
      <c r="J2377" s="87"/>
      <c r="K2377" s="76"/>
      <c r="L2377" s="100"/>
    </row>
    <row r="2378" spans="1:12" ht="41.25" customHeight="1">
      <c r="A2378" s="18" t="s">
        <v>2811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275</v>
      </c>
      <c r="H2378" s="25" t="str">
        <f t="shared" si="276"/>
        <v>PB301</v>
      </c>
      <c r="I2378" s="25" t="str">
        <f t="shared" si="277"/>
        <v>Non-M</v>
      </c>
      <c r="J2378" s="87"/>
      <c r="K2378" s="76"/>
      <c r="L2378" s="100"/>
    </row>
    <row r="2379" spans="1:12" ht="41.25" customHeight="1">
      <c r="A2379" s="18" t="s">
        <v>2812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2813</v>
      </c>
      <c r="H2379" s="25" t="str">
        <f t="shared" si="276"/>
        <v>PK216</v>
      </c>
      <c r="I2379" s="25" t="str">
        <f t="shared" si="277"/>
        <v>M</v>
      </c>
      <c r="J2379" s="87" t="s">
        <v>2814</v>
      </c>
      <c r="K2379" s="76"/>
      <c r="L2379" s="100"/>
    </row>
    <row r="2380" spans="1:12" ht="41.25" customHeight="1">
      <c r="A2380" s="18" t="s">
        <v>2815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2816</v>
      </c>
      <c r="H2380" s="25" t="str">
        <f t="shared" ref="H2380:H2384" si="278">IF(RIGHT(G2380,1)="M", LEFT(G2380,LEN(G2380)-1), G2380)</f>
        <v>PB106</v>
      </c>
      <c r="I2380" s="25" t="str">
        <f t="shared" ref="I2380:I2384" si="279">IF(RIGHT(G2380,1)="M","M","Non-M")</f>
        <v>Non-M</v>
      </c>
      <c r="J2380" s="87"/>
      <c r="K2380" s="76"/>
      <c r="L2380" s="100"/>
    </row>
    <row r="2381" spans="1:12" ht="41.25" customHeight="1">
      <c r="A2381" s="18" t="s">
        <v>2817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1338</v>
      </c>
      <c r="H2381" s="25" t="str">
        <f t="shared" si="278"/>
        <v>JS105</v>
      </c>
      <c r="I2381" s="25" t="str">
        <f t="shared" si="279"/>
        <v>Non-M</v>
      </c>
      <c r="J2381" s="87"/>
      <c r="K2381" s="76"/>
      <c r="L2381" s="100"/>
    </row>
    <row r="2382" spans="1:12" ht="41.25" customHeight="1">
      <c r="A2382" s="18" t="s">
        <v>2818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1392</v>
      </c>
      <c r="H2382" s="25" t="str">
        <f t="shared" si="278"/>
        <v>JS121</v>
      </c>
      <c r="I2382" s="25" t="str">
        <f t="shared" si="279"/>
        <v>Non-M</v>
      </c>
      <c r="J2382" s="87"/>
      <c r="K2382" s="76"/>
      <c r="L2382" s="100"/>
    </row>
    <row r="2383" spans="1:12" ht="41.25" customHeight="1">
      <c r="A2383" s="18" t="s">
        <v>2819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1628</v>
      </c>
      <c r="H2383" s="25" t="str">
        <f t="shared" si="278"/>
        <v>GT207</v>
      </c>
      <c r="I2383" s="25" t="str">
        <f t="shared" si="279"/>
        <v>M</v>
      </c>
      <c r="J2383" s="87"/>
      <c r="K2383" s="76"/>
      <c r="L2383" s="100"/>
    </row>
    <row r="2384" spans="1:12" ht="41.25" customHeight="1">
      <c r="A2384" s="18" t="s">
        <v>2820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410</v>
      </c>
      <c r="H2384" s="25" t="str">
        <f t="shared" si="278"/>
        <v>VT805</v>
      </c>
      <c r="I2384" s="25" t="str">
        <f t="shared" si="279"/>
        <v>Non-M</v>
      </c>
      <c r="J2384" s="87"/>
      <c r="K2384" s="76"/>
      <c r="L2384" s="100"/>
    </row>
    <row r="2385" spans="1:12" ht="41.25" customHeight="1">
      <c r="A2385" s="18" t="s">
        <v>2821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72</v>
      </c>
      <c r="H2385" s="25" t="str">
        <f>IF(RIGHT(G2385,1)="M", LEFT(G2385,LEN(G2385)-1), G2385)</f>
        <v>HM500</v>
      </c>
      <c r="I2385" s="25" t="str">
        <f>IF(RIGHT(G2385,1)="M","M","Non-M")</f>
        <v>Non-M</v>
      </c>
      <c r="J2385" s="87"/>
      <c r="K2385" s="76"/>
      <c r="L2385" s="100"/>
    </row>
    <row r="2386" spans="1:12" ht="41.25" customHeight="1">
      <c r="A2386" s="18" t="s">
        <v>2822</v>
      </c>
      <c r="B2386" s="19" t="s">
        <v>1302</v>
      </c>
      <c r="C2386" s="19" t="s">
        <v>305</v>
      </c>
      <c r="D2386" s="86" t="s">
        <v>1441</v>
      </c>
      <c r="E2386" s="19" t="s">
        <v>2823</v>
      </c>
      <c r="F2386" s="21"/>
      <c r="G2386" s="19" t="s">
        <v>437</v>
      </c>
      <c r="H2386" s="25" t="str">
        <f t="shared" ref="H2386:H2398" si="280">IF(RIGHT(G2386,1)="M", LEFT(G2386,LEN(G2386)-1), G2386)</f>
        <v>WB306</v>
      </c>
      <c r="I2386" s="25" t="str">
        <f t="shared" ref="I2386:I2398" si="281">IF(RIGHT(G2386,1)="M","M","Non-M")</f>
        <v>Non-M</v>
      </c>
      <c r="J2386" s="87"/>
      <c r="K2386" s="76"/>
      <c r="L2386" s="100"/>
    </row>
    <row r="2387" spans="1:12" ht="41.25" customHeight="1">
      <c r="A2387" s="18" t="s">
        <v>2824</v>
      </c>
      <c r="B2387" s="19" t="s">
        <v>1302</v>
      </c>
      <c r="C2387" s="19" t="s">
        <v>305</v>
      </c>
      <c r="D2387" s="86" t="s">
        <v>1441</v>
      </c>
      <c r="E2387" s="19" t="s">
        <v>2823</v>
      </c>
      <c r="F2387" s="21"/>
      <c r="G2387" s="19" t="s">
        <v>2531</v>
      </c>
      <c r="H2387" s="25" t="str">
        <f t="shared" si="280"/>
        <v>DC105</v>
      </c>
      <c r="I2387" s="25" t="str">
        <f t="shared" si="281"/>
        <v>Non-M</v>
      </c>
      <c r="J2387" s="87"/>
      <c r="K2387" s="76"/>
      <c r="L2387" s="100"/>
    </row>
    <row r="2388" spans="1:12" ht="41.25" customHeight="1">
      <c r="A2388" s="18" t="s">
        <v>2825</v>
      </c>
      <c r="B2388" s="19" t="s">
        <v>1302</v>
      </c>
      <c r="C2388" s="19" t="s">
        <v>305</v>
      </c>
      <c r="D2388" s="86" t="s">
        <v>1441</v>
      </c>
      <c r="E2388" s="19" t="s">
        <v>2823</v>
      </c>
      <c r="F2388" s="21"/>
      <c r="G2388" s="19" t="s">
        <v>136</v>
      </c>
      <c r="H2388" s="25" t="str">
        <f t="shared" si="280"/>
        <v>DC200</v>
      </c>
      <c r="I2388" s="25" t="str">
        <f t="shared" si="281"/>
        <v>Non-M</v>
      </c>
      <c r="J2388" s="87"/>
      <c r="K2388" s="76"/>
      <c r="L2388" s="100"/>
    </row>
    <row r="2389" spans="1:12" ht="41.25" customHeight="1">
      <c r="A2389" s="18" t="s">
        <v>2826</v>
      </c>
      <c r="B2389" s="19" t="s">
        <v>1302</v>
      </c>
      <c r="C2389" s="19" t="s">
        <v>305</v>
      </c>
      <c r="D2389" s="86" t="s">
        <v>1441</v>
      </c>
      <c r="E2389" s="19" t="s">
        <v>2823</v>
      </c>
      <c r="F2389" s="21"/>
      <c r="G2389" s="19" t="s">
        <v>154</v>
      </c>
      <c r="H2389" s="25" t="str">
        <f t="shared" si="280"/>
        <v>DC400</v>
      </c>
      <c r="I2389" s="25" t="str">
        <f t="shared" si="281"/>
        <v>Non-M</v>
      </c>
      <c r="J2389" s="87"/>
      <c r="K2389" s="76"/>
      <c r="L2389" s="100"/>
    </row>
    <row r="2390" spans="1:12" ht="41.25" customHeight="1">
      <c r="A2390" s="18" t="s">
        <v>2827</v>
      </c>
      <c r="B2390" s="19" t="s">
        <v>1302</v>
      </c>
      <c r="C2390" s="19" t="s">
        <v>305</v>
      </c>
      <c r="D2390" s="86" t="s">
        <v>1441</v>
      </c>
      <c r="E2390" s="19" t="s">
        <v>2823</v>
      </c>
      <c r="F2390" s="21"/>
      <c r="G2390" s="19" t="s">
        <v>191</v>
      </c>
      <c r="H2390" s="25" t="str">
        <f t="shared" si="280"/>
        <v>PK301</v>
      </c>
      <c r="I2390" s="25" t="str">
        <f t="shared" si="281"/>
        <v>M</v>
      </c>
      <c r="J2390" s="87"/>
      <c r="K2390" s="76"/>
      <c r="L2390" s="100"/>
    </row>
    <row r="2391" spans="1:12" ht="41.25" customHeight="1">
      <c r="A2391" s="18" t="s">
        <v>2828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961</v>
      </c>
      <c r="H2391" s="25" t="str">
        <f t="shared" si="280"/>
        <v>PK405</v>
      </c>
      <c r="I2391" s="25" t="str">
        <f t="shared" si="281"/>
        <v>M</v>
      </c>
      <c r="J2391" s="87"/>
      <c r="K2391" s="76"/>
      <c r="L2391" s="100"/>
    </row>
    <row r="2392" spans="1:12" ht="41.25" customHeight="1">
      <c r="A2392" s="18" t="s">
        <v>2829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275</v>
      </c>
      <c r="H2392" s="25" t="str">
        <f t="shared" si="280"/>
        <v>PB301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2830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2813</v>
      </c>
      <c r="H2393" s="25" t="str">
        <f t="shared" si="280"/>
        <v>PK216</v>
      </c>
      <c r="I2393" s="25" t="str">
        <f t="shared" si="281"/>
        <v>M</v>
      </c>
      <c r="J2393" s="87" t="s">
        <v>2814</v>
      </c>
      <c r="K2393" s="76"/>
      <c r="L2393" s="100"/>
    </row>
    <row r="2394" spans="1:12" ht="41.25" customHeight="1">
      <c r="A2394" s="18" t="s">
        <v>2831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2816</v>
      </c>
      <c r="H2394" s="25" t="str">
        <f t="shared" si="280"/>
        <v>PB106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2832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1338</v>
      </c>
      <c r="H2395" s="25" t="str">
        <f t="shared" si="280"/>
        <v>JS105</v>
      </c>
      <c r="I2395" s="25" t="str">
        <f t="shared" si="281"/>
        <v>Non-M</v>
      </c>
      <c r="J2395" s="87"/>
      <c r="K2395" s="76"/>
      <c r="L2395" s="100"/>
    </row>
    <row r="2396" spans="1:12" ht="41.25" customHeight="1">
      <c r="A2396" s="18" t="s">
        <v>2833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1392</v>
      </c>
      <c r="H2396" s="25" t="str">
        <f t="shared" si="280"/>
        <v>JS121</v>
      </c>
      <c r="I2396" s="25" t="str">
        <f t="shared" si="281"/>
        <v>Non-M</v>
      </c>
      <c r="J2396" s="87"/>
      <c r="K2396" s="76"/>
      <c r="L2396" s="100"/>
    </row>
    <row r="2397" spans="1:12" ht="41.25" customHeight="1">
      <c r="A2397" s="18" t="s">
        <v>2834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1628</v>
      </c>
      <c r="H2397" s="25" t="str">
        <f t="shared" si="280"/>
        <v>GT207</v>
      </c>
      <c r="I2397" s="25" t="str">
        <f t="shared" si="281"/>
        <v>M</v>
      </c>
      <c r="J2397" s="87"/>
      <c r="K2397" s="76"/>
      <c r="L2397" s="100"/>
    </row>
    <row r="2398" spans="1:12" ht="41.25" customHeight="1">
      <c r="A2398" s="18" t="s">
        <v>2835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410</v>
      </c>
      <c r="H2398" s="25" t="str">
        <f t="shared" si="280"/>
        <v>VT805</v>
      </c>
      <c r="I2398" s="25" t="str">
        <f t="shared" si="281"/>
        <v>Non-M</v>
      </c>
      <c r="J2398" s="87"/>
      <c r="K2398" s="76"/>
      <c r="L2398" s="100"/>
    </row>
    <row r="2399" spans="1:12" ht="41.25" customHeight="1">
      <c r="A2399" s="18" t="s">
        <v>2836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72</v>
      </c>
      <c r="H2399" s="25" t="str">
        <f>IF(RIGHT(G2399,1)="M", LEFT(G2399,LEN(G2399)-1), G2399)</f>
        <v>HM500</v>
      </c>
      <c r="I2399" s="25" t="str">
        <f>IF(RIGHT(G2399,1)="M","M","Non-M")</f>
        <v>Non-M</v>
      </c>
      <c r="J2399" s="87"/>
      <c r="K2399" s="76"/>
      <c r="L2399" s="100"/>
    </row>
    <row r="2400" spans="1:12" ht="41.25" customHeight="1">
      <c r="A2400" s="18" t="s">
        <v>2837</v>
      </c>
      <c r="B2400" s="19" t="s">
        <v>1302</v>
      </c>
      <c r="C2400" s="19" t="s">
        <v>351</v>
      </c>
      <c r="D2400" s="86" t="s">
        <v>1441</v>
      </c>
      <c r="E2400" s="19" t="s">
        <v>2050</v>
      </c>
      <c r="F2400" s="21"/>
      <c r="G2400" s="19" t="s">
        <v>899</v>
      </c>
      <c r="H2400" s="25" t="str">
        <f t="shared" ref="H2400:H2404" si="282">IF(RIGHT(G2400,1)="M", LEFT(G2400,LEN(G2400)-1), G2400)</f>
        <v>DC102</v>
      </c>
      <c r="I2400" s="25" t="str">
        <f t="shared" ref="I2400:I2404" si="283">IF(RIGHT(G2400,1)="M","M","Non-M")</f>
        <v>Non-M</v>
      </c>
      <c r="J2400" s="87"/>
      <c r="K2400" s="76"/>
      <c r="L2400" s="100"/>
    </row>
    <row r="2401" spans="1:12" ht="41.25" customHeight="1">
      <c r="A2401" s="18" t="s">
        <v>2838</v>
      </c>
      <c r="B2401" s="19" t="s">
        <v>1302</v>
      </c>
      <c r="C2401" s="19" t="s">
        <v>351</v>
      </c>
      <c r="D2401" s="86" t="s">
        <v>1441</v>
      </c>
      <c r="E2401" s="19" t="s">
        <v>2050</v>
      </c>
      <c r="F2401" s="21"/>
      <c r="G2401" s="19" t="s">
        <v>95</v>
      </c>
      <c r="H2401" s="25" t="str">
        <f t="shared" si="282"/>
        <v>DC202</v>
      </c>
      <c r="I2401" s="25" t="str">
        <f t="shared" si="283"/>
        <v>Non-M</v>
      </c>
      <c r="J2401" s="87"/>
      <c r="K2401" s="76"/>
      <c r="L2401" s="100"/>
    </row>
    <row r="2402" spans="1:12" ht="41.25" customHeight="1">
      <c r="A2402" s="18" t="s">
        <v>2839</v>
      </c>
      <c r="B2402" s="19" t="s">
        <v>1302</v>
      </c>
      <c r="C2402" s="19" t="s">
        <v>351</v>
      </c>
      <c r="D2402" s="86" t="s">
        <v>1441</v>
      </c>
      <c r="E2402" s="19" t="s">
        <v>2050</v>
      </c>
      <c r="F2402" s="21"/>
      <c r="G2402" s="19" t="s">
        <v>97</v>
      </c>
      <c r="H2402" s="25" t="str">
        <f t="shared" si="282"/>
        <v>DC300</v>
      </c>
      <c r="I2402" s="25" t="str">
        <f t="shared" si="283"/>
        <v>Non-M</v>
      </c>
      <c r="J2402" s="87"/>
      <c r="K2402" s="76"/>
      <c r="L2402" s="100"/>
    </row>
    <row r="2403" spans="1:12" ht="41.25" customHeight="1">
      <c r="A2403" s="18" t="s">
        <v>2840</v>
      </c>
      <c r="B2403" s="19" t="s">
        <v>1302</v>
      </c>
      <c r="C2403" s="19" t="s">
        <v>351</v>
      </c>
      <c r="D2403" s="86" t="s">
        <v>1441</v>
      </c>
      <c r="E2403" s="19" t="s">
        <v>2050</v>
      </c>
      <c r="F2403" s="21"/>
      <c r="G2403" s="19" t="s">
        <v>154</v>
      </c>
      <c r="H2403" s="25" t="str">
        <f t="shared" si="282"/>
        <v>DC400</v>
      </c>
      <c r="I2403" s="25" t="str">
        <f t="shared" si="283"/>
        <v>Non-M</v>
      </c>
      <c r="J2403" s="87"/>
      <c r="K2403" s="76"/>
      <c r="L2403" s="100"/>
    </row>
    <row r="2404" spans="1:12" ht="41.25" customHeight="1">
      <c r="A2404" s="18" t="s">
        <v>2841</v>
      </c>
      <c r="B2404" s="19" t="s">
        <v>1302</v>
      </c>
      <c r="C2404" s="19" t="s">
        <v>351</v>
      </c>
      <c r="D2404" s="86" t="s">
        <v>1441</v>
      </c>
      <c r="E2404" s="19" t="s">
        <v>2050</v>
      </c>
      <c r="F2404" s="21"/>
      <c r="G2404" s="19" t="s">
        <v>2842</v>
      </c>
      <c r="H2404" s="25" t="str">
        <f t="shared" si="282"/>
        <v>WB205</v>
      </c>
      <c r="I2404" s="25" t="str">
        <f t="shared" si="283"/>
        <v>Non-M</v>
      </c>
      <c r="J2404" s="87"/>
      <c r="K2404" s="76"/>
      <c r="L2404" s="100"/>
    </row>
    <row r="2405" spans="1:12" ht="41.25" customHeight="1">
      <c r="A2405" s="18" t="s">
        <v>2843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630</v>
      </c>
      <c r="H2405" s="25" t="str">
        <f t="shared" ref="H2405:H2408" si="284">IF(RIGHT(G2405,1)="M", LEFT(G2405,LEN(G2405)-1), G2405)</f>
        <v>PK200</v>
      </c>
      <c r="I2405" s="25" t="str">
        <f t="shared" ref="I2405:I2408" si="285">IF(RIGHT(G2405,1)="M","M","Non-M")</f>
        <v>Non-M</v>
      </c>
      <c r="J2405" s="87"/>
      <c r="K2405" s="76"/>
      <c r="L2405" s="100"/>
    </row>
    <row r="2406" spans="1:12" ht="41.25" customHeight="1">
      <c r="A2406" s="18" t="s">
        <v>2844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1376</v>
      </c>
      <c r="H2406" s="25" t="str">
        <f t="shared" si="284"/>
        <v>PB214</v>
      </c>
      <c r="I2406" s="25" t="str">
        <f t="shared" si="285"/>
        <v>Non-M</v>
      </c>
      <c r="J2406" s="87"/>
      <c r="K2406" s="76"/>
      <c r="L2406" s="100"/>
    </row>
    <row r="2407" spans="1:12" ht="41.25" customHeight="1">
      <c r="A2407" s="18" t="s">
        <v>2845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121</v>
      </c>
      <c r="H2407" s="25" t="str">
        <f t="shared" si="284"/>
        <v>JS124</v>
      </c>
      <c r="I2407" s="25" t="str">
        <f t="shared" si="285"/>
        <v>Non-M</v>
      </c>
      <c r="J2407" s="87"/>
      <c r="K2407" s="76"/>
      <c r="L2407" s="100"/>
    </row>
    <row r="2408" spans="1:12" ht="41.25" customHeight="1">
      <c r="A2408" s="18" t="s">
        <v>2846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1185</v>
      </c>
      <c r="H2408" s="25" t="str">
        <f t="shared" si="284"/>
        <v>JS105</v>
      </c>
      <c r="I2408" s="25" t="str">
        <f t="shared" si="285"/>
        <v>M</v>
      </c>
      <c r="J2408" s="87" t="s">
        <v>1284</v>
      </c>
      <c r="K2408" s="76"/>
      <c r="L2408" s="100"/>
    </row>
    <row r="2409" spans="1:12" ht="41.25" customHeight="1">
      <c r="A2409" s="18" t="s">
        <v>2847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2848</v>
      </c>
      <c r="H2409" s="25" t="str">
        <f t="shared" ref="H2409:H2418" si="286">IF(RIGHT(G2409,1)="M", LEFT(G2409,LEN(G2409)-1), G2409)</f>
        <v>VT601</v>
      </c>
      <c r="I2409" s="25" t="str">
        <f t="shared" ref="I2409:I2418" si="287">IF(RIGHT(G2409,1)="M","M","Non-M")</f>
        <v>Non-M</v>
      </c>
      <c r="J2409" s="87"/>
      <c r="K2409" s="76"/>
      <c r="L2409" s="100"/>
    </row>
    <row r="2410" spans="1:12" ht="41.25" customHeight="1">
      <c r="A2410" s="18" t="s">
        <v>2849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51</v>
      </c>
      <c r="H2410" s="25" t="str">
        <f t="shared" si="286"/>
        <v>HM311</v>
      </c>
      <c r="I2410" s="25" t="str">
        <f t="shared" si="287"/>
        <v>Non-M</v>
      </c>
      <c r="J2410" s="87"/>
      <c r="K2410" s="76"/>
      <c r="L2410" s="100"/>
    </row>
    <row r="2411" spans="1:12" ht="41.25" customHeight="1">
      <c r="A2411" s="18" t="s">
        <v>2850</v>
      </c>
      <c r="B2411" s="19" t="s">
        <v>1302</v>
      </c>
      <c r="C2411" s="19" t="s">
        <v>305</v>
      </c>
      <c r="D2411" s="86" t="s">
        <v>1441</v>
      </c>
      <c r="E2411" s="19" t="s">
        <v>2851</v>
      </c>
      <c r="F2411" s="21"/>
      <c r="G2411" s="19" t="s">
        <v>706</v>
      </c>
      <c r="H2411" s="25" t="str">
        <f t="shared" si="286"/>
        <v>JS107</v>
      </c>
      <c r="I2411" s="25" t="str">
        <f t="shared" si="287"/>
        <v>Non-M</v>
      </c>
      <c r="J2411" s="87"/>
      <c r="K2411" s="76"/>
      <c r="L2411" s="100"/>
    </row>
    <row r="2412" spans="1:12" ht="41.25" customHeight="1">
      <c r="A2412" s="18" t="s">
        <v>2852</v>
      </c>
      <c r="B2412" s="19" t="s">
        <v>1302</v>
      </c>
      <c r="C2412" s="19" t="s">
        <v>305</v>
      </c>
      <c r="D2412" s="86" t="s">
        <v>1441</v>
      </c>
      <c r="E2412" s="19" t="s">
        <v>2851</v>
      </c>
      <c r="F2412" s="21"/>
      <c r="G2412" s="19" t="s">
        <v>2672</v>
      </c>
      <c r="H2412" s="25" t="str">
        <f>IF(RIGHT(G2412,1)="M", LEFT(G2412,LEN(G2412)-1), G2412)</f>
        <v>DC102</v>
      </c>
      <c r="I2412" s="25" t="str">
        <f>IF(RIGHT(G2412,1)="M","M","Non-M")</f>
        <v>M</v>
      </c>
      <c r="J2412" s="87"/>
      <c r="K2412" s="76"/>
      <c r="L2412" s="100"/>
    </row>
    <row r="2413" spans="1:12" ht="41.25" customHeight="1">
      <c r="A2413" s="18" t="s">
        <v>2853</v>
      </c>
      <c r="B2413" s="19" t="s">
        <v>1302</v>
      </c>
      <c r="C2413" s="19" t="s">
        <v>305</v>
      </c>
      <c r="D2413" s="86" t="s">
        <v>1441</v>
      </c>
      <c r="E2413" s="19" t="s">
        <v>2851</v>
      </c>
      <c r="F2413" s="21"/>
      <c r="G2413" s="19" t="s">
        <v>890</v>
      </c>
      <c r="H2413" s="25" t="str">
        <f t="shared" si="286"/>
        <v>ZP207</v>
      </c>
      <c r="I2413" s="25" t="str">
        <f t="shared" si="287"/>
        <v>Non-M</v>
      </c>
      <c r="J2413" s="87"/>
      <c r="K2413" s="76"/>
      <c r="L2413" s="100"/>
    </row>
    <row r="2414" spans="1:12" ht="41.25" customHeight="1">
      <c r="A2414" s="18" t="s">
        <v>2854</v>
      </c>
      <c r="B2414" s="19" t="s">
        <v>1302</v>
      </c>
      <c r="C2414" s="19" t="s">
        <v>305</v>
      </c>
      <c r="D2414" s="86" t="s">
        <v>1441</v>
      </c>
      <c r="E2414" s="19" t="s">
        <v>2851</v>
      </c>
      <c r="F2414" s="21"/>
      <c r="G2414" s="19" t="s">
        <v>289</v>
      </c>
      <c r="H2414" s="25" t="str">
        <f t="shared" si="286"/>
        <v>ZP101</v>
      </c>
      <c r="I2414" s="25" t="str">
        <f t="shared" si="287"/>
        <v>Non-M</v>
      </c>
      <c r="J2414" s="87"/>
      <c r="K2414" s="76"/>
    </row>
    <row r="2415" spans="1:12" ht="41.25" customHeight="1">
      <c r="A2415" s="18" t="s">
        <v>2855</v>
      </c>
      <c r="B2415" s="19" t="s">
        <v>1302</v>
      </c>
      <c r="C2415" s="19" t="s">
        <v>305</v>
      </c>
      <c r="D2415" s="86" t="s">
        <v>1441</v>
      </c>
      <c r="E2415" s="19" t="s">
        <v>2851</v>
      </c>
      <c r="F2415" s="21"/>
      <c r="G2415" s="19" t="s">
        <v>1392</v>
      </c>
      <c r="H2415" s="25" t="str">
        <f t="shared" si="286"/>
        <v>JS121</v>
      </c>
      <c r="I2415" s="25" t="str">
        <f t="shared" si="287"/>
        <v>Non-M</v>
      </c>
      <c r="J2415" s="87"/>
      <c r="K2415" s="76"/>
    </row>
    <row r="2416" spans="1:12" ht="41.25" customHeight="1">
      <c r="A2416" s="18" t="s">
        <v>2856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1338</v>
      </c>
      <c r="H2416" s="25" t="str">
        <f t="shared" si="286"/>
        <v>JS105</v>
      </c>
      <c r="I2416" s="25" t="str">
        <f t="shared" si="287"/>
        <v>Non-M</v>
      </c>
      <c r="J2416" s="87"/>
      <c r="K2416" s="76"/>
    </row>
    <row r="2417" spans="1:11" ht="41.25" customHeight="1">
      <c r="A2417" s="18" t="s">
        <v>2857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1600</v>
      </c>
      <c r="H2417" s="25" t="str">
        <f t="shared" si="286"/>
        <v>LP104</v>
      </c>
      <c r="I2417" s="25" t="str">
        <f t="shared" si="287"/>
        <v>Non-M</v>
      </c>
      <c r="J2417" s="87"/>
      <c r="K2417" s="76"/>
    </row>
    <row r="2418" spans="1:11" ht="41.25" customHeight="1">
      <c r="A2418" s="18" t="s">
        <v>2858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1053</v>
      </c>
      <c r="H2418" s="25" t="str">
        <f t="shared" si="286"/>
        <v>JS111</v>
      </c>
      <c r="I2418" s="25" t="str">
        <f t="shared" si="287"/>
        <v>Non-M</v>
      </c>
      <c r="J2418" s="87"/>
      <c r="K2418" s="76"/>
    </row>
    <row r="2419" spans="1:11" ht="41.25" customHeight="1">
      <c r="A2419" s="18" t="s">
        <v>2859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47</v>
      </c>
      <c r="H2419" s="25" t="str">
        <f t="shared" ref="H2419:H2421" si="288">IF(RIGHT(G2419,1)="M", LEFT(G2419,LEN(G2419)-1), G2419)</f>
        <v>PK209</v>
      </c>
      <c r="I2419" s="25" t="str">
        <f t="shared" ref="I2419:I2421" si="289">IF(RIGHT(G2419,1)="M","M","Non-M")</f>
        <v>M</v>
      </c>
      <c r="J2419" s="87"/>
      <c r="K2419" s="76"/>
    </row>
    <row r="2420" spans="1:11" ht="41.25" customHeight="1">
      <c r="A2420" s="18" t="s">
        <v>2860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83</v>
      </c>
      <c r="H2420" s="25" t="str">
        <f t="shared" si="288"/>
        <v>PB104</v>
      </c>
      <c r="I2420" s="25" t="str">
        <f t="shared" si="289"/>
        <v>Non-M</v>
      </c>
      <c r="J2420" s="87"/>
      <c r="K2420" s="76"/>
    </row>
    <row r="2421" spans="1:11" ht="41.25" customHeight="1">
      <c r="A2421" s="18" t="s">
        <v>2861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51</v>
      </c>
      <c r="H2421" s="25" t="str">
        <f t="shared" si="288"/>
        <v>HM311</v>
      </c>
      <c r="I2421" s="25" t="str">
        <f t="shared" si="289"/>
        <v>Non-M</v>
      </c>
      <c r="J2421" s="87"/>
      <c r="K2421" s="76"/>
    </row>
    <row r="2422" spans="1:11" ht="41.25" customHeight="1">
      <c r="A2422" s="18" t="s">
        <v>2862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348</v>
      </c>
      <c r="H2422" s="25" t="str">
        <f t="shared" ref="H2422:H2423" si="290">IF(RIGHT(G2422,1)="M", LEFT(G2422,LEN(G2422)-1), G2422)</f>
        <v>HM202</v>
      </c>
      <c r="I2422" s="25" t="str">
        <f t="shared" ref="I2422:I2423" si="291">IF(RIGHT(G2422,1)="M","M","Non-M")</f>
        <v>Non-M</v>
      </c>
      <c r="J2422" s="87"/>
      <c r="K2422" s="76"/>
    </row>
    <row r="2423" spans="1:11" ht="41.25" customHeight="1">
      <c r="A2423" s="18" t="s">
        <v>2863</v>
      </c>
      <c r="B2423" s="19" t="s">
        <v>1302</v>
      </c>
      <c r="C2423" s="19" t="s">
        <v>2864</v>
      </c>
      <c r="D2423" s="86" t="s">
        <v>1441</v>
      </c>
      <c r="E2423" s="19" t="s">
        <v>2865</v>
      </c>
      <c r="F2423" s="21"/>
      <c r="G2423" s="19" t="s">
        <v>2866</v>
      </c>
      <c r="H2423" s="25" t="str">
        <f t="shared" si="290"/>
        <v>WB107</v>
      </c>
      <c r="I2423" s="25" t="str">
        <f t="shared" si="291"/>
        <v>M</v>
      </c>
      <c r="J2423" s="87"/>
      <c r="K2423" s="76"/>
    </row>
    <row r="2424" spans="1:11" ht="41.25" customHeight="1">
      <c r="A2424" s="18" t="s">
        <v>2867</v>
      </c>
      <c r="B2424" s="19" t="s">
        <v>1302</v>
      </c>
      <c r="C2424" s="19" t="s">
        <v>2864</v>
      </c>
      <c r="D2424" s="86" t="s">
        <v>1441</v>
      </c>
      <c r="E2424" s="19" t="s">
        <v>2865</v>
      </c>
      <c r="F2424" s="21"/>
      <c r="G2424" s="19" t="s">
        <v>1321</v>
      </c>
      <c r="H2424" s="25" t="str">
        <f>IF(RIGHT(G2424,1)="M", LEFT(G2424,LEN(G2424)-1), G2424)</f>
        <v>PK801</v>
      </c>
      <c r="I2424" s="25" t="str">
        <f>IF(RIGHT(G2424,1)="M","M","Non-M")</f>
        <v>Non-M</v>
      </c>
      <c r="J2424" s="87"/>
      <c r="K2424" s="76"/>
    </row>
    <row r="2425" spans="1:11" ht="41.25" customHeight="1">
      <c r="A2425" s="18" t="s">
        <v>2868</v>
      </c>
      <c r="B2425" s="19" t="s">
        <v>1302</v>
      </c>
      <c r="C2425" s="19" t="s">
        <v>2864</v>
      </c>
      <c r="D2425" s="86" t="s">
        <v>1441</v>
      </c>
      <c r="E2425" s="19" t="s">
        <v>2865</v>
      </c>
      <c r="F2425" s="21"/>
      <c r="G2425" s="19" t="s">
        <v>2869</v>
      </c>
      <c r="H2425" s="25" t="str">
        <f t="shared" ref="H2425:H2426" si="292">IF(RIGHT(G2425,1)="M", LEFT(G2425,LEN(G2425)-1), G2425)</f>
        <v>GT200</v>
      </c>
      <c r="I2425" s="25" t="str">
        <f t="shared" ref="I2425:I2433" si="293">IF(RIGHT(G2425,1)="M","M","Non-M")</f>
        <v>Non-M</v>
      </c>
      <c r="J2425" s="87"/>
      <c r="K2425" s="76"/>
    </row>
    <row r="2426" spans="1:11" ht="41.25" customHeight="1">
      <c r="A2426" s="18" t="s">
        <v>2870</v>
      </c>
      <c r="B2426" s="19" t="s">
        <v>1302</v>
      </c>
      <c r="C2426" s="19" t="s">
        <v>2864</v>
      </c>
      <c r="D2426" s="86" t="s">
        <v>1441</v>
      </c>
      <c r="E2426" s="19" t="s">
        <v>2865</v>
      </c>
      <c r="F2426" s="21"/>
      <c r="G2426" s="19" t="s">
        <v>311</v>
      </c>
      <c r="H2426" s="25" t="str">
        <f t="shared" si="292"/>
        <v>HM409</v>
      </c>
      <c r="I2426" s="25" t="str">
        <f t="shared" si="293"/>
        <v>Non-M</v>
      </c>
      <c r="J2426" s="87"/>
      <c r="K2426" s="76"/>
    </row>
    <row r="2427" spans="1:11" ht="41.25" customHeight="1">
      <c r="A2427" s="18" t="s">
        <v>2871</v>
      </c>
      <c r="B2427" s="19" t="s">
        <v>1302</v>
      </c>
      <c r="C2427" s="19" t="s">
        <v>2864</v>
      </c>
      <c r="D2427" s="86" t="s">
        <v>1441</v>
      </c>
      <c r="E2427" s="19" t="s">
        <v>2865</v>
      </c>
      <c r="F2427" s="21"/>
      <c r="G2427" s="19" t="s">
        <v>1338</v>
      </c>
      <c r="H2427" s="25" t="str">
        <f t="shared" ref="H2427:H2436" si="294">IF(RIGHT(G2427,1)="M", LEFT(G2427,LEN(G2427)-1), G2427)</f>
        <v>JS105</v>
      </c>
      <c r="I2427" s="25" t="str">
        <f t="shared" si="293"/>
        <v>Non-M</v>
      </c>
      <c r="J2427" s="87"/>
      <c r="K2427" s="76"/>
    </row>
    <row r="2428" spans="1:11" ht="41.25" customHeight="1">
      <c r="A2428" s="18" t="s">
        <v>2872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01" t="s">
        <v>121</v>
      </c>
      <c r="H2428" s="101" t="str">
        <f>IF(RIGHT(G2428,1)="M", LEFT(G2428,LEN(G2428)-1), G2428)</f>
        <v>JS124</v>
      </c>
      <c r="I2428" s="101" t="str">
        <f>IF(RIGHT(G2428,1)="M","M","Non-M")</f>
        <v>Non-M</v>
      </c>
      <c r="J2428" s="102"/>
      <c r="K2428" s="76"/>
    </row>
    <row r="2429" spans="1:11" ht="41.25" customHeight="1">
      <c r="A2429" s="18" t="s">
        <v>2873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01" t="s">
        <v>1953</v>
      </c>
      <c r="H2429" s="101" t="str">
        <f>IF(RIGHT(G2429,1)="M", LEFT(G2429,LEN(G2429)-1), G2429)</f>
        <v>HM304</v>
      </c>
      <c r="I2429" s="101" t="str">
        <f t="shared" si="293"/>
        <v>Non-M</v>
      </c>
      <c r="J2429" s="102"/>
      <c r="K2429" s="76"/>
    </row>
    <row r="2430" spans="1:11" ht="41.25" customHeight="1">
      <c r="A2430" s="18" t="s">
        <v>2874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01" t="s">
        <v>2875</v>
      </c>
      <c r="H2430" s="101" t="str">
        <f t="shared" si="294"/>
        <v>VT302</v>
      </c>
      <c r="I2430" s="101" t="str">
        <f t="shared" si="293"/>
        <v>Non-M</v>
      </c>
      <c r="J2430" s="102"/>
      <c r="K2430" s="76"/>
    </row>
    <row r="2431" spans="1:11" ht="41.25" customHeight="1">
      <c r="A2431" s="18" t="s">
        <v>2876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1306</v>
      </c>
      <c r="H2431" s="25" t="str">
        <f>IF(RIGHT(G2431,1)="M", LEFT(G2431,LEN(G2431)-1), G2431)</f>
        <v>JS118</v>
      </c>
      <c r="I2431" s="25" t="str">
        <f>IF(RIGHT(G2431,1)="M","M","Non-M")</f>
        <v>Non-M</v>
      </c>
      <c r="J2431" s="87"/>
      <c r="K2431" s="76"/>
    </row>
    <row r="2432" spans="1:11" ht="41.25" customHeight="1">
      <c r="A2432" s="18" t="s">
        <v>2877</v>
      </c>
      <c r="B2432" s="19" t="s">
        <v>1302</v>
      </c>
      <c r="C2432" s="19" t="s">
        <v>2864</v>
      </c>
      <c r="D2432" s="86" t="s">
        <v>1441</v>
      </c>
      <c r="E2432" s="19" t="s">
        <v>2878</v>
      </c>
      <c r="F2432" s="21"/>
      <c r="G2432" s="19" t="s">
        <v>1306</v>
      </c>
      <c r="H2432" s="25" t="str">
        <f>IF(RIGHT(G2432,1)="M", LEFT(G2432,LEN(G2432)-1), G2432)</f>
        <v>JS118</v>
      </c>
      <c r="I2432" s="25" t="str">
        <f>IF(RIGHT(G2432,1)="M","M","Non-M")</f>
        <v>Non-M</v>
      </c>
      <c r="J2432" s="87"/>
      <c r="K2432" s="76"/>
    </row>
    <row r="2433" spans="1:11" ht="41.25" customHeight="1">
      <c r="A2433" s="18" t="s">
        <v>2879</v>
      </c>
      <c r="B2433" s="19" t="s">
        <v>1302</v>
      </c>
      <c r="C2433" s="19" t="s">
        <v>2864</v>
      </c>
      <c r="D2433" s="86" t="s">
        <v>1441</v>
      </c>
      <c r="E2433" s="19" t="s">
        <v>2878</v>
      </c>
      <c r="F2433" s="21"/>
      <c r="G2433" s="19" t="s">
        <v>2866</v>
      </c>
      <c r="H2433" s="25" t="str">
        <f t="shared" si="294"/>
        <v>WB107</v>
      </c>
      <c r="I2433" s="25" t="str">
        <f t="shared" si="293"/>
        <v>M</v>
      </c>
      <c r="J2433" s="87"/>
      <c r="K2433" s="76"/>
    </row>
    <row r="2434" spans="1:11" ht="41.25" customHeight="1">
      <c r="A2434" s="18" t="s">
        <v>2880</v>
      </c>
      <c r="B2434" s="19" t="s">
        <v>1302</v>
      </c>
      <c r="C2434" s="19" t="s">
        <v>2864</v>
      </c>
      <c r="D2434" s="86" t="s">
        <v>1441</v>
      </c>
      <c r="E2434" s="19" t="s">
        <v>2878</v>
      </c>
      <c r="F2434" s="21"/>
      <c r="G2434" s="19" t="s">
        <v>2869</v>
      </c>
      <c r="H2434" s="25" t="str">
        <f t="shared" si="294"/>
        <v>GT200</v>
      </c>
      <c r="I2434" s="25" t="str">
        <f t="shared" ref="I2434:I2437" si="295">IF(RIGHT(G2434,1)="M","M","Non-M")</f>
        <v>Non-M</v>
      </c>
      <c r="J2434" s="87"/>
      <c r="K2434" s="76"/>
    </row>
    <row r="2435" spans="1:11" ht="41.25" customHeight="1">
      <c r="A2435" s="18" t="s">
        <v>2881</v>
      </c>
      <c r="B2435" s="19" t="s">
        <v>1302</v>
      </c>
      <c r="C2435" s="19" t="s">
        <v>2864</v>
      </c>
      <c r="D2435" s="86" t="s">
        <v>1441</v>
      </c>
      <c r="E2435" s="19" t="s">
        <v>2878</v>
      </c>
      <c r="F2435" s="21"/>
      <c r="G2435" s="19" t="s">
        <v>2882</v>
      </c>
      <c r="H2435" s="25" t="str">
        <f t="shared" si="294"/>
        <v>GT400</v>
      </c>
      <c r="I2435" s="25" t="str">
        <f t="shared" si="295"/>
        <v>Non-M</v>
      </c>
      <c r="J2435" s="87"/>
      <c r="K2435" s="76"/>
    </row>
    <row r="2436" spans="1:11" ht="41.25" customHeight="1">
      <c r="A2436" s="18" t="s">
        <v>2883</v>
      </c>
      <c r="B2436" s="19" t="s">
        <v>1302</v>
      </c>
      <c r="C2436" s="19" t="s">
        <v>2864</v>
      </c>
      <c r="D2436" s="86" t="s">
        <v>1441</v>
      </c>
      <c r="E2436" s="19" t="s">
        <v>2878</v>
      </c>
      <c r="F2436" s="21"/>
      <c r="G2436" s="19" t="s">
        <v>2884</v>
      </c>
      <c r="H2436" s="25" t="str">
        <f t="shared" si="294"/>
        <v>HM408</v>
      </c>
      <c r="I2436" s="25" t="str">
        <f t="shared" si="295"/>
        <v>Non-M</v>
      </c>
      <c r="J2436" s="87"/>
      <c r="K2436" s="76"/>
    </row>
    <row r="2437" spans="1:11" ht="41.25" customHeight="1">
      <c r="A2437" s="18" t="s">
        <v>2885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1338</v>
      </c>
      <c r="H2437" s="25" t="str">
        <f t="shared" ref="H2437" si="296">IF(RIGHT(G2437,1)="M", LEFT(G2437,LEN(G2437)-1), G2437)</f>
        <v>JS105</v>
      </c>
      <c r="I2437" s="25" t="str">
        <f t="shared" si="295"/>
        <v>Non-M</v>
      </c>
      <c r="J2437" s="87"/>
      <c r="K2437" s="76"/>
    </row>
    <row r="2438" spans="1:11" ht="41.25" customHeight="1">
      <c r="A2438" s="18" t="s">
        <v>2886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01" t="s">
        <v>121</v>
      </c>
      <c r="H2438" s="101" t="str">
        <f>IF(RIGHT(G2438,1)="M", LEFT(G2438,LEN(G2438)-1), G2438)</f>
        <v>JS124</v>
      </c>
      <c r="I2438" s="101" t="str">
        <f>IF(RIGHT(G2438,1)="M","M","Non-M")</f>
        <v>Non-M</v>
      </c>
      <c r="J2438" s="102"/>
      <c r="K2438" s="76"/>
    </row>
    <row r="2439" spans="1:11" ht="41.25" customHeight="1">
      <c r="A2439" s="18" t="s">
        <v>2887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01" t="s">
        <v>1953</v>
      </c>
      <c r="H2439" s="101" t="str">
        <f>IF(RIGHT(G2439,1)="M", LEFT(G2439,LEN(G2439)-1), G2439)</f>
        <v>HM304</v>
      </c>
      <c r="I2439" s="101" t="str">
        <f t="shared" ref="I2439:I2440" si="297">IF(RIGHT(G2439,1)="M","M","Non-M")</f>
        <v>Non-M</v>
      </c>
      <c r="J2439" s="102"/>
      <c r="K2439" s="76"/>
    </row>
    <row r="2440" spans="1:11" ht="41.25" customHeight="1">
      <c r="A2440" s="18" t="s">
        <v>2888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01" t="s">
        <v>2875</v>
      </c>
      <c r="H2440" s="101" t="str">
        <f t="shared" ref="H2440" si="298">IF(RIGHT(G2440,1)="M", LEFT(G2440,LEN(G2440)-1), G2440)</f>
        <v>VT302</v>
      </c>
      <c r="I2440" s="101" t="str">
        <f t="shared" si="297"/>
        <v>Non-M</v>
      </c>
      <c r="J2440" s="102"/>
      <c r="K2440" s="76"/>
    </row>
    <row r="2441" spans="1:11" ht="41.25" customHeight="1">
      <c r="A2441" s="18" t="s">
        <v>2889</v>
      </c>
      <c r="B2441" s="19" t="s">
        <v>2233</v>
      </c>
      <c r="C2441" s="19" t="s">
        <v>1521</v>
      </c>
      <c r="D2441" s="86" t="s">
        <v>1355</v>
      </c>
      <c r="E2441" s="19" t="s">
        <v>2890</v>
      </c>
      <c r="F2441" s="21"/>
      <c r="G2441" s="19" t="s">
        <v>1523</v>
      </c>
      <c r="H2441" s="25" t="str">
        <f t="shared" ref="H2441:H2451" si="299">IF(RIGHT(G2441,1)="M", LEFT(G2441,LEN(G2441)-1), G2441)</f>
        <v>WB211</v>
      </c>
      <c r="I2441" s="25" t="str">
        <f t="shared" ref="I2441:I2451" si="300">IF(RIGHT(G2441,1)="M","M","Non-M")</f>
        <v>M</v>
      </c>
      <c r="J2441" s="87"/>
      <c r="K2441" s="76"/>
    </row>
    <row r="2442" spans="1:11" ht="41.25" customHeight="1">
      <c r="A2442" s="18" t="s">
        <v>2891</v>
      </c>
      <c r="B2442" s="19" t="s">
        <v>2233</v>
      </c>
      <c r="C2442" s="19" t="s">
        <v>1521</v>
      </c>
      <c r="D2442" s="86" t="s">
        <v>1355</v>
      </c>
      <c r="E2442" s="19" t="s">
        <v>2890</v>
      </c>
      <c r="F2442" s="21"/>
      <c r="G2442" s="19" t="s">
        <v>62</v>
      </c>
      <c r="H2442" s="25" t="str">
        <f t="shared" si="299"/>
        <v>DC101</v>
      </c>
      <c r="I2442" s="25" t="str">
        <f t="shared" si="300"/>
        <v>Non-M</v>
      </c>
      <c r="J2442" s="87"/>
      <c r="K2442" s="76"/>
    </row>
    <row r="2443" spans="1:11" ht="41.25" customHeight="1">
      <c r="A2443" s="18" t="s">
        <v>2892</v>
      </c>
      <c r="B2443" s="19" t="s">
        <v>2233</v>
      </c>
      <c r="C2443" s="19" t="s">
        <v>1521</v>
      </c>
      <c r="D2443" s="86" t="s">
        <v>1355</v>
      </c>
      <c r="E2443" s="19" t="s">
        <v>2890</v>
      </c>
      <c r="F2443" s="21"/>
      <c r="G2443" s="19" t="s">
        <v>95</v>
      </c>
      <c r="H2443" s="25" t="str">
        <f t="shared" si="299"/>
        <v>DC202</v>
      </c>
      <c r="I2443" s="25" t="str">
        <f t="shared" si="300"/>
        <v>Non-M</v>
      </c>
      <c r="J2443" s="87"/>
      <c r="K2443" s="76"/>
    </row>
    <row r="2444" spans="1:11" ht="41.25" customHeight="1">
      <c r="A2444" s="18" t="s">
        <v>2893</v>
      </c>
      <c r="B2444" s="19" t="s">
        <v>2233</v>
      </c>
      <c r="C2444" s="19" t="s">
        <v>1521</v>
      </c>
      <c r="D2444" s="86" t="s">
        <v>1355</v>
      </c>
      <c r="E2444" s="19" t="s">
        <v>2890</v>
      </c>
      <c r="F2444" s="21"/>
      <c r="G2444" s="19" t="s">
        <v>154</v>
      </c>
      <c r="H2444" s="25" t="str">
        <f t="shared" si="299"/>
        <v>DC400</v>
      </c>
      <c r="I2444" s="25" t="str">
        <f t="shared" si="300"/>
        <v>Non-M</v>
      </c>
      <c r="J2444" s="87"/>
      <c r="K2444" s="76"/>
    </row>
    <row r="2445" spans="1:11" ht="41.25" customHeight="1">
      <c r="A2445" s="18" t="s">
        <v>2894</v>
      </c>
      <c r="B2445" s="19" t="s">
        <v>2233</v>
      </c>
      <c r="C2445" s="19" t="s">
        <v>1521</v>
      </c>
      <c r="D2445" s="86" t="s">
        <v>1355</v>
      </c>
      <c r="E2445" s="19" t="s">
        <v>2890</v>
      </c>
      <c r="F2445" s="21"/>
      <c r="G2445" s="19" t="s">
        <v>2095</v>
      </c>
      <c r="H2445" s="25" t="str">
        <f t="shared" si="299"/>
        <v>JS302</v>
      </c>
      <c r="I2445" s="25" t="str">
        <f t="shared" si="300"/>
        <v>Non-M</v>
      </c>
      <c r="J2445" s="87"/>
      <c r="K2445" s="76"/>
    </row>
    <row r="2446" spans="1:11" ht="41.25" customHeight="1">
      <c r="A2446" s="18" t="s">
        <v>2895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2560</v>
      </c>
      <c r="H2446" s="25" t="str">
        <f t="shared" si="299"/>
        <v>JS100</v>
      </c>
      <c r="I2446" s="25" t="str">
        <f t="shared" si="300"/>
        <v>Non-M</v>
      </c>
      <c r="J2446" s="87"/>
      <c r="K2446" s="76"/>
    </row>
    <row r="2447" spans="1:11" ht="41.25" customHeight="1">
      <c r="A2447" s="18" t="s">
        <v>2896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1338</v>
      </c>
      <c r="H2447" s="25" t="str">
        <f t="shared" si="299"/>
        <v>JS105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2897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2019</v>
      </c>
      <c r="H2448" s="25" t="str">
        <f t="shared" si="299"/>
        <v>JS123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2898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224</v>
      </c>
      <c r="H2449" s="25" t="str">
        <f t="shared" si="299"/>
        <v>PK200</v>
      </c>
      <c r="I2449" s="25" t="str">
        <f t="shared" si="300"/>
        <v>M</v>
      </c>
      <c r="J2449" s="87"/>
      <c r="K2449" s="76"/>
    </row>
    <row r="2450" spans="1:11" ht="41.25" customHeight="1">
      <c r="A2450" s="18" t="s">
        <v>2899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2900</v>
      </c>
      <c r="H2450" s="25" t="str">
        <f t="shared" si="299"/>
        <v>PB303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2901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565</v>
      </c>
      <c r="H2451" s="25" t="str">
        <f t="shared" si="299"/>
        <v>HM414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2902</v>
      </c>
      <c r="B2452" s="19" t="s">
        <v>2233</v>
      </c>
      <c r="C2452" s="19" t="s">
        <v>868</v>
      </c>
      <c r="D2452" s="86" t="s">
        <v>1044</v>
      </c>
      <c r="E2452" s="19" t="s">
        <v>2903</v>
      </c>
      <c r="F2452" s="21"/>
      <c r="G2452" s="19" t="s">
        <v>1606</v>
      </c>
      <c r="H2452" s="25" t="str">
        <f t="shared" ref="H2452:H2456" si="301">IF(RIGHT(G2452,1)="M", LEFT(G2452,LEN(G2452)-1), G2452)</f>
        <v>WB306</v>
      </c>
      <c r="I2452" s="25" t="str">
        <f t="shared" ref="I2452:I2456" si="302">IF(RIGHT(G2452,1)="M","M","Non-M")</f>
        <v>M</v>
      </c>
      <c r="J2452" s="87" t="s">
        <v>1770</v>
      </c>
      <c r="K2452" s="76"/>
    </row>
    <row r="2453" spans="1:11" ht="41.25" customHeight="1">
      <c r="A2453" s="18" t="s">
        <v>2904</v>
      </c>
      <c r="B2453" s="19" t="s">
        <v>2233</v>
      </c>
      <c r="C2453" s="19" t="s">
        <v>868</v>
      </c>
      <c r="D2453" s="86" t="s">
        <v>1044</v>
      </c>
      <c r="E2453" s="19" t="s">
        <v>2903</v>
      </c>
      <c r="F2453" s="21"/>
      <c r="G2453" s="19" t="s">
        <v>62</v>
      </c>
      <c r="H2453" s="25" t="str">
        <f t="shared" si="301"/>
        <v>DC101</v>
      </c>
      <c r="I2453" s="25" t="str">
        <f t="shared" si="302"/>
        <v>Non-M</v>
      </c>
      <c r="J2453" s="87"/>
      <c r="K2453" s="76"/>
    </row>
    <row r="2454" spans="1:11" ht="41.25" customHeight="1">
      <c r="A2454" s="18" t="s">
        <v>2905</v>
      </c>
      <c r="B2454" s="19" t="s">
        <v>2233</v>
      </c>
      <c r="C2454" s="19" t="s">
        <v>868</v>
      </c>
      <c r="D2454" s="86" t="s">
        <v>1044</v>
      </c>
      <c r="E2454" s="19" t="s">
        <v>2903</v>
      </c>
      <c r="F2454" s="21"/>
      <c r="G2454" s="19" t="s">
        <v>136</v>
      </c>
      <c r="H2454" s="25" t="str">
        <f t="shared" si="301"/>
        <v>DC200</v>
      </c>
      <c r="I2454" s="25" t="str">
        <f t="shared" si="302"/>
        <v>Non-M</v>
      </c>
      <c r="J2454" s="87"/>
      <c r="K2454" s="76"/>
    </row>
    <row r="2455" spans="1:11" ht="41.25" customHeight="1">
      <c r="A2455" s="18" t="s">
        <v>2906</v>
      </c>
      <c r="B2455" s="19" t="s">
        <v>2233</v>
      </c>
      <c r="C2455" s="19" t="s">
        <v>868</v>
      </c>
      <c r="D2455" s="86" t="s">
        <v>1044</v>
      </c>
      <c r="E2455" s="19" t="s">
        <v>2903</v>
      </c>
      <c r="F2455" s="21"/>
      <c r="G2455" s="19" t="s">
        <v>97</v>
      </c>
      <c r="H2455" s="25" t="str">
        <f t="shared" si="301"/>
        <v>DC300</v>
      </c>
      <c r="I2455" s="25" t="str">
        <f t="shared" si="302"/>
        <v>Non-M</v>
      </c>
      <c r="J2455" s="87"/>
      <c r="K2455" s="76"/>
    </row>
    <row r="2456" spans="1:11" ht="41.25" customHeight="1">
      <c r="A2456" s="18" t="s">
        <v>2907</v>
      </c>
      <c r="B2456" s="19" t="s">
        <v>2233</v>
      </c>
      <c r="C2456" s="19" t="s">
        <v>868</v>
      </c>
      <c r="D2456" s="86" t="s">
        <v>1044</v>
      </c>
      <c r="E2456" s="19" t="s">
        <v>2903</v>
      </c>
      <c r="F2456" s="21"/>
      <c r="G2456" s="19" t="s">
        <v>154</v>
      </c>
      <c r="H2456" s="25" t="str">
        <f t="shared" si="301"/>
        <v>DC400</v>
      </c>
      <c r="I2456" s="25" t="str">
        <f t="shared" si="302"/>
        <v>Non-M</v>
      </c>
      <c r="J2456" s="87"/>
      <c r="K2456" s="76"/>
    </row>
    <row r="2457" spans="1:11" ht="41.25" customHeight="1">
      <c r="A2457" s="18" t="s">
        <v>2908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2783</v>
      </c>
      <c r="H2457" s="25" t="str">
        <f t="shared" ref="H2457:H2461" si="303">IF(RIGHT(G2457,1)="M", LEFT(G2457,LEN(G2457)-1), G2457)</f>
        <v>PK204</v>
      </c>
      <c r="I2457" s="25" t="str">
        <f t="shared" ref="I2457:I2461" si="304">IF(RIGHT(G2457,1)="M","M","Non-M")</f>
        <v>M</v>
      </c>
      <c r="J2457" s="87" t="s">
        <v>2814</v>
      </c>
      <c r="K2457" s="76"/>
    </row>
    <row r="2458" spans="1:11" ht="41.25" customHeight="1">
      <c r="A2458" s="18" t="s">
        <v>2909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157</v>
      </c>
      <c r="H2458" s="25" t="str">
        <f t="shared" si="303"/>
        <v>PB204</v>
      </c>
      <c r="I2458" s="25" t="str">
        <f t="shared" si="304"/>
        <v>Non-M</v>
      </c>
      <c r="J2458" s="87"/>
      <c r="K2458" s="76"/>
    </row>
    <row r="2459" spans="1:11" ht="41.25" customHeight="1">
      <c r="A2459" s="18" t="s">
        <v>2910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1351</v>
      </c>
      <c r="H2459" s="25" t="str">
        <f t="shared" si="303"/>
        <v>JS400</v>
      </c>
      <c r="I2459" s="25" t="str">
        <f t="shared" si="304"/>
        <v>Non-M</v>
      </c>
      <c r="J2459" s="87"/>
      <c r="K2459" s="76"/>
    </row>
    <row r="2460" spans="1:11" ht="41.25" customHeight="1">
      <c r="A2460" s="18" t="s">
        <v>2911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1392</v>
      </c>
      <c r="H2460" s="25" t="str">
        <f t="shared" si="303"/>
        <v>JS121</v>
      </c>
      <c r="I2460" s="25" t="str">
        <f t="shared" si="304"/>
        <v>Non-M</v>
      </c>
      <c r="J2460" s="87"/>
      <c r="K2460" s="76"/>
    </row>
    <row r="2461" spans="1:11" ht="41.25" customHeight="1">
      <c r="A2461" s="18" t="s">
        <v>2912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1338</v>
      </c>
      <c r="H2461" s="25" t="str">
        <f t="shared" si="303"/>
        <v>JS105</v>
      </c>
      <c r="I2461" s="25" t="str">
        <f t="shared" si="304"/>
        <v>Non-M</v>
      </c>
      <c r="J2461" s="87"/>
      <c r="K2461" s="76"/>
    </row>
    <row r="2462" spans="1:11" ht="41.25" customHeight="1">
      <c r="A2462" s="18" t="s">
        <v>2913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1365</v>
      </c>
      <c r="H2462" s="25" t="str">
        <f>IF(RIGHT(G2462,1)="M", LEFT(G2462,LEN(G2462)-1), G2462)</f>
        <v>HM702</v>
      </c>
      <c r="I2462" s="25" t="str">
        <f>IF(RIGHT(G2462,1)="M","M","Non-M")</f>
        <v>Non-M</v>
      </c>
      <c r="J2462" s="87"/>
      <c r="K2462" s="76"/>
    </row>
    <row r="2463" spans="1:11" ht="41.25" customHeight="1">
      <c r="A2463" s="18" t="s">
        <v>2914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600</v>
      </c>
      <c r="H2463" s="25" t="str">
        <f>IF(RIGHT(G2463,1)="M", LEFT(G2463,LEN(G2463)-1), G2463)</f>
        <v>HM506</v>
      </c>
      <c r="I2463" s="25" t="str">
        <f>IF(RIGHT(G2463,1)="M","M","Non-M")</f>
        <v>M</v>
      </c>
      <c r="J2463" s="87"/>
      <c r="K2463" s="76"/>
    </row>
    <row r="2464" spans="1:11" ht="41.25" customHeight="1">
      <c r="A2464" s="18" t="s">
        <v>2915</v>
      </c>
      <c r="B2464" s="19" t="s">
        <v>1302</v>
      </c>
      <c r="C2464" s="19" t="s">
        <v>739</v>
      </c>
      <c r="D2464" s="19" t="s">
        <v>1441</v>
      </c>
      <c r="E2464" s="19" t="s">
        <v>2916</v>
      </c>
      <c r="F2464" s="21"/>
      <c r="G2464" s="19" t="s">
        <v>1053</v>
      </c>
      <c r="H2464" s="25" t="str">
        <f t="shared" ref="H2464:H2466" si="305">IF(RIGHT(G2464,1)="M", LEFT(G2464,LEN(G2464)-1), G2464)</f>
        <v>JS111</v>
      </c>
      <c r="I2464" s="25" t="str">
        <f t="shared" ref="I2464:I2466" si="306">IF(RIGHT(G2464,1)="M","M","Non-M")</f>
        <v>Non-M</v>
      </c>
      <c r="J2464" s="87"/>
      <c r="K2464" s="76"/>
    </row>
    <row r="2465" spans="1:11" ht="41.25" customHeight="1">
      <c r="A2465" s="18" t="s">
        <v>2917</v>
      </c>
      <c r="B2465" s="19" t="s">
        <v>1302</v>
      </c>
      <c r="C2465" s="19" t="s">
        <v>739</v>
      </c>
      <c r="D2465" s="19" t="s">
        <v>1441</v>
      </c>
      <c r="E2465" s="19" t="s">
        <v>2916</v>
      </c>
      <c r="F2465" s="21"/>
      <c r="G2465" s="19" t="s">
        <v>285</v>
      </c>
      <c r="H2465" s="25" t="str">
        <f t="shared" si="305"/>
        <v>NK510</v>
      </c>
      <c r="I2465" s="25" t="str">
        <f t="shared" si="306"/>
        <v>Non-M</v>
      </c>
      <c r="J2465" s="87"/>
      <c r="K2465" s="76"/>
    </row>
    <row r="2466" spans="1:11" ht="41.25" customHeight="1">
      <c r="A2466" s="18" t="s">
        <v>2918</v>
      </c>
      <c r="B2466" s="19" t="s">
        <v>1302</v>
      </c>
      <c r="C2466" s="19" t="s">
        <v>739</v>
      </c>
      <c r="D2466" s="19" t="s">
        <v>1441</v>
      </c>
      <c r="E2466" s="19" t="s">
        <v>2916</v>
      </c>
      <c r="F2466" s="21"/>
      <c r="G2466" s="19" t="s">
        <v>329</v>
      </c>
      <c r="H2466" s="25" t="str">
        <f t="shared" si="305"/>
        <v>CL502</v>
      </c>
      <c r="I2466" s="25" t="str">
        <f t="shared" si="306"/>
        <v>M</v>
      </c>
      <c r="J2466" s="87"/>
      <c r="K2466" s="76"/>
    </row>
    <row r="2467" spans="1:11" ht="41.25" customHeight="1">
      <c r="A2467" s="18" t="s">
        <v>2919</v>
      </c>
      <c r="B2467" s="19" t="s">
        <v>1302</v>
      </c>
      <c r="C2467" s="19" t="s">
        <v>739</v>
      </c>
      <c r="D2467" s="19" t="s">
        <v>1441</v>
      </c>
      <c r="E2467" s="19" t="s">
        <v>2916</v>
      </c>
      <c r="F2467" s="21"/>
      <c r="G2467" s="19" t="s">
        <v>1047</v>
      </c>
      <c r="H2467" s="25" t="str">
        <f t="shared" ref="H2467:H2468" si="307">IF(RIGHT(G2467,1)="M", LEFT(G2467,LEN(G2467)-1), G2467)</f>
        <v>ZP101</v>
      </c>
      <c r="I2467" s="25" t="str">
        <f t="shared" ref="I2467:I2468" si="308">IF(RIGHT(G2467,1)="M","M","Non-M")</f>
        <v>M</v>
      </c>
      <c r="J2467" s="87"/>
      <c r="K2467" s="76"/>
    </row>
    <row r="2468" spans="1:11" ht="41.25" customHeight="1">
      <c r="A2468" s="18" t="s">
        <v>2920</v>
      </c>
      <c r="B2468" s="19" t="s">
        <v>1302</v>
      </c>
      <c r="C2468" s="19" t="s">
        <v>739</v>
      </c>
      <c r="D2468" s="19" t="s">
        <v>1441</v>
      </c>
      <c r="E2468" s="19" t="s">
        <v>2916</v>
      </c>
      <c r="F2468" s="21"/>
      <c r="G2468" s="19" t="s">
        <v>1185</v>
      </c>
      <c r="H2468" s="25" t="str">
        <f t="shared" si="307"/>
        <v>JS105</v>
      </c>
      <c r="I2468" s="25" t="str">
        <f t="shared" si="308"/>
        <v>M</v>
      </c>
      <c r="J2468" s="87" t="s">
        <v>1284</v>
      </c>
      <c r="K2468" s="76"/>
    </row>
    <row r="2469" spans="1:11" ht="41.25" customHeight="1">
      <c r="A2469" s="18" t="s">
        <v>2921</v>
      </c>
      <c r="B2469" s="19" t="s">
        <v>1302</v>
      </c>
      <c r="C2469" s="19" t="s">
        <v>739</v>
      </c>
      <c r="D2469" s="86" t="s">
        <v>1441</v>
      </c>
      <c r="E2469" s="19" t="s">
        <v>2916</v>
      </c>
      <c r="F2469" s="21"/>
      <c r="G2469" s="19" t="s">
        <v>2729</v>
      </c>
      <c r="H2469" s="25" t="str">
        <f>IF(RIGHT(G2469,1)="M", LEFT(G2469,LEN(G2469)-1), G2469)</f>
        <v>PK202</v>
      </c>
      <c r="I2469" s="25" t="str">
        <f>IF(RIGHT(G2469,1)="M","M","Non-M")</f>
        <v>M</v>
      </c>
      <c r="J2469" s="87" t="s">
        <v>2922</v>
      </c>
      <c r="K2469" s="76"/>
    </row>
    <row r="2470" spans="1:11" ht="41.25" customHeight="1">
      <c r="A2470" s="18" t="s">
        <v>2923</v>
      </c>
      <c r="B2470" s="19" t="s">
        <v>1302</v>
      </c>
      <c r="C2470" s="19" t="s">
        <v>739</v>
      </c>
      <c r="D2470" s="86" t="s">
        <v>1441</v>
      </c>
      <c r="E2470" s="19" t="s">
        <v>2916</v>
      </c>
      <c r="F2470" s="21"/>
      <c r="G2470" s="19" t="s">
        <v>1051</v>
      </c>
      <c r="H2470" s="25" t="str">
        <f t="shared" ref="H2470:H2472" si="309">IF(RIGHT(G2470,1)="M", LEFT(G2470,LEN(G2470)-1), G2470)</f>
        <v>PB206</v>
      </c>
      <c r="I2470" s="25" t="str">
        <f t="shared" ref="I2470:I2472" si="310">IF(RIGHT(G2470,1)="M","M","Non-M")</f>
        <v>M</v>
      </c>
      <c r="J2470" s="87"/>
      <c r="K2470" s="76"/>
    </row>
    <row r="2471" spans="1:11" ht="41.25" customHeight="1">
      <c r="A2471" s="18" t="s">
        <v>2924</v>
      </c>
      <c r="B2471" s="19" t="s">
        <v>1302</v>
      </c>
      <c r="C2471" s="19" t="s">
        <v>739</v>
      </c>
      <c r="D2471" s="86" t="s">
        <v>1441</v>
      </c>
      <c r="E2471" s="19" t="s">
        <v>2916</v>
      </c>
      <c r="F2471" s="21"/>
      <c r="G2471" s="19" t="s">
        <v>72</v>
      </c>
      <c r="H2471" s="25" t="str">
        <f t="shared" si="309"/>
        <v>HM500</v>
      </c>
      <c r="I2471" s="25" t="str">
        <f t="shared" si="310"/>
        <v>Non-M</v>
      </c>
      <c r="J2471" s="87"/>
      <c r="K2471" s="76"/>
    </row>
    <row r="2472" spans="1:11" ht="41.25" customHeight="1">
      <c r="A2472" s="18" t="s">
        <v>2925</v>
      </c>
      <c r="B2472" s="19" t="s">
        <v>1302</v>
      </c>
      <c r="C2472" s="19" t="s">
        <v>739</v>
      </c>
      <c r="D2472" s="86" t="s">
        <v>1441</v>
      </c>
      <c r="E2472" s="19" t="s">
        <v>2916</v>
      </c>
      <c r="F2472" s="21"/>
      <c r="G2472" s="19" t="s">
        <v>159</v>
      </c>
      <c r="H2472" s="25" t="str">
        <f t="shared" si="309"/>
        <v>HM504</v>
      </c>
      <c r="I2472" s="25" t="str">
        <f t="shared" si="310"/>
        <v>Non-M</v>
      </c>
      <c r="J2472" s="87"/>
      <c r="K2472" s="76"/>
    </row>
    <row r="2473" spans="1:11" ht="41.25" customHeight="1">
      <c r="A2473" s="18" t="s">
        <v>2926</v>
      </c>
      <c r="B2473" s="19" t="s">
        <v>1302</v>
      </c>
      <c r="C2473" s="19" t="s">
        <v>14</v>
      </c>
      <c r="D2473" s="86" t="s">
        <v>1441</v>
      </c>
      <c r="E2473" s="19" t="s">
        <v>15</v>
      </c>
      <c r="F2473" s="21"/>
      <c r="G2473" s="19" t="s">
        <v>1053</v>
      </c>
      <c r="H2473" s="25" t="str">
        <f t="shared" ref="H2473:H2498" si="311">IF(RIGHT(G2473,1)="M", LEFT(G2473,LEN(G2473)-1), G2473)</f>
        <v>JS111</v>
      </c>
      <c r="I2473" s="25" t="str">
        <f t="shared" ref="I2473:I2498" si="312">IF(RIGHT(G2473,1)="M","M","Non-M")</f>
        <v>Non-M</v>
      </c>
      <c r="J2473" s="87"/>
      <c r="K2473" s="76" t="s">
        <v>2927</v>
      </c>
    </row>
    <row r="2474" spans="1:11" ht="41.25" customHeight="1">
      <c r="A2474" s="18" t="s">
        <v>2928</v>
      </c>
      <c r="B2474" s="19" t="s">
        <v>1302</v>
      </c>
      <c r="C2474" s="19" t="s">
        <v>14</v>
      </c>
      <c r="D2474" s="86" t="s">
        <v>1441</v>
      </c>
      <c r="E2474" s="19" t="s">
        <v>15</v>
      </c>
      <c r="F2474" s="21"/>
      <c r="G2474" s="19" t="s">
        <v>775</v>
      </c>
      <c r="H2474" s="25" t="str">
        <f t="shared" si="311"/>
        <v>ZP100</v>
      </c>
      <c r="I2474" s="25" t="str">
        <f t="shared" si="312"/>
        <v>Non-M</v>
      </c>
      <c r="J2474" s="87"/>
      <c r="K2474" s="76" t="s">
        <v>2927</v>
      </c>
    </row>
    <row r="2475" spans="1:11" ht="41.25" customHeight="1">
      <c r="A2475" s="18" t="s">
        <v>2929</v>
      </c>
      <c r="B2475" s="19" t="s">
        <v>1302</v>
      </c>
      <c r="C2475" s="19" t="s">
        <v>14</v>
      </c>
      <c r="D2475" s="86" t="s">
        <v>1441</v>
      </c>
      <c r="E2475" s="19" t="s">
        <v>15</v>
      </c>
      <c r="F2475" s="21"/>
      <c r="G2475" s="19" t="s">
        <v>285</v>
      </c>
      <c r="H2475" s="25" t="str">
        <f t="shared" si="311"/>
        <v>NK510</v>
      </c>
      <c r="I2475" s="25" t="str">
        <f t="shared" si="312"/>
        <v>Non-M</v>
      </c>
      <c r="J2475" s="87"/>
      <c r="K2475" s="76" t="s">
        <v>2927</v>
      </c>
    </row>
    <row r="2476" spans="1:11" ht="41.25" customHeight="1">
      <c r="A2476" s="18" t="s">
        <v>2930</v>
      </c>
      <c r="B2476" s="19" t="s">
        <v>1302</v>
      </c>
      <c r="C2476" s="19" t="s">
        <v>14</v>
      </c>
      <c r="D2476" s="86" t="s">
        <v>1441</v>
      </c>
      <c r="E2476" s="19" t="s">
        <v>15</v>
      </c>
      <c r="F2476" s="21"/>
      <c r="G2476" s="19" t="s">
        <v>24</v>
      </c>
      <c r="H2476" s="25" t="str">
        <f t="shared" si="311"/>
        <v>PK207</v>
      </c>
      <c r="I2476" s="25" t="str">
        <f t="shared" si="312"/>
        <v>Non-M</v>
      </c>
      <c r="J2476" s="87"/>
      <c r="K2476" s="76" t="s">
        <v>2927</v>
      </c>
    </row>
    <row r="2477" spans="1:11" ht="41.25" customHeight="1">
      <c r="A2477" s="18" t="s">
        <v>2931</v>
      </c>
      <c r="B2477" s="19" t="s">
        <v>1302</v>
      </c>
      <c r="C2477" s="19" t="s">
        <v>14</v>
      </c>
      <c r="D2477" s="86" t="s">
        <v>1441</v>
      </c>
      <c r="E2477" s="19" t="s">
        <v>15</v>
      </c>
      <c r="F2477" s="21"/>
      <c r="G2477" s="19" t="s">
        <v>493</v>
      </c>
      <c r="H2477" s="25" t="str">
        <f t="shared" si="311"/>
        <v>HM703</v>
      </c>
      <c r="I2477" s="25" t="str">
        <f t="shared" si="312"/>
        <v>M</v>
      </c>
      <c r="J2477" s="87"/>
      <c r="K2477" s="76" t="s">
        <v>2927</v>
      </c>
    </row>
    <row r="2478" spans="1:11" ht="41.25" customHeight="1">
      <c r="A2478" s="18" t="s">
        <v>2932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639</v>
      </c>
      <c r="H2478" s="25" t="str">
        <f t="shared" si="311"/>
        <v>HM502</v>
      </c>
      <c r="I2478" s="25" t="str">
        <f t="shared" si="312"/>
        <v>Non-M</v>
      </c>
      <c r="J2478" s="87"/>
      <c r="K2478" s="76" t="s">
        <v>2927</v>
      </c>
    </row>
    <row r="2479" spans="1:11" ht="41.25" customHeight="1">
      <c r="A2479" s="18" t="s">
        <v>2933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2934</v>
      </c>
      <c r="H2479" s="25" t="str">
        <f t="shared" si="311"/>
        <v>TH203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2935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303</v>
      </c>
      <c r="H2480" s="25" t="str">
        <f t="shared" si="311"/>
        <v>HM202</v>
      </c>
      <c r="I2480" s="25" t="str">
        <f t="shared" si="312"/>
        <v>M</v>
      </c>
      <c r="J2480" s="87" t="s">
        <v>1547</v>
      </c>
      <c r="K2480" s="76" t="s">
        <v>2927</v>
      </c>
    </row>
    <row r="2481" spans="1:11" ht="41.25" customHeight="1">
      <c r="A2481" s="18" t="s">
        <v>2936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2672</v>
      </c>
      <c r="H2481" s="25" t="str">
        <f t="shared" si="311"/>
        <v>DC102</v>
      </c>
      <c r="I2481" s="25" t="str">
        <f t="shared" si="312"/>
        <v>M</v>
      </c>
      <c r="J2481" s="87"/>
      <c r="K2481" s="76" t="s">
        <v>2927</v>
      </c>
    </row>
    <row r="2482" spans="1:11" ht="41.25" customHeight="1">
      <c r="A2482" s="18" t="s">
        <v>2937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2002</v>
      </c>
      <c r="H2482" s="25" t="str">
        <f t="shared" si="311"/>
        <v>HD702</v>
      </c>
      <c r="I2482" s="25" t="str">
        <f t="shared" si="312"/>
        <v>Non-M</v>
      </c>
      <c r="J2482" s="87"/>
      <c r="K2482" s="76" t="s">
        <v>2927</v>
      </c>
    </row>
    <row r="2483" spans="1:11" ht="41.25" customHeight="1">
      <c r="A2483" s="18" t="s">
        <v>2938</v>
      </c>
      <c r="B2483" s="19" t="s">
        <v>1302</v>
      </c>
      <c r="C2483" s="19" t="s">
        <v>14</v>
      </c>
      <c r="D2483" s="86" t="s">
        <v>1441</v>
      </c>
      <c r="E2483" s="19" t="s">
        <v>2939</v>
      </c>
      <c r="F2483" s="21"/>
      <c r="G2483" s="19" t="s">
        <v>1053</v>
      </c>
      <c r="H2483" s="25" t="str">
        <f t="shared" si="311"/>
        <v>JS111</v>
      </c>
      <c r="I2483" s="25" t="str">
        <f t="shared" si="312"/>
        <v>Non-M</v>
      </c>
      <c r="J2483" s="87"/>
      <c r="K2483" s="76"/>
    </row>
    <row r="2484" spans="1:11" ht="41.25" customHeight="1">
      <c r="A2484" s="18" t="s">
        <v>2940</v>
      </c>
      <c r="B2484" s="19" t="s">
        <v>1302</v>
      </c>
      <c r="C2484" s="19" t="s">
        <v>14</v>
      </c>
      <c r="D2484" s="86" t="s">
        <v>1441</v>
      </c>
      <c r="E2484" s="19" t="s">
        <v>2939</v>
      </c>
      <c r="F2484" s="21"/>
      <c r="G2484" s="19" t="s">
        <v>775</v>
      </c>
      <c r="H2484" s="25" t="str">
        <f t="shared" si="311"/>
        <v>ZP100</v>
      </c>
      <c r="I2484" s="25" t="str">
        <f t="shared" si="312"/>
        <v>Non-M</v>
      </c>
      <c r="J2484" s="87"/>
      <c r="K2484" s="76"/>
    </row>
    <row r="2485" spans="1:11" ht="41.25" customHeight="1">
      <c r="A2485" s="18" t="s">
        <v>2941</v>
      </c>
      <c r="B2485" s="19" t="s">
        <v>1302</v>
      </c>
      <c r="C2485" s="19" t="s">
        <v>14</v>
      </c>
      <c r="D2485" s="86" t="s">
        <v>1441</v>
      </c>
      <c r="E2485" s="19" t="s">
        <v>2939</v>
      </c>
      <c r="F2485" s="21"/>
      <c r="G2485" s="19" t="s">
        <v>285</v>
      </c>
      <c r="H2485" s="25" t="str">
        <f t="shared" si="311"/>
        <v>NK510</v>
      </c>
      <c r="I2485" s="25" t="str">
        <f t="shared" si="312"/>
        <v>Non-M</v>
      </c>
      <c r="J2485" s="87"/>
      <c r="K2485" s="76"/>
    </row>
    <row r="2486" spans="1:11" ht="41.25" customHeight="1">
      <c r="A2486" s="18" t="s">
        <v>2942</v>
      </c>
      <c r="B2486" s="19" t="s">
        <v>1302</v>
      </c>
      <c r="C2486" s="19" t="s">
        <v>14</v>
      </c>
      <c r="D2486" s="86" t="s">
        <v>1441</v>
      </c>
      <c r="E2486" s="19" t="s">
        <v>2939</v>
      </c>
      <c r="F2486" s="21"/>
      <c r="G2486" s="19" t="s">
        <v>24</v>
      </c>
      <c r="H2486" s="25" t="str">
        <f t="shared" si="311"/>
        <v>PK207</v>
      </c>
      <c r="I2486" s="25" t="str">
        <f t="shared" si="312"/>
        <v>Non-M</v>
      </c>
      <c r="J2486" s="87"/>
      <c r="K2486" s="76"/>
    </row>
    <row r="2487" spans="1:11" ht="41.25" customHeight="1">
      <c r="A2487" s="18" t="s">
        <v>2943</v>
      </c>
      <c r="B2487" s="19" t="s">
        <v>1302</v>
      </c>
      <c r="C2487" s="19" t="s">
        <v>14</v>
      </c>
      <c r="D2487" s="86" t="s">
        <v>1441</v>
      </c>
      <c r="E2487" s="19" t="s">
        <v>2939</v>
      </c>
      <c r="F2487" s="21"/>
      <c r="G2487" s="19" t="s">
        <v>493</v>
      </c>
      <c r="H2487" s="25" t="str">
        <f t="shared" si="311"/>
        <v>HM703</v>
      </c>
      <c r="I2487" s="25" t="str">
        <f t="shared" si="312"/>
        <v>M</v>
      </c>
      <c r="J2487" s="87"/>
      <c r="K2487" s="76"/>
    </row>
    <row r="2488" spans="1:11" ht="41.25" customHeight="1">
      <c r="A2488" s="18" t="s">
        <v>2944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639</v>
      </c>
      <c r="H2488" s="25" t="str">
        <f t="shared" si="311"/>
        <v>HM502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2945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2934</v>
      </c>
      <c r="H2489" s="25" t="str">
        <f t="shared" si="311"/>
        <v>TH203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2946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303</v>
      </c>
      <c r="H2490" s="25" t="str">
        <f t="shared" si="311"/>
        <v>HM202</v>
      </c>
      <c r="I2490" s="25" t="str">
        <f t="shared" si="312"/>
        <v>M</v>
      </c>
      <c r="J2490" s="87" t="s">
        <v>1547</v>
      </c>
      <c r="K2490" s="76"/>
    </row>
    <row r="2491" spans="1:11" ht="41.25" customHeight="1">
      <c r="A2491" s="18" t="s">
        <v>2947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2672</v>
      </c>
      <c r="H2491" s="25" t="str">
        <f t="shared" si="311"/>
        <v>DC102</v>
      </c>
      <c r="I2491" s="25" t="str">
        <f t="shared" si="312"/>
        <v>M</v>
      </c>
      <c r="J2491" s="87"/>
      <c r="K2491" s="76"/>
    </row>
    <row r="2492" spans="1:11" ht="41.25" customHeight="1">
      <c r="A2492" s="18" t="s">
        <v>2948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2002</v>
      </c>
      <c r="H2492" s="25" t="str">
        <f t="shared" si="311"/>
        <v>HD702</v>
      </c>
      <c r="I2492" s="25" t="str">
        <f t="shared" si="312"/>
        <v>Non-M</v>
      </c>
      <c r="J2492" s="87"/>
      <c r="K2492" s="76"/>
    </row>
    <row r="2493" spans="1:11" ht="41.25" customHeight="1">
      <c r="A2493" s="18" t="s">
        <v>2949</v>
      </c>
      <c r="B2493" s="19" t="s">
        <v>1302</v>
      </c>
      <c r="C2493" s="19" t="s">
        <v>14</v>
      </c>
      <c r="D2493" s="86" t="s">
        <v>1441</v>
      </c>
      <c r="E2493" s="19" t="s">
        <v>2950</v>
      </c>
      <c r="F2493" s="21"/>
      <c r="G2493" s="19" t="s">
        <v>1053</v>
      </c>
      <c r="H2493" s="25" t="str">
        <f t="shared" si="311"/>
        <v>JS111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2951</v>
      </c>
      <c r="B2494" s="19" t="s">
        <v>1302</v>
      </c>
      <c r="C2494" s="19" t="s">
        <v>14</v>
      </c>
      <c r="D2494" s="86" t="s">
        <v>1441</v>
      </c>
      <c r="E2494" s="19" t="s">
        <v>2950</v>
      </c>
      <c r="F2494" s="21"/>
      <c r="G2494" s="19" t="s">
        <v>121</v>
      </c>
      <c r="H2494" s="25" t="str">
        <f t="shared" si="311"/>
        <v>JS124</v>
      </c>
      <c r="I2494" s="25" t="str">
        <f t="shared" si="312"/>
        <v>Non-M</v>
      </c>
      <c r="J2494" s="87" t="s">
        <v>2952</v>
      </c>
      <c r="K2494" s="76"/>
    </row>
    <row r="2495" spans="1:11" ht="41.25" customHeight="1">
      <c r="A2495" s="18" t="s">
        <v>2953</v>
      </c>
      <c r="B2495" s="19" t="s">
        <v>1302</v>
      </c>
      <c r="C2495" s="19" t="s">
        <v>14</v>
      </c>
      <c r="D2495" s="86" t="s">
        <v>1441</v>
      </c>
      <c r="E2495" s="19" t="s">
        <v>2950</v>
      </c>
      <c r="F2495" s="21"/>
      <c r="G2495" s="19" t="s">
        <v>2954</v>
      </c>
      <c r="H2495" s="25" t="str">
        <f t="shared" si="311"/>
        <v>NK505</v>
      </c>
      <c r="I2495" s="25" t="str">
        <f t="shared" si="312"/>
        <v>Non-M</v>
      </c>
      <c r="J2495" s="87"/>
      <c r="K2495" s="76"/>
    </row>
    <row r="2496" spans="1:11" ht="41.25" customHeight="1">
      <c r="A2496" s="18" t="s">
        <v>2955</v>
      </c>
      <c r="B2496" s="19" t="s">
        <v>1302</v>
      </c>
      <c r="C2496" s="19" t="s">
        <v>14</v>
      </c>
      <c r="D2496" s="86" t="s">
        <v>1441</v>
      </c>
      <c r="E2496" s="19" t="s">
        <v>2950</v>
      </c>
      <c r="F2496" s="21"/>
      <c r="G2496" s="19" t="s">
        <v>1600</v>
      </c>
      <c r="H2496" s="25" t="str">
        <f t="shared" si="311"/>
        <v>LP104</v>
      </c>
      <c r="I2496" s="25" t="str">
        <f t="shared" si="312"/>
        <v>Non-M</v>
      </c>
      <c r="J2496" s="87"/>
      <c r="K2496" s="76"/>
    </row>
    <row r="2497" spans="1:11" ht="41.25" customHeight="1">
      <c r="A2497" s="18" t="s">
        <v>2956</v>
      </c>
      <c r="B2497" s="19" t="s">
        <v>1302</v>
      </c>
      <c r="C2497" s="19" t="s">
        <v>14</v>
      </c>
      <c r="D2497" s="86" t="s">
        <v>1441</v>
      </c>
      <c r="E2497" s="19" t="s">
        <v>2950</v>
      </c>
      <c r="F2497" s="21"/>
      <c r="G2497" s="19" t="s">
        <v>775</v>
      </c>
      <c r="H2497" s="25" t="str">
        <f t="shared" si="311"/>
        <v>ZP100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2957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42</v>
      </c>
      <c r="H2498" s="25" t="str">
        <f t="shared" si="311"/>
        <v>HM203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2958</v>
      </c>
      <c r="B2499" s="35" t="s">
        <v>2233</v>
      </c>
      <c r="C2499" s="35" t="s">
        <v>233</v>
      </c>
      <c r="D2499" s="60" t="s">
        <v>1044</v>
      </c>
      <c r="E2499" s="35" t="s">
        <v>2959</v>
      </c>
      <c r="F2499" s="48"/>
      <c r="G2499" s="35" t="s">
        <v>1273</v>
      </c>
      <c r="H2499" s="57" t="str">
        <f t="shared" ref="H2499:H2562" si="313">IF(RIGHT(G2499,1)="M", LEFT(G2499,LEN(G2499)-1), G2499)</f>
        <v>WB203</v>
      </c>
      <c r="I2499" s="57" t="str">
        <f t="shared" ref="I2499:I2562" si="314">IF(RIGHT(G2499,1)="M","M","Non-M")</f>
        <v>Non-M</v>
      </c>
      <c r="J2499" s="58" t="s">
        <v>2960</v>
      </c>
      <c r="K2499" s="76"/>
    </row>
    <row r="2500" spans="1:11" ht="41.25" customHeight="1">
      <c r="A2500" s="18" t="s">
        <v>2961</v>
      </c>
      <c r="B2500" s="35" t="s">
        <v>2233</v>
      </c>
      <c r="C2500" s="35" t="s">
        <v>233</v>
      </c>
      <c r="D2500" s="60" t="s">
        <v>1044</v>
      </c>
      <c r="E2500" s="35" t="s">
        <v>2959</v>
      </c>
      <c r="F2500" s="48"/>
      <c r="G2500" s="35" t="s">
        <v>62</v>
      </c>
      <c r="H2500" s="57" t="str">
        <f t="shared" si="313"/>
        <v>DC101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2962</v>
      </c>
      <c r="B2501" s="35" t="s">
        <v>2233</v>
      </c>
      <c r="C2501" s="35" t="s">
        <v>233</v>
      </c>
      <c r="D2501" s="60" t="s">
        <v>1044</v>
      </c>
      <c r="E2501" s="35" t="s">
        <v>2959</v>
      </c>
      <c r="F2501" s="48"/>
      <c r="G2501" s="35" t="s">
        <v>95</v>
      </c>
      <c r="H2501" s="57" t="str">
        <f t="shared" si="313"/>
        <v>DC202</v>
      </c>
      <c r="I2501" s="57" t="str">
        <f t="shared" si="314"/>
        <v>Non-M</v>
      </c>
      <c r="J2501" s="58"/>
      <c r="K2501" s="76"/>
    </row>
    <row r="2502" spans="1:11" ht="41.25" customHeight="1">
      <c r="A2502" s="18" t="s">
        <v>2963</v>
      </c>
      <c r="B2502" s="35" t="s">
        <v>2233</v>
      </c>
      <c r="C2502" s="35" t="s">
        <v>233</v>
      </c>
      <c r="D2502" s="60" t="s">
        <v>1044</v>
      </c>
      <c r="E2502" s="35" t="s">
        <v>2959</v>
      </c>
      <c r="F2502" s="48"/>
      <c r="G2502" s="35" t="s">
        <v>154</v>
      </c>
      <c r="H2502" s="57" t="str">
        <f t="shared" si="313"/>
        <v>DC400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2964</v>
      </c>
      <c r="B2503" s="35" t="s">
        <v>2233</v>
      </c>
      <c r="C2503" s="35" t="s">
        <v>233</v>
      </c>
      <c r="D2503" s="60" t="s">
        <v>1044</v>
      </c>
      <c r="E2503" s="35" t="s">
        <v>2959</v>
      </c>
      <c r="F2503" s="48"/>
      <c r="G2503" s="35" t="s">
        <v>100</v>
      </c>
      <c r="H2503" s="57" t="str">
        <f t="shared" si="313"/>
        <v>PK201</v>
      </c>
      <c r="I2503" s="57" t="str">
        <f t="shared" si="314"/>
        <v>Non-M</v>
      </c>
      <c r="J2503" s="58" t="s">
        <v>2965</v>
      </c>
      <c r="K2503" s="76"/>
    </row>
    <row r="2504" spans="1:11" ht="41.25" customHeight="1">
      <c r="A2504" s="18" t="s">
        <v>2966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157</v>
      </c>
      <c r="H2504" s="57" t="str">
        <f t="shared" si="313"/>
        <v>PB204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2967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1518</v>
      </c>
      <c r="H2505" s="57" t="str">
        <f t="shared" si="313"/>
        <v>JS124</v>
      </c>
      <c r="I2505" s="57" t="str">
        <f t="shared" si="314"/>
        <v>M</v>
      </c>
      <c r="J2505" s="58" t="s">
        <v>2968</v>
      </c>
      <c r="K2505" s="76"/>
    </row>
    <row r="2506" spans="1:11" ht="41.25" customHeight="1">
      <c r="A2506" s="18" t="s">
        <v>2969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1185</v>
      </c>
      <c r="H2506" s="57" t="str">
        <f t="shared" si="313"/>
        <v>JS105</v>
      </c>
      <c r="I2506" s="57" t="str">
        <f t="shared" si="314"/>
        <v>M</v>
      </c>
      <c r="J2506" s="58" t="s">
        <v>1284</v>
      </c>
      <c r="K2506" s="76"/>
    </row>
    <row r="2507" spans="1:11" ht="41.25" customHeight="1">
      <c r="A2507" s="18" t="s">
        <v>2970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206</v>
      </c>
      <c r="H2507" s="57" t="str">
        <f t="shared" si="313"/>
        <v>HM503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2971</v>
      </c>
      <c r="B2508" s="35" t="s">
        <v>2233</v>
      </c>
      <c r="C2508" s="35" t="s">
        <v>683</v>
      </c>
      <c r="D2508" s="60" t="s">
        <v>2972</v>
      </c>
      <c r="E2508" s="35" t="s">
        <v>2973</v>
      </c>
      <c r="F2508" s="48"/>
      <c r="G2508" s="35" t="s">
        <v>1113</v>
      </c>
      <c r="H2508" s="57" t="str">
        <f t="shared" si="313"/>
        <v>CL410</v>
      </c>
      <c r="I2508" s="57" t="str">
        <f t="shared" si="314"/>
        <v>M</v>
      </c>
      <c r="J2508" s="59" t="s">
        <v>2974</v>
      </c>
      <c r="K2508" s="76"/>
    </row>
    <row r="2509" spans="1:11" ht="41.25" customHeight="1">
      <c r="A2509" s="18" t="s">
        <v>2975</v>
      </c>
      <c r="B2509" s="35" t="s">
        <v>2233</v>
      </c>
      <c r="C2509" s="35" t="s">
        <v>683</v>
      </c>
      <c r="D2509" s="60" t="s">
        <v>2972</v>
      </c>
      <c r="E2509" s="35" t="s">
        <v>2973</v>
      </c>
      <c r="F2509" s="48"/>
      <c r="G2509" s="35" t="s">
        <v>2976</v>
      </c>
      <c r="H2509" s="57" t="str">
        <f t="shared" si="313"/>
        <v>ZP109</v>
      </c>
      <c r="I2509" s="57" t="str">
        <f t="shared" si="314"/>
        <v>M</v>
      </c>
      <c r="J2509" s="59" t="s">
        <v>2977</v>
      </c>
      <c r="K2509" s="76"/>
    </row>
    <row r="2510" spans="1:11" ht="41.25" customHeight="1">
      <c r="A2510" s="18" t="s">
        <v>2978</v>
      </c>
      <c r="B2510" s="35" t="s">
        <v>2233</v>
      </c>
      <c r="C2510" s="35" t="s">
        <v>683</v>
      </c>
      <c r="D2510" s="60" t="s">
        <v>2972</v>
      </c>
      <c r="E2510" s="35" t="s">
        <v>2973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2960</v>
      </c>
      <c r="K2510" s="76"/>
    </row>
    <row r="2511" spans="1:11" ht="41.25" customHeight="1">
      <c r="A2511" s="18" t="s">
        <v>2979</v>
      </c>
      <c r="B2511" s="35" t="s">
        <v>2233</v>
      </c>
      <c r="C2511" s="35" t="s">
        <v>683</v>
      </c>
      <c r="D2511" s="60" t="s">
        <v>2972</v>
      </c>
      <c r="E2511" s="35" t="s">
        <v>2973</v>
      </c>
      <c r="F2511" s="48"/>
      <c r="G2511" s="35" t="s">
        <v>1338</v>
      </c>
      <c r="H2511" s="57" t="str">
        <f t="shared" si="313"/>
        <v>JS105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2980</v>
      </c>
      <c r="B2512" s="35" t="s">
        <v>2233</v>
      </c>
      <c r="C2512" s="35" t="s">
        <v>683</v>
      </c>
      <c r="D2512" s="60" t="s">
        <v>2972</v>
      </c>
      <c r="E2512" s="35" t="s">
        <v>2973</v>
      </c>
      <c r="F2512" s="48"/>
      <c r="G2512" s="35" t="s">
        <v>1455</v>
      </c>
      <c r="H2512" s="57" t="str">
        <f t="shared" si="313"/>
        <v>JS401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2981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698</v>
      </c>
      <c r="H2513" s="57" t="str">
        <f t="shared" si="313"/>
        <v>PK100</v>
      </c>
      <c r="I2513" s="57" t="str">
        <f t="shared" si="314"/>
        <v>Non-M</v>
      </c>
      <c r="J2513" s="58"/>
      <c r="K2513" s="76"/>
    </row>
    <row r="2514" spans="1:11" ht="41.25" customHeight="1">
      <c r="A2514" s="18" t="s">
        <v>2982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226</v>
      </c>
      <c r="H2514" s="57" t="str">
        <f t="shared" si="313"/>
        <v>PB201</v>
      </c>
      <c r="I2514" s="57" t="str">
        <f t="shared" si="314"/>
        <v>Non-M</v>
      </c>
      <c r="J2514" s="58"/>
      <c r="K2514" s="76"/>
    </row>
    <row r="2515" spans="1:11" ht="41.25" customHeight="1">
      <c r="A2515" s="18" t="s">
        <v>2983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1171</v>
      </c>
      <c r="H2515" s="57" t="str">
        <f t="shared" si="313"/>
        <v>HM114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2984</v>
      </c>
      <c r="B2516" s="35" t="s">
        <v>2985</v>
      </c>
      <c r="C2516" s="35" t="s">
        <v>2986</v>
      </c>
      <c r="D2516" s="60" t="s">
        <v>2987</v>
      </c>
      <c r="E2516" s="35" t="s">
        <v>2988</v>
      </c>
      <c r="F2516" s="48"/>
      <c r="G2516" s="35" t="s">
        <v>772</v>
      </c>
      <c r="H2516" s="57" t="str">
        <f t="shared" si="313"/>
        <v>CL500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2989</v>
      </c>
      <c r="B2517" s="35" t="s">
        <v>2985</v>
      </c>
      <c r="C2517" s="35" t="s">
        <v>2986</v>
      </c>
      <c r="D2517" s="60" t="s">
        <v>2987</v>
      </c>
      <c r="E2517" s="35" t="s">
        <v>2988</v>
      </c>
      <c r="F2517" s="48"/>
      <c r="G2517" s="35" t="s">
        <v>2990</v>
      </c>
      <c r="H2517" s="57" t="str">
        <f t="shared" si="313"/>
        <v>ZPP102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2991</v>
      </c>
      <c r="B2518" s="35" t="s">
        <v>2985</v>
      </c>
      <c r="C2518" s="35" t="s">
        <v>2986</v>
      </c>
      <c r="D2518" s="60" t="s">
        <v>2987</v>
      </c>
      <c r="E2518" s="35" t="s">
        <v>2988</v>
      </c>
      <c r="F2518" s="48"/>
      <c r="G2518" s="35" t="s">
        <v>1053</v>
      </c>
      <c r="H2518" s="57" t="str">
        <f t="shared" si="313"/>
        <v>JS111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2992</v>
      </c>
      <c r="B2519" s="35" t="s">
        <v>2985</v>
      </c>
      <c r="C2519" s="35" t="s">
        <v>2986</v>
      </c>
      <c r="D2519" s="60" t="s">
        <v>2987</v>
      </c>
      <c r="E2519" s="35" t="s">
        <v>2988</v>
      </c>
      <c r="F2519" s="48"/>
      <c r="G2519" s="35" t="s">
        <v>2783</v>
      </c>
      <c r="H2519" s="57" t="str">
        <f t="shared" si="313"/>
        <v>PK204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2993</v>
      </c>
      <c r="B2520" s="35" t="s">
        <v>2985</v>
      </c>
      <c r="C2520" s="35" t="s">
        <v>2986</v>
      </c>
      <c r="D2520" s="60" t="s">
        <v>2987</v>
      </c>
      <c r="E2520" s="35" t="s">
        <v>2988</v>
      </c>
      <c r="F2520" s="48"/>
      <c r="G2520" s="35" t="s">
        <v>2994</v>
      </c>
      <c r="H2520" s="57" t="str">
        <f t="shared" si="313"/>
        <v>PB112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2995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571</v>
      </c>
      <c r="H2521" s="57" t="str">
        <f t="shared" si="313"/>
        <v>DC100</v>
      </c>
      <c r="I2521" s="57" t="str">
        <f t="shared" si="314"/>
        <v>M</v>
      </c>
      <c r="J2521" s="58"/>
      <c r="K2521" s="76"/>
    </row>
    <row r="2522" spans="1:11" ht="41.25" customHeight="1">
      <c r="A2522" s="18" t="s">
        <v>2996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639</v>
      </c>
      <c r="H2522" s="57" t="str">
        <f t="shared" si="313"/>
        <v>HM502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2997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557</v>
      </c>
      <c r="H2523" s="57" t="str">
        <f t="shared" si="313"/>
        <v>HM112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2998</v>
      </c>
      <c r="B2524" s="35" t="s">
        <v>2420</v>
      </c>
      <c r="C2524" s="35" t="s">
        <v>233</v>
      </c>
      <c r="D2524" s="60" t="s">
        <v>1044</v>
      </c>
      <c r="E2524" s="35" t="s">
        <v>2999</v>
      </c>
      <c r="F2524" s="48"/>
      <c r="G2524" s="35" t="s">
        <v>691</v>
      </c>
      <c r="H2524" s="57" t="str">
        <f t="shared" si="313"/>
        <v>HD104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3000</v>
      </c>
      <c r="B2525" s="35" t="s">
        <v>2420</v>
      </c>
      <c r="C2525" s="35" t="s">
        <v>233</v>
      </c>
      <c r="D2525" s="60" t="s">
        <v>1044</v>
      </c>
      <c r="E2525" s="35" t="s">
        <v>2999</v>
      </c>
      <c r="F2525" s="48"/>
      <c r="G2525" s="35" t="s">
        <v>2277</v>
      </c>
      <c r="H2525" s="57" t="str">
        <f t="shared" si="313"/>
        <v>JS404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3001</v>
      </c>
      <c r="B2526" s="35" t="s">
        <v>2420</v>
      </c>
      <c r="C2526" s="35" t="s">
        <v>233</v>
      </c>
      <c r="D2526" s="60" t="s">
        <v>1044</v>
      </c>
      <c r="E2526" s="35" t="s">
        <v>2999</v>
      </c>
      <c r="F2526" s="48"/>
      <c r="G2526" s="35" t="s">
        <v>285</v>
      </c>
      <c r="H2526" s="57" t="str">
        <f t="shared" si="313"/>
        <v>NK510</v>
      </c>
      <c r="I2526" s="57" t="str">
        <f t="shared" si="314"/>
        <v>Non-M</v>
      </c>
      <c r="J2526" s="58"/>
      <c r="K2526" s="76"/>
    </row>
    <row r="2527" spans="1:11" ht="41.25" customHeight="1">
      <c r="A2527" s="18" t="s">
        <v>3002</v>
      </c>
      <c r="B2527" s="35" t="s">
        <v>2420</v>
      </c>
      <c r="C2527" s="35" t="s">
        <v>233</v>
      </c>
      <c r="D2527" s="60" t="s">
        <v>1044</v>
      </c>
      <c r="E2527" s="35" t="s">
        <v>2999</v>
      </c>
      <c r="F2527" s="48"/>
      <c r="G2527" s="35" t="s">
        <v>1047</v>
      </c>
      <c r="H2527" s="57" t="str">
        <f t="shared" si="313"/>
        <v>ZP101</v>
      </c>
      <c r="I2527" s="57" t="str">
        <f t="shared" si="314"/>
        <v>M</v>
      </c>
      <c r="J2527" s="58" t="s">
        <v>1489</v>
      </c>
      <c r="K2527" s="76"/>
    </row>
    <row r="2528" spans="1:11" ht="41.25" customHeight="1">
      <c r="A2528" s="18" t="s">
        <v>3003</v>
      </c>
      <c r="B2528" s="35" t="s">
        <v>2420</v>
      </c>
      <c r="C2528" s="35" t="s">
        <v>233</v>
      </c>
      <c r="D2528" s="60" t="s">
        <v>1044</v>
      </c>
      <c r="E2528" s="35" t="s">
        <v>2999</v>
      </c>
      <c r="F2528" s="48"/>
      <c r="G2528" s="35" t="s">
        <v>220</v>
      </c>
      <c r="H2528" s="57" t="str">
        <f t="shared" si="313"/>
        <v>ZP200</v>
      </c>
      <c r="I2528" s="57" t="str">
        <f t="shared" si="314"/>
        <v>M</v>
      </c>
      <c r="J2528" s="58"/>
      <c r="K2528" s="76"/>
    </row>
    <row r="2529" spans="1:11" ht="41.25" customHeight="1">
      <c r="A2529" s="18" t="s">
        <v>3004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1053</v>
      </c>
      <c r="H2529" s="57" t="str">
        <f t="shared" si="313"/>
        <v>JS111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3005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1185</v>
      </c>
      <c r="H2530" s="57" t="str">
        <f t="shared" si="313"/>
        <v>JS105</v>
      </c>
      <c r="I2530" s="57" t="str">
        <f t="shared" si="314"/>
        <v>M</v>
      </c>
      <c r="J2530" s="58" t="s">
        <v>1284</v>
      </c>
      <c r="K2530" s="76"/>
    </row>
    <row r="2531" spans="1:11" ht="41.25" customHeight="1">
      <c r="A2531" s="18" t="s">
        <v>3006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1518</v>
      </c>
      <c r="H2531" s="57" t="str">
        <f t="shared" si="313"/>
        <v>JS124</v>
      </c>
      <c r="I2531" s="57" t="str">
        <f t="shared" si="314"/>
        <v>M</v>
      </c>
      <c r="J2531" s="58" t="s">
        <v>2960</v>
      </c>
      <c r="K2531" s="76"/>
    </row>
    <row r="2532" spans="1:11" ht="41.25" customHeight="1">
      <c r="A2532" s="18" t="s">
        <v>3007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2729</v>
      </c>
      <c r="H2532" s="57" t="str">
        <f t="shared" si="313"/>
        <v>PK202</v>
      </c>
      <c r="I2532" s="57" t="str">
        <f t="shared" si="314"/>
        <v>M</v>
      </c>
      <c r="J2532" s="58"/>
      <c r="K2532" s="76"/>
    </row>
    <row r="2533" spans="1:11" ht="41.25" customHeight="1">
      <c r="A2533" s="18" t="s">
        <v>3008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226</v>
      </c>
      <c r="H2533" s="57" t="str">
        <f t="shared" si="313"/>
        <v>PB201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3009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72</v>
      </c>
      <c r="H2534" s="57" t="str">
        <f t="shared" si="313"/>
        <v>HM500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3010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159</v>
      </c>
      <c r="H2535" s="57" t="str">
        <f t="shared" si="313"/>
        <v>HM504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3011</v>
      </c>
      <c r="B2536" s="35" t="s">
        <v>2420</v>
      </c>
      <c r="C2536" s="35" t="s">
        <v>739</v>
      </c>
      <c r="D2536" s="60" t="s">
        <v>1044</v>
      </c>
      <c r="E2536" s="35" t="s">
        <v>3012</v>
      </c>
      <c r="F2536" s="48"/>
      <c r="G2536" s="35" t="s">
        <v>691</v>
      </c>
      <c r="H2536" s="57" t="str">
        <f t="shared" si="313"/>
        <v>HD104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3013</v>
      </c>
      <c r="B2537" s="35" t="s">
        <v>2420</v>
      </c>
      <c r="C2537" s="35" t="s">
        <v>739</v>
      </c>
      <c r="D2537" s="60" t="s">
        <v>1044</v>
      </c>
      <c r="E2537" s="35" t="s">
        <v>3012</v>
      </c>
      <c r="F2537" s="48"/>
      <c r="G2537" s="35" t="s">
        <v>3014</v>
      </c>
      <c r="H2537" s="57" t="str">
        <f t="shared" si="313"/>
        <v>HD702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3015</v>
      </c>
      <c r="B2538" s="35" t="s">
        <v>2420</v>
      </c>
      <c r="C2538" s="35" t="s">
        <v>739</v>
      </c>
      <c r="D2538" s="60" t="s">
        <v>1044</v>
      </c>
      <c r="E2538" s="35" t="s">
        <v>3012</v>
      </c>
      <c r="F2538" s="48"/>
      <c r="G2538" s="35" t="s">
        <v>285</v>
      </c>
      <c r="H2538" s="57" t="str">
        <f t="shared" si="313"/>
        <v>NK510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3016</v>
      </c>
      <c r="B2539" s="35" t="s">
        <v>2420</v>
      </c>
      <c r="C2539" s="35" t="s">
        <v>739</v>
      </c>
      <c r="D2539" s="60" t="s">
        <v>1044</v>
      </c>
      <c r="E2539" s="35" t="s">
        <v>3012</v>
      </c>
      <c r="F2539" s="48"/>
      <c r="G2539" s="35" t="s">
        <v>1600</v>
      </c>
      <c r="H2539" s="57" t="str">
        <f t="shared" si="313"/>
        <v>LP104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3017</v>
      </c>
      <c r="B2540" s="35" t="s">
        <v>2420</v>
      </c>
      <c r="C2540" s="35" t="s">
        <v>739</v>
      </c>
      <c r="D2540" s="60" t="s">
        <v>1044</v>
      </c>
      <c r="E2540" s="35" t="s">
        <v>3012</v>
      </c>
      <c r="F2540" s="48"/>
      <c r="G2540" s="35" t="s">
        <v>1047</v>
      </c>
      <c r="H2540" s="57" t="str">
        <f t="shared" si="313"/>
        <v>ZP101</v>
      </c>
      <c r="I2540" s="57" t="str">
        <f t="shared" si="314"/>
        <v>M</v>
      </c>
      <c r="J2540" s="58" t="s">
        <v>1489</v>
      </c>
      <c r="K2540" s="76"/>
    </row>
    <row r="2541" spans="1:11" ht="41.25" customHeight="1">
      <c r="A2541" s="18" t="s">
        <v>3018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220</v>
      </c>
      <c r="H2541" s="57" t="str">
        <f t="shared" si="313"/>
        <v>ZP200</v>
      </c>
      <c r="I2541" s="57" t="str">
        <f t="shared" si="314"/>
        <v>M</v>
      </c>
      <c r="J2541" s="58"/>
      <c r="K2541" s="76"/>
    </row>
    <row r="2542" spans="1:11" ht="41.25" customHeight="1">
      <c r="A2542" s="18" t="s">
        <v>3019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1185</v>
      </c>
      <c r="H2542" s="57" t="str">
        <f t="shared" si="313"/>
        <v>JS105</v>
      </c>
      <c r="I2542" s="57" t="str">
        <f t="shared" si="314"/>
        <v>M</v>
      </c>
      <c r="J2542" s="58" t="s">
        <v>1284</v>
      </c>
      <c r="K2542" s="76"/>
    </row>
    <row r="2543" spans="1:11" ht="41.25" customHeight="1">
      <c r="A2543" s="18" t="s">
        <v>3020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1053</v>
      </c>
      <c r="H2543" s="57" t="str">
        <f t="shared" si="313"/>
        <v>JS111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3021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2729</v>
      </c>
      <c r="H2544" s="57" t="str">
        <f t="shared" ref="H2544:H2545" si="315">IF(RIGHT(G2544,1)="M", LEFT(G2544,LEN(G2544)-1), G2544)</f>
        <v>PK202</v>
      </c>
      <c r="I2544" s="57" t="str">
        <f t="shared" ref="I2544:I2545" si="316">IF(RIGHT(G2544,1)="M","M","Non-M")</f>
        <v>M</v>
      </c>
      <c r="J2544" s="58"/>
      <c r="K2544" s="76"/>
    </row>
    <row r="2545" spans="1:11" ht="41.25" customHeight="1">
      <c r="A2545" s="18" t="s">
        <v>3022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226</v>
      </c>
      <c r="H2545" s="57" t="str">
        <f t="shared" si="315"/>
        <v>PB201</v>
      </c>
      <c r="I2545" s="57" t="str">
        <f t="shared" si="316"/>
        <v>Non-M</v>
      </c>
      <c r="J2545" s="58"/>
      <c r="K2545" s="76"/>
    </row>
    <row r="2546" spans="1:11" ht="41.25" customHeight="1">
      <c r="A2546" s="18" t="s">
        <v>3023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72</v>
      </c>
      <c r="H2546" s="57" t="str">
        <f t="shared" si="313"/>
        <v>HM500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3024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159</v>
      </c>
      <c r="H2547" s="57" t="str">
        <f t="shared" si="313"/>
        <v>HM504</v>
      </c>
      <c r="I2547" s="57" t="str">
        <f t="shared" si="314"/>
        <v>Non-M</v>
      </c>
      <c r="J2547" s="58"/>
      <c r="K2547" s="76"/>
    </row>
    <row r="2548" spans="1:11" ht="41.25" customHeight="1">
      <c r="A2548" s="18" t="s">
        <v>3025</v>
      </c>
      <c r="B2548" s="35" t="s">
        <v>2985</v>
      </c>
      <c r="C2548" s="35" t="s">
        <v>1521</v>
      </c>
      <c r="D2548" s="60" t="s">
        <v>1303</v>
      </c>
      <c r="E2548" s="35" t="s">
        <v>3026</v>
      </c>
      <c r="F2548" s="48"/>
      <c r="G2548" s="35" t="s">
        <v>197</v>
      </c>
      <c r="H2548" s="57" t="str">
        <f t="shared" si="313"/>
        <v>WB208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3027</v>
      </c>
      <c r="B2549" s="35" t="s">
        <v>2985</v>
      </c>
      <c r="C2549" s="35" t="s">
        <v>1521</v>
      </c>
      <c r="D2549" s="60" t="s">
        <v>1303</v>
      </c>
      <c r="E2549" s="35" t="s">
        <v>3026</v>
      </c>
      <c r="F2549" s="48"/>
      <c r="G2549" s="35" t="s">
        <v>95</v>
      </c>
      <c r="H2549" s="57" t="str">
        <f t="shared" si="313"/>
        <v>DC202</v>
      </c>
      <c r="I2549" s="57" t="str">
        <f t="shared" si="314"/>
        <v>Non-M</v>
      </c>
      <c r="J2549" s="58"/>
      <c r="K2549" s="76"/>
    </row>
    <row r="2550" spans="1:11" ht="41.25" customHeight="1">
      <c r="A2550" s="18" t="s">
        <v>3028</v>
      </c>
      <c r="B2550" s="35" t="s">
        <v>2985</v>
      </c>
      <c r="C2550" s="35" t="s">
        <v>1521</v>
      </c>
      <c r="D2550" s="60" t="s">
        <v>1303</v>
      </c>
      <c r="E2550" s="35" t="s">
        <v>3026</v>
      </c>
      <c r="F2550" s="48"/>
      <c r="G2550" s="35" t="s">
        <v>200</v>
      </c>
      <c r="H2550" s="57" t="str">
        <f t="shared" si="313"/>
        <v>JS207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3029</v>
      </c>
      <c r="B2551" s="35" t="s">
        <v>2985</v>
      </c>
      <c r="C2551" s="35" t="s">
        <v>1521</v>
      </c>
      <c r="D2551" s="60" t="s">
        <v>1303</v>
      </c>
      <c r="E2551" s="35" t="s">
        <v>3026</v>
      </c>
      <c r="F2551" s="48"/>
      <c r="G2551" s="35" t="s">
        <v>1258</v>
      </c>
      <c r="H2551" s="57" t="str">
        <f t="shared" si="313"/>
        <v>PK306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3030</v>
      </c>
      <c r="B2552" s="35" t="s">
        <v>2985</v>
      </c>
      <c r="C2552" s="35" t="s">
        <v>1521</v>
      </c>
      <c r="D2552" s="60" t="s">
        <v>1303</v>
      </c>
      <c r="E2552" s="35" t="s">
        <v>3026</v>
      </c>
      <c r="F2552" s="48"/>
      <c r="G2552" s="35" t="s">
        <v>2729</v>
      </c>
      <c r="H2552" s="57" t="str">
        <f t="shared" si="313"/>
        <v>PK202</v>
      </c>
      <c r="I2552" s="57" t="str">
        <f t="shared" si="314"/>
        <v>M</v>
      </c>
      <c r="J2552" s="58"/>
      <c r="K2552" s="76"/>
    </row>
    <row r="2553" spans="1:11" ht="41.25" customHeight="1">
      <c r="A2553" s="18" t="s">
        <v>3031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3032</v>
      </c>
      <c r="H2553" s="57" t="str">
        <f t="shared" si="313"/>
        <v>PB208</v>
      </c>
      <c r="I2553" s="57" t="str">
        <f t="shared" si="314"/>
        <v>M</v>
      </c>
      <c r="J2553" s="58"/>
      <c r="K2553" s="76"/>
    </row>
    <row r="2554" spans="1:11" ht="41.25" customHeight="1">
      <c r="A2554" s="18" t="s">
        <v>3033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1392</v>
      </c>
      <c r="H2554" s="57" t="str">
        <f t="shared" si="313"/>
        <v>JS121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3034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1338</v>
      </c>
      <c r="H2555" s="57" t="str">
        <f t="shared" si="313"/>
        <v>JS105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3035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72</v>
      </c>
      <c r="H2556" s="57" t="str">
        <f t="shared" si="313"/>
        <v>HM500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3036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193</v>
      </c>
      <c r="H2557" s="57" t="str">
        <f t="shared" si="313"/>
        <v>HM402</v>
      </c>
      <c r="I2557" s="57" t="str">
        <f t="shared" si="314"/>
        <v>Non-M</v>
      </c>
      <c r="J2557" s="58"/>
      <c r="K2557" s="76"/>
    </row>
    <row r="2558" spans="1:11" ht="41.25" customHeight="1">
      <c r="A2558" s="18" t="s">
        <v>3037</v>
      </c>
      <c r="B2558" s="35" t="s">
        <v>2233</v>
      </c>
      <c r="C2558" s="35" t="s">
        <v>351</v>
      </c>
      <c r="D2558" s="60" t="s">
        <v>1044</v>
      </c>
      <c r="E2558" s="35" t="s">
        <v>3038</v>
      </c>
      <c r="F2558" s="48"/>
      <c r="G2558" s="35" t="s">
        <v>140</v>
      </c>
      <c r="H2558" s="57" t="str">
        <f t="shared" si="313"/>
        <v>WB406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3039</v>
      </c>
      <c r="B2559" s="35" t="s">
        <v>2233</v>
      </c>
      <c r="C2559" s="35" t="s">
        <v>351</v>
      </c>
      <c r="D2559" s="60" t="s">
        <v>1044</v>
      </c>
      <c r="E2559" s="35" t="s">
        <v>3038</v>
      </c>
      <c r="F2559" s="48"/>
      <c r="G2559" s="35" t="s">
        <v>899</v>
      </c>
      <c r="H2559" s="57" t="str">
        <f t="shared" si="313"/>
        <v>DC102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3040</v>
      </c>
      <c r="B2560" s="35" t="s">
        <v>2233</v>
      </c>
      <c r="C2560" s="35" t="s">
        <v>351</v>
      </c>
      <c r="D2560" s="60" t="s">
        <v>1044</v>
      </c>
      <c r="E2560" s="35" t="s">
        <v>3038</v>
      </c>
      <c r="F2560" s="48"/>
      <c r="G2560" s="35" t="s">
        <v>136</v>
      </c>
      <c r="H2560" s="57" t="str">
        <f t="shared" si="313"/>
        <v>DC200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3041</v>
      </c>
      <c r="B2561" s="35" t="s">
        <v>2233</v>
      </c>
      <c r="C2561" s="35" t="s">
        <v>351</v>
      </c>
      <c r="D2561" s="60" t="s">
        <v>1044</v>
      </c>
      <c r="E2561" s="35" t="s">
        <v>3038</v>
      </c>
      <c r="F2561" s="48"/>
      <c r="G2561" s="35" t="s">
        <v>154</v>
      </c>
      <c r="H2561" s="57" t="str">
        <f t="shared" si="313"/>
        <v>DC400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3042</v>
      </c>
      <c r="B2562" s="35" t="s">
        <v>2233</v>
      </c>
      <c r="C2562" s="35" t="s">
        <v>351</v>
      </c>
      <c r="D2562" s="60" t="s">
        <v>1044</v>
      </c>
      <c r="E2562" s="35" t="s">
        <v>3038</v>
      </c>
      <c r="F2562" s="48"/>
      <c r="G2562" s="35" t="s">
        <v>1518</v>
      </c>
      <c r="H2562" s="57" t="str">
        <f t="shared" si="313"/>
        <v>JS124</v>
      </c>
      <c r="I2562" s="57" t="str">
        <f t="shared" si="314"/>
        <v>M</v>
      </c>
      <c r="J2562" s="58" t="s">
        <v>2960</v>
      </c>
      <c r="K2562" s="76"/>
    </row>
    <row r="2563" spans="1:11" ht="41.25" customHeight="1">
      <c r="A2563" s="18" t="s">
        <v>3043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1338</v>
      </c>
      <c r="H2563" s="57" t="str">
        <f t="shared" ref="H2563:H2626" si="317">IF(RIGHT(G2563,1)="M", LEFT(G2563,LEN(G2563)-1), G2563)</f>
        <v>JS105</v>
      </c>
      <c r="I2563" s="57" t="str">
        <f t="shared" ref="I2563:I2626" si="318">IF(RIGHT(G2563,1)="M","M","Non-M")</f>
        <v>Non-M</v>
      </c>
      <c r="J2563" s="58"/>
      <c r="K2563" s="76"/>
    </row>
    <row r="2564" spans="1:11" ht="41.25" customHeight="1">
      <c r="A2564" s="18" t="s">
        <v>3044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1351</v>
      </c>
      <c r="H2564" s="57" t="str">
        <f t="shared" si="317"/>
        <v>JS400</v>
      </c>
      <c r="I2564" s="57" t="str">
        <f t="shared" si="318"/>
        <v>Non-M</v>
      </c>
      <c r="J2564" s="58"/>
      <c r="K2564" s="76"/>
    </row>
    <row r="2565" spans="1:11" ht="41.25" customHeight="1">
      <c r="A2565" s="18" t="s">
        <v>3045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406</v>
      </c>
      <c r="H2565" s="57" t="str">
        <f t="shared" si="317"/>
        <v>PK205</v>
      </c>
      <c r="I2565" s="57" t="str">
        <f t="shared" si="318"/>
        <v>Non-M</v>
      </c>
      <c r="J2565" s="58"/>
      <c r="K2565" s="76"/>
    </row>
    <row r="2566" spans="1:11" ht="41.25" customHeight="1">
      <c r="A2566" s="18" t="s">
        <v>3046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1376</v>
      </c>
      <c r="H2566" s="57" t="str">
        <f t="shared" si="317"/>
        <v>PB214</v>
      </c>
      <c r="I2566" s="57" t="str">
        <f t="shared" si="318"/>
        <v>Non-M</v>
      </c>
      <c r="J2566" s="58"/>
      <c r="K2566" s="76"/>
    </row>
    <row r="2567" spans="1:11" ht="41.25" customHeight="1">
      <c r="A2567" s="18" t="s">
        <v>3047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600</v>
      </c>
      <c r="H2567" s="57" t="str">
        <f t="shared" si="317"/>
        <v>HM506</v>
      </c>
      <c r="I2567" s="57" t="str">
        <f t="shared" si="318"/>
        <v>M</v>
      </c>
      <c r="J2567" s="58"/>
      <c r="K2567" s="76"/>
    </row>
    <row r="2568" spans="1:11" ht="41.25" customHeight="1">
      <c r="A2568" s="18" t="s">
        <v>3048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1943</v>
      </c>
      <c r="H2568" s="57" t="str">
        <f t="shared" si="317"/>
        <v>HM703</v>
      </c>
      <c r="I2568" s="57" t="str">
        <f t="shared" si="318"/>
        <v>Non-M</v>
      </c>
      <c r="J2568" s="58"/>
      <c r="K2568" s="76"/>
    </row>
    <row r="2569" spans="1:11" ht="41.25" customHeight="1">
      <c r="A2569" s="18" t="s">
        <v>3049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147</v>
      </c>
      <c r="H2569" s="57" t="str">
        <f t="shared" si="317"/>
        <v>DC402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3050</v>
      </c>
      <c r="B2570" s="35" t="s">
        <v>2420</v>
      </c>
      <c r="C2570" s="35" t="s">
        <v>351</v>
      </c>
      <c r="D2570" s="60" t="s">
        <v>1044</v>
      </c>
      <c r="E2570" s="35" t="s">
        <v>3051</v>
      </c>
      <c r="F2570" s="48"/>
      <c r="G2570" s="35" t="s">
        <v>140</v>
      </c>
      <c r="H2570" s="57" t="str">
        <f t="shared" si="317"/>
        <v>WB406</v>
      </c>
      <c r="I2570" s="57" t="str">
        <f t="shared" si="318"/>
        <v>M</v>
      </c>
      <c r="J2570" s="58"/>
      <c r="K2570" s="76"/>
    </row>
    <row r="2571" spans="1:11" ht="41.25" customHeight="1">
      <c r="A2571" s="18" t="s">
        <v>3052</v>
      </c>
      <c r="B2571" s="35" t="s">
        <v>2420</v>
      </c>
      <c r="C2571" s="35" t="s">
        <v>351</v>
      </c>
      <c r="D2571" s="60" t="s">
        <v>1044</v>
      </c>
      <c r="E2571" s="35" t="s">
        <v>3051</v>
      </c>
      <c r="F2571" s="48"/>
      <c r="G2571" s="35" t="s">
        <v>899</v>
      </c>
      <c r="H2571" s="57" t="str">
        <f t="shared" si="317"/>
        <v>DC102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3053</v>
      </c>
      <c r="B2572" s="35" t="s">
        <v>2420</v>
      </c>
      <c r="C2572" s="35" t="s">
        <v>351</v>
      </c>
      <c r="D2572" s="60" t="s">
        <v>1044</v>
      </c>
      <c r="E2572" s="35" t="s">
        <v>3051</v>
      </c>
      <c r="F2572" s="48"/>
      <c r="G2572" s="35" t="s">
        <v>136</v>
      </c>
      <c r="H2572" s="57" t="str">
        <f t="shared" si="317"/>
        <v>DC200</v>
      </c>
      <c r="I2572" s="57" t="str">
        <f t="shared" si="318"/>
        <v>Non-M</v>
      </c>
      <c r="J2572" s="58"/>
      <c r="K2572" s="76"/>
    </row>
    <row r="2573" spans="1:11" ht="41.25" customHeight="1">
      <c r="A2573" s="18" t="s">
        <v>3054</v>
      </c>
      <c r="B2573" s="35" t="s">
        <v>2420</v>
      </c>
      <c r="C2573" s="35" t="s">
        <v>351</v>
      </c>
      <c r="D2573" s="60" t="s">
        <v>1044</v>
      </c>
      <c r="E2573" s="35" t="s">
        <v>3051</v>
      </c>
      <c r="F2573" s="48"/>
      <c r="G2573" s="35" t="s">
        <v>97</v>
      </c>
      <c r="H2573" s="57" t="str">
        <f t="shared" si="317"/>
        <v>DC300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3055</v>
      </c>
      <c r="B2574" s="35" t="s">
        <v>2420</v>
      </c>
      <c r="C2574" s="35" t="s">
        <v>351</v>
      </c>
      <c r="D2574" s="60" t="s">
        <v>1044</v>
      </c>
      <c r="E2574" s="35" t="s">
        <v>3051</v>
      </c>
      <c r="F2574" s="48"/>
      <c r="G2574" s="35" t="s">
        <v>154</v>
      </c>
      <c r="H2574" s="57" t="str">
        <f t="shared" si="317"/>
        <v>DC400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3056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1338</v>
      </c>
      <c r="H2575" s="57" t="str">
        <f t="shared" si="317"/>
        <v>JS105</v>
      </c>
      <c r="I2575" s="57" t="str">
        <f t="shared" si="318"/>
        <v>Non-M</v>
      </c>
      <c r="J2575" s="58"/>
      <c r="K2575" s="76"/>
    </row>
    <row r="2576" spans="1:11" ht="41.25" customHeight="1">
      <c r="A2576" s="18" t="s">
        <v>3057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121</v>
      </c>
      <c r="H2576" s="57" t="str">
        <f t="shared" si="317"/>
        <v>JS124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3058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3059</v>
      </c>
      <c r="H2577" s="57" t="str">
        <f t="shared" si="317"/>
        <v>PK205</v>
      </c>
      <c r="I2577" s="57" t="str">
        <f t="shared" si="318"/>
        <v>M</v>
      </c>
      <c r="J2577" s="58"/>
      <c r="K2577" s="76"/>
    </row>
    <row r="2578" spans="1:11" ht="41.25" customHeight="1">
      <c r="A2578" s="18" t="s">
        <v>3060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157</v>
      </c>
      <c r="H2578" s="57" t="str">
        <f t="shared" si="317"/>
        <v>PB204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3061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1943</v>
      </c>
      <c r="H2579" s="57" t="str">
        <f t="shared" si="317"/>
        <v>HM703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3062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412</v>
      </c>
      <c r="H2580" s="57" t="str">
        <f t="shared" si="317"/>
        <v>HM509</v>
      </c>
      <c r="I2580" s="57" t="str">
        <f t="shared" si="318"/>
        <v>M</v>
      </c>
      <c r="J2580" s="58"/>
      <c r="K2580" s="76"/>
    </row>
    <row r="2581" spans="1:11" ht="41.25" customHeight="1">
      <c r="A2581" s="18" t="s">
        <v>3063</v>
      </c>
      <c r="B2581" s="19" t="s">
        <v>1302</v>
      </c>
      <c r="C2581" s="19" t="s">
        <v>868</v>
      </c>
      <c r="D2581" s="60" t="s">
        <v>1441</v>
      </c>
      <c r="E2581" s="19" t="s">
        <v>3064</v>
      </c>
      <c r="F2581" s="21"/>
      <c r="G2581" s="19" t="s">
        <v>705</v>
      </c>
      <c r="H2581" s="25" t="str">
        <f t="shared" si="317"/>
        <v>CU103</v>
      </c>
      <c r="I2581" s="25" t="str">
        <f t="shared" si="318"/>
        <v>Non-M</v>
      </c>
      <c r="J2581" s="87"/>
      <c r="K2581" s="76"/>
    </row>
    <row r="2582" spans="1:11" ht="41.25" customHeight="1">
      <c r="A2582" s="18" t="s">
        <v>3065</v>
      </c>
      <c r="B2582" s="19" t="s">
        <v>1302</v>
      </c>
      <c r="C2582" s="19" t="s">
        <v>868</v>
      </c>
      <c r="D2582" s="60" t="s">
        <v>1441</v>
      </c>
      <c r="E2582" s="19" t="s">
        <v>3064</v>
      </c>
      <c r="F2582" s="21"/>
      <c r="G2582" s="19" t="s">
        <v>3066</v>
      </c>
      <c r="H2582" s="25" t="str">
        <f t="shared" si="317"/>
        <v>PK405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3067</v>
      </c>
      <c r="B2583" s="19" t="s">
        <v>1302</v>
      </c>
      <c r="C2583" s="19" t="s">
        <v>868</v>
      </c>
      <c r="D2583" s="60" t="s">
        <v>1441</v>
      </c>
      <c r="E2583" s="19" t="s">
        <v>3064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3068</v>
      </c>
      <c r="K2583" s="76"/>
    </row>
    <row r="2584" spans="1:11" ht="41.25" customHeight="1">
      <c r="A2584" s="18" t="s">
        <v>3069</v>
      </c>
      <c r="B2584" s="19" t="s">
        <v>1302</v>
      </c>
      <c r="C2584" s="19" t="s">
        <v>868</v>
      </c>
      <c r="D2584" s="60" t="s">
        <v>1441</v>
      </c>
      <c r="E2584" s="19" t="s">
        <v>3064</v>
      </c>
      <c r="F2584" s="21"/>
      <c r="G2584" s="19" t="s">
        <v>72</v>
      </c>
      <c r="H2584" s="25" t="str">
        <f t="shared" si="317"/>
        <v>HM500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3070</v>
      </c>
      <c r="B2585" s="19" t="s">
        <v>1302</v>
      </c>
      <c r="C2585" s="19" t="s">
        <v>868</v>
      </c>
      <c r="D2585" s="60" t="s">
        <v>1441</v>
      </c>
      <c r="E2585" s="19" t="s">
        <v>3064</v>
      </c>
      <c r="F2585" s="21"/>
      <c r="G2585" s="19" t="s">
        <v>1185</v>
      </c>
      <c r="H2585" s="25" t="str">
        <f t="shared" si="317"/>
        <v>JS105</v>
      </c>
      <c r="I2585" s="25" t="str">
        <f t="shared" si="318"/>
        <v>M</v>
      </c>
      <c r="J2585" s="87" t="s">
        <v>1284</v>
      </c>
      <c r="K2585" s="76"/>
    </row>
    <row r="2586" spans="1:11" ht="41.25" customHeight="1">
      <c r="A2586" s="18" t="s">
        <v>3071</v>
      </c>
      <c r="B2586" s="19" t="s">
        <v>1302</v>
      </c>
      <c r="C2586" s="19" t="s">
        <v>868</v>
      </c>
      <c r="D2586" s="60" t="s">
        <v>1441</v>
      </c>
      <c r="E2586" s="19" t="s">
        <v>3072</v>
      </c>
      <c r="F2586" s="21"/>
      <c r="G2586" s="19" t="s">
        <v>705</v>
      </c>
      <c r="H2586" s="25" t="str">
        <f t="shared" ref="H2586:H2590" si="319">IF(RIGHT(G2586,1)="M", LEFT(G2586,LEN(G2586)-1), G2586)</f>
        <v>CU103</v>
      </c>
      <c r="I2586" s="25" t="str">
        <f t="shared" ref="I2586:I2590" si="320">IF(RIGHT(G2586,1)="M","M","Non-M")</f>
        <v>Non-M</v>
      </c>
      <c r="J2586" s="87"/>
      <c r="K2586" s="76"/>
    </row>
    <row r="2587" spans="1:11" ht="41.25" customHeight="1">
      <c r="A2587" s="18" t="s">
        <v>3073</v>
      </c>
      <c r="B2587" s="19" t="s">
        <v>1302</v>
      </c>
      <c r="C2587" s="19" t="s">
        <v>868</v>
      </c>
      <c r="D2587" s="60" t="s">
        <v>1441</v>
      </c>
      <c r="E2587" s="19" t="s">
        <v>3072</v>
      </c>
      <c r="F2587" s="21"/>
      <c r="G2587" s="19" t="s">
        <v>3066</v>
      </c>
      <c r="H2587" s="25" t="str">
        <f t="shared" si="319"/>
        <v>PK405</v>
      </c>
      <c r="I2587" s="25" t="str">
        <f t="shared" si="320"/>
        <v>Non-M</v>
      </c>
      <c r="J2587" s="87"/>
      <c r="K2587" s="76"/>
    </row>
    <row r="2588" spans="1:11" ht="41.25" customHeight="1">
      <c r="A2588" s="18" t="s">
        <v>3074</v>
      </c>
      <c r="B2588" s="19" t="s">
        <v>1302</v>
      </c>
      <c r="C2588" s="19" t="s">
        <v>868</v>
      </c>
      <c r="D2588" s="60" t="s">
        <v>1441</v>
      </c>
      <c r="E2588" s="19" t="s">
        <v>3072</v>
      </c>
      <c r="F2588" s="21"/>
      <c r="G2588" s="19" t="s">
        <v>1518</v>
      </c>
      <c r="H2588" s="25" t="str">
        <f t="shared" si="319"/>
        <v>JS124</v>
      </c>
      <c r="I2588" s="25" t="str">
        <f t="shared" si="320"/>
        <v>M</v>
      </c>
      <c r="J2588" s="87" t="s">
        <v>3068</v>
      </c>
      <c r="K2588" s="76"/>
    </row>
    <row r="2589" spans="1:11" ht="41.25" customHeight="1">
      <c r="A2589" s="18" t="s">
        <v>3075</v>
      </c>
      <c r="B2589" s="19" t="s">
        <v>1302</v>
      </c>
      <c r="C2589" s="19" t="s">
        <v>868</v>
      </c>
      <c r="D2589" s="60" t="s">
        <v>1441</v>
      </c>
      <c r="E2589" s="19" t="s">
        <v>3072</v>
      </c>
      <c r="F2589" s="21"/>
      <c r="G2589" s="19" t="s">
        <v>72</v>
      </c>
      <c r="H2589" s="25" t="str">
        <f t="shared" si="319"/>
        <v>HM500</v>
      </c>
      <c r="I2589" s="25" t="str">
        <f t="shared" si="320"/>
        <v>Non-M</v>
      </c>
      <c r="J2589" s="87"/>
      <c r="K2589" s="76"/>
    </row>
    <row r="2590" spans="1:11" ht="41.25" customHeight="1">
      <c r="A2590" s="18" t="s">
        <v>3076</v>
      </c>
      <c r="B2590" s="19" t="s">
        <v>1302</v>
      </c>
      <c r="C2590" s="19" t="s">
        <v>868</v>
      </c>
      <c r="D2590" s="60" t="s">
        <v>1441</v>
      </c>
      <c r="E2590" s="19" t="s">
        <v>3072</v>
      </c>
      <c r="F2590" s="21"/>
      <c r="G2590" s="19" t="s">
        <v>1185</v>
      </c>
      <c r="H2590" s="25" t="str">
        <f t="shared" si="319"/>
        <v>JS105</v>
      </c>
      <c r="I2590" s="25" t="str">
        <f t="shared" si="320"/>
        <v>M</v>
      </c>
      <c r="J2590" s="87" t="s">
        <v>1284</v>
      </c>
      <c r="K2590" s="76"/>
    </row>
    <row r="2591" spans="1:11" ht="41.25" customHeight="1">
      <c r="A2591" s="18" t="s">
        <v>3077</v>
      </c>
      <c r="B2591" s="19" t="s">
        <v>2420</v>
      </c>
      <c r="C2591" s="19" t="s">
        <v>233</v>
      </c>
      <c r="D2591" s="60" t="s">
        <v>1044</v>
      </c>
      <c r="E2591" s="19" t="s">
        <v>3078</v>
      </c>
      <c r="F2591" s="21"/>
      <c r="G2591" s="19" t="s">
        <v>1933</v>
      </c>
      <c r="H2591" s="25" t="str">
        <f t="shared" si="317"/>
        <v>CL501</v>
      </c>
      <c r="I2591" s="25" t="str">
        <f t="shared" si="318"/>
        <v>Non-M</v>
      </c>
      <c r="J2591" s="87"/>
      <c r="K2591" s="76"/>
    </row>
    <row r="2592" spans="1:11" ht="41.25" customHeight="1">
      <c r="A2592" s="18" t="s">
        <v>3079</v>
      </c>
      <c r="B2592" s="19" t="s">
        <v>2420</v>
      </c>
      <c r="C2592" s="19" t="s">
        <v>233</v>
      </c>
      <c r="D2592" s="60" t="s">
        <v>1044</v>
      </c>
      <c r="E2592" s="19" t="s">
        <v>3078</v>
      </c>
      <c r="F2592" s="21"/>
      <c r="G2592" s="19" t="s">
        <v>220</v>
      </c>
      <c r="H2592" s="25" t="str">
        <f t="shared" si="317"/>
        <v>ZP200</v>
      </c>
      <c r="I2592" s="25" t="str">
        <f t="shared" si="318"/>
        <v>M</v>
      </c>
      <c r="J2592" s="87"/>
      <c r="K2592" s="76"/>
    </row>
    <row r="2593" spans="1:11" ht="41.25" customHeight="1">
      <c r="A2593" s="18" t="s">
        <v>3080</v>
      </c>
      <c r="B2593" s="19" t="s">
        <v>2420</v>
      </c>
      <c r="C2593" s="19" t="s">
        <v>233</v>
      </c>
      <c r="D2593" s="60" t="s">
        <v>1044</v>
      </c>
      <c r="E2593" s="19" t="s">
        <v>3078</v>
      </c>
      <c r="F2593" s="21"/>
      <c r="G2593" s="19" t="s">
        <v>1968</v>
      </c>
      <c r="H2593" s="25" t="str">
        <f t="shared" si="317"/>
        <v>ZP103</v>
      </c>
      <c r="I2593" s="25" t="str">
        <f t="shared" si="318"/>
        <v>Non-M</v>
      </c>
      <c r="J2593" s="87"/>
      <c r="K2593" s="76"/>
    </row>
    <row r="2594" spans="1:11" ht="41.25" customHeight="1">
      <c r="A2594" s="18" t="s">
        <v>3081</v>
      </c>
      <c r="B2594" s="19" t="s">
        <v>2420</v>
      </c>
      <c r="C2594" s="19" t="s">
        <v>233</v>
      </c>
      <c r="D2594" s="60" t="s">
        <v>1044</v>
      </c>
      <c r="E2594" s="19" t="s">
        <v>3078</v>
      </c>
      <c r="F2594" s="21"/>
      <c r="G2594" s="19" t="s">
        <v>1518</v>
      </c>
      <c r="H2594" s="25" t="str">
        <f t="shared" si="317"/>
        <v>JS124</v>
      </c>
      <c r="I2594" s="25" t="str">
        <f t="shared" si="318"/>
        <v>M</v>
      </c>
      <c r="J2594" s="34" t="s">
        <v>3068</v>
      </c>
      <c r="K2594" s="76"/>
    </row>
    <row r="2595" spans="1:11" ht="41.25" customHeight="1">
      <c r="A2595" s="18" t="s">
        <v>3082</v>
      </c>
      <c r="B2595" s="19" t="s">
        <v>2420</v>
      </c>
      <c r="C2595" s="19" t="s">
        <v>233</v>
      </c>
      <c r="D2595" s="60" t="s">
        <v>1044</v>
      </c>
      <c r="E2595" s="19" t="s">
        <v>3078</v>
      </c>
      <c r="F2595" s="21"/>
      <c r="G2595" s="19" t="s">
        <v>1185</v>
      </c>
      <c r="H2595" s="25" t="str">
        <f t="shared" si="317"/>
        <v>JS105</v>
      </c>
      <c r="I2595" s="25" t="str">
        <f t="shared" si="318"/>
        <v>M</v>
      </c>
      <c r="J2595" s="87" t="s">
        <v>1284</v>
      </c>
      <c r="K2595" s="76"/>
    </row>
    <row r="2596" spans="1:11" ht="41.25" customHeight="1">
      <c r="A2596" s="18" t="s">
        <v>3083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241</v>
      </c>
      <c r="H2596" s="25" t="str">
        <f t="shared" si="317"/>
        <v>PK201</v>
      </c>
      <c r="I2596" s="25" t="str">
        <f t="shared" si="318"/>
        <v>M</v>
      </c>
      <c r="J2596" s="87"/>
      <c r="K2596" s="76"/>
    </row>
    <row r="2597" spans="1:11" ht="41.25" customHeight="1">
      <c r="A2597" s="18" t="s">
        <v>3084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3085</v>
      </c>
      <c r="H2597" s="25" t="str">
        <f t="shared" si="317"/>
        <v>HM512</v>
      </c>
      <c r="I2597" s="25" t="str">
        <f t="shared" si="318"/>
        <v>M</v>
      </c>
      <c r="J2597" s="87" t="s">
        <v>2786</v>
      </c>
      <c r="K2597" s="76"/>
    </row>
    <row r="2598" spans="1:11" ht="41.25" customHeight="1">
      <c r="A2598" s="18" t="s">
        <v>3086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696</v>
      </c>
      <c r="H2598" s="25" t="str">
        <f t="shared" si="317"/>
        <v>HM507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3087</v>
      </c>
      <c r="B2599" s="19" t="s">
        <v>1238</v>
      </c>
      <c r="C2599" s="19" t="s">
        <v>683</v>
      </c>
      <c r="D2599" s="60" t="s">
        <v>1044</v>
      </c>
      <c r="E2599" s="19" t="s">
        <v>3088</v>
      </c>
      <c r="F2599" s="21"/>
      <c r="G2599" s="19" t="s">
        <v>77</v>
      </c>
      <c r="H2599" s="25" t="str">
        <f t="shared" si="317"/>
        <v>CL413</v>
      </c>
      <c r="I2599" s="25" t="str">
        <f t="shared" si="318"/>
        <v>M</v>
      </c>
      <c r="J2599" s="87" t="s">
        <v>2960</v>
      </c>
      <c r="K2599" s="76"/>
    </row>
    <row r="2600" spans="1:11" ht="41.25" customHeight="1">
      <c r="A2600" s="18" t="s">
        <v>3089</v>
      </c>
      <c r="B2600" s="19" t="s">
        <v>1238</v>
      </c>
      <c r="C2600" s="19" t="s">
        <v>683</v>
      </c>
      <c r="D2600" s="60" t="s">
        <v>1044</v>
      </c>
      <c r="E2600" s="19" t="s">
        <v>3088</v>
      </c>
      <c r="F2600" s="21"/>
      <c r="G2600" s="19" t="s">
        <v>1762</v>
      </c>
      <c r="H2600" s="25" t="str">
        <f t="shared" si="317"/>
        <v>ZP105</v>
      </c>
      <c r="I2600" s="25" t="str">
        <f t="shared" si="318"/>
        <v>Non-M</v>
      </c>
      <c r="J2600" s="87"/>
      <c r="K2600" s="76"/>
    </row>
    <row r="2601" spans="1:11" ht="41.25" customHeight="1">
      <c r="A2601" s="18" t="s">
        <v>3090</v>
      </c>
      <c r="B2601" s="19" t="s">
        <v>1238</v>
      </c>
      <c r="C2601" s="19" t="s">
        <v>683</v>
      </c>
      <c r="D2601" s="60" t="s">
        <v>1044</v>
      </c>
      <c r="E2601" s="19" t="s">
        <v>3088</v>
      </c>
      <c r="F2601" s="21"/>
      <c r="G2601" s="19" t="s">
        <v>1518</v>
      </c>
      <c r="H2601" s="25" t="str">
        <f t="shared" si="317"/>
        <v>JS124</v>
      </c>
      <c r="I2601" s="25" t="str">
        <f t="shared" si="318"/>
        <v>M</v>
      </c>
      <c r="J2601" s="87" t="s">
        <v>2960</v>
      </c>
      <c r="K2601" s="76"/>
    </row>
    <row r="2602" spans="1:11" ht="41.25" customHeight="1">
      <c r="A2602" s="18" t="s">
        <v>3091</v>
      </c>
      <c r="B2602" s="19" t="s">
        <v>1238</v>
      </c>
      <c r="C2602" s="19" t="s">
        <v>683</v>
      </c>
      <c r="D2602" s="60" t="s">
        <v>1044</v>
      </c>
      <c r="E2602" s="19" t="s">
        <v>3088</v>
      </c>
      <c r="F2602" s="21"/>
      <c r="G2602" s="19" t="s">
        <v>1338</v>
      </c>
      <c r="H2602" s="25" t="str">
        <f t="shared" si="317"/>
        <v>JS105</v>
      </c>
      <c r="I2602" s="25" t="str">
        <f t="shared" si="318"/>
        <v>Non-M</v>
      </c>
      <c r="J2602" s="87"/>
      <c r="K2602" s="76"/>
    </row>
    <row r="2603" spans="1:11" ht="41.25" customHeight="1">
      <c r="A2603" s="18" t="s">
        <v>3092</v>
      </c>
      <c r="B2603" s="19" t="s">
        <v>1238</v>
      </c>
      <c r="C2603" s="19" t="s">
        <v>683</v>
      </c>
      <c r="D2603" s="60" t="s">
        <v>1044</v>
      </c>
      <c r="E2603" s="19" t="s">
        <v>3088</v>
      </c>
      <c r="F2603" s="21"/>
      <c r="G2603" s="19" t="s">
        <v>698</v>
      </c>
      <c r="H2603" s="25" t="str">
        <f t="shared" si="317"/>
        <v>PK100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3093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226</v>
      </c>
      <c r="H2604" s="25" t="str">
        <f t="shared" si="317"/>
        <v>PB201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3094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1455</v>
      </c>
      <c r="H2605" s="25" t="str">
        <f t="shared" si="317"/>
        <v>JS401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3095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133</v>
      </c>
      <c r="H2606" s="25" t="str">
        <f t="shared" si="317"/>
        <v>HM420</v>
      </c>
      <c r="I2606" s="25" t="str">
        <f t="shared" si="318"/>
        <v>M</v>
      </c>
      <c r="J2606" s="87"/>
      <c r="K2606" s="76"/>
    </row>
    <row r="2607" spans="1:11" ht="41.25" customHeight="1">
      <c r="A2607" s="18" t="s">
        <v>3096</v>
      </c>
      <c r="B2607" s="19" t="s">
        <v>1302</v>
      </c>
      <c r="C2607" s="19" t="s">
        <v>868</v>
      </c>
      <c r="D2607" s="60" t="s">
        <v>1044</v>
      </c>
      <c r="E2607" s="19" t="s">
        <v>3097</v>
      </c>
      <c r="F2607" s="21"/>
      <c r="G2607" s="19" t="s">
        <v>772</v>
      </c>
      <c r="H2607" s="25" t="str">
        <f t="shared" si="317"/>
        <v>CL500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3098</v>
      </c>
      <c r="B2608" s="19" t="s">
        <v>1302</v>
      </c>
      <c r="C2608" s="19" t="s">
        <v>868</v>
      </c>
      <c r="D2608" s="60" t="s">
        <v>1044</v>
      </c>
      <c r="E2608" s="19" t="s">
        <v>3097</v>
      </c>
      <c r="F2608" s="21"/>
      <c r="G2608" s="19" t="s">
        <v>1826</v>
      </c>
      <c r="H2608" s="25" t="str">
        <f t="shared" si="317"/>
        <v>ZP109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3099</v>
      </c>
      <c r="B2609" s="19" t="s">
        <v>1302</v>
      </c>
      <c r="C2609" s="19" t="s">
        <v>868</v>
      </c>
      <c r="D2609" s="60" t="s">
        <v>1044</v>
      </c>
      <c r="E2609" s="19" t="s">
        <v>3097</v>
      </c>
      <c r="F2609" s="21"/>
      <c r="G2609" s="19" t="s">
        <v>1185</v>
      </c>
      <c r="H2609" s="25" t="str">
        <f t="shared" si="317"/>
        <v>JS105</v>
      </c>
      <c r="I2609" s="25" t="str">
        <f t="shared" si="318"/>
        <v>M</v>
      </c>
      <c r="J2609" s="87" t="s">
        <v>1284</v>
      </c>
      <c r="K2609" s="76"/>
    </row>
    <row r="2610" spans="1:11" ht="41.25" customHeight="1">
      <c r="A2610" s="18" t="s">
        <v>3100</v>
      </c>
      <c r="B2610" s="19" t="s">
        <v>1302</v>
      </c>
      <c r="C2610" s="19" t="s">
        <v>868</v>
      </c>
      <c r="D2610" s="60" t="s">
        <v>1044</v>
      </c>
      <c r="E2610" s="19" t="s">
        <v>3097</v>
      </c>
      <c r="F2610" s="21"/>
      <c r="G2610" s="19" t="s">
        <v>1258</v>
      </c>
      <c r="H2610" s="25" t="str">
        <f t="shared" si="317"/>
        <v>PK306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3101</v>
      </c>
      <c r="B2611" s="19" t="s">
        <v>1302</v>
      </c>
      <c r="C2611" s="19" t="s">
        <v>868</v>
      </c>
      <c r="D2611" s="60" t="s">
        <v>1044</v>
      </c>
      <c r="E2611" s="19" t="s">
        <v>3097</v>
      </c>
      <c r="F2611" s="21"/>
      <c r="G2611" s="19" t="s">
        <v>3102</v>
      </c>
      <c r="H2611" s="25" t="str">
        <f t="shared" si="317"/>
        <v>PB203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3103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159</v>
      </c>
      <c r="H2612" s="25" t="str">
        <f t="shared" si="317"/>
        <v>HM504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3104</v>
      </c>
      <c r="B2613" s="19" t="s">
        <v>2420</v>
      </c>
      <c r="C2613" s="19" t="s">
        <v>189</v>
      </c>
      <c r="D2613" s="60" t="s">
        <v>1044</v>
      </c>
      <c r="E2613" s="19" t="s">
        <v>3105</v>
      </c>
      <c r="F2613" s="21"/>
      <c r="G2613" s="19" t="s">
        <v>3106</v>
      </c>
      <c r="H2613" s="25" t="str">
        <f t="shared" si="317"/>
        <v>WW206</v>
      </c>
      <c r="I2613" s="25" t="str">
        <f t="shared" si="318"/>
        <v>M</v>
      </c>
      <c r="J2613" s="87" t="s">
        <v>1803</v>
      </c>
      <c r="K2613" s="76"/>
    </row>
    <row r="2614" spans="1:11" ht="41.25" customHeight="1">
      <c r="A2614" s="18" t="s">
        <v>3107</v>
      </c>
      <c r="B2614" s="19" t="s">
        <v>2420</v>
      </c>
      <c r="C2614" s="19" t="s">
        <v>189</v>
      </c>
      <c r="D2614" s="60" t="s">
        <v>1044</v>
      </c>
      <c r="E2614" s="19" t="s">
        <v>3105</v>
      </c>
      <c r="F2614" s="21"/>
      <c r="G2614" s="19" t="s">
        <v>100</v>
      </c>
      <c r="H2614" s="25" t="str">
        <f t="shared" si="317"/>
        <v>PK201</v>
      </c>
      <c r="I2614" s="25" t="str">
        <f t="shared" si="318"/>
        <v>Non-M</v>
      </c>
      <c r="J2614" s="87"/>
      <c r="K2614" s="76"/>
    </row>
    <row r="2615" spans="1:11" ht="41.25" customHeight="1">
      <c r="A2615" s="18" t="s">
        <v>3108</v>
      </c>
      <c r="B2615" s="19" t="s">
        <v>2420</v>
      </c>
      <c r="C2615" s="19" t="s">
        <v>189</v>
      </c>
      <c r="D2615" s="60" t="s">
        <v>1044</v>
      </c>
      <c r="E2615" s="19" t="s">
        <v>3105</v>
      </c>
      <c r="F2615" s="21"/>
      <c r="G2615" s="19" t="s">
        <v>3032</v>
      </c>
      <c r="H2615" s="25" t="str">
        <f t="shared" si="317"/>
        <v>PB208</v>
      </c>
      <c r="I2615" s="25" t="str">
        <f t="shared" si="318"/>
        <v>M</v>
      </c>
      <c r="J2615" s="87"/>
      <c r="K2615" s="76"/>
    </row>
    <row r="2616" spans="1:11" ht="41.25" customHeight="1">
      <c r="A2616" s="18" t="s">
        <v>3109</v>
      </c>
      <c r="B2616" s="19" t="s">
        <v>2420</v>
      </c>
      <c r="C2616" s="19" t="s">
        <v>189</v>
      </c>
      <c r="D2616" s="60" t="s">
        <v>1044</v>
      </c>
      <c r="E2616" s="19" t="s">
        <v>3105</v>
      </c>
      <c r="F2616" s="21"/>
      <c r="G2616" s="19" t="s">
        <v>633</v>
      </c>
      <c r="H2616" s="25" t="str">
        <f t="shared" si="317"/>
        <v>PK102</v>
      </c>
      <c r="I2616" s="25" t="str">
        <f t="shared" si="318"/>
        <v>M</v>
      </c>
      <c r="J2616" s="87" t="s">
        <v>3110</v>
      </c>
      <c r="K2616" s="76"/>
    </row>
    <row r="2617" spans="1:11" ht="41.25" customHeight="1">
      <c r="A2617" s="18" t="s">
        <v>3111</v>
      </c>
      <c r="B2617" s="19" t="s">
        <v>2420</v>
      </c>
      <c r="C2617" s="19" t="s">
        <v>189</v>
      </c>
      <c r="D2617" s="60" t="s">
        <v>1044</v>
      </c>
      <c r="E2617" s="19" t="s">
        <v>3105</v>
      </c>
      <c r="F2617" s="21"/>
      <c r="G2617" s="19" t="s">
        <v>635</v>
      </c>
      <c r="H2617" s="25" t="str">
        <f t="shared" si="317"/>
        <v>PB105</v>
      </c>
      <c r="I2617" s="25" t="str">
        <f t="shared" si="318"/>
        <v>M</v>
      </c>
      <c r="J2617" s="87"/>
      <c r="K2617" s="76"/>
    </row>
    <row r="2618" spans="1:11" ht="41.25" customHeight="1">
      <c r="A2618" s="18" t="s">
        <v>3112</v>
      </c>
      <c r="B2618" s="19" t="s">
        <v>2420</v>
      </c>
      <c r="C2618" s="19" t="s">
        <v>189</v>
      </c>
      <c r="D2618" s="60" t="s">
        <v>1044</v>
      </c>
      <c r="E2618" s="19" t="s">
        <v>3105</v>
      </c>
      <c r="F2618" s="21"/>
      <c r="G2618" s="19" t="s">
        <v>1185</v>
      </c>
      <c r="H2618" s="25" t="str">
        <f t="shared" si="317"/>
        <v>JS105</v>
      </c>
      <c r="I2618" s="25" t="str">
        <f t="shared" si="318"/>
        <v>M</v>
      </c>
      <c r="J2618" s="87" t="s">
        <v>1284</v>
      </c>
      <c r="K2618" s="76"/>
    </row>
    <row r="2619" spans="1:11" ht="41.25" customHeight="1">
      <c r="A2619" s="18" t="s">
        <v>3113</v>
      </c>
      <c r="B2619" s="19" t="s">
        <v>2420</v>
      </c>
      <c r="C2619" s="19" t="s">
        <v>189</v>
      </c>
      <c r="D2619" s="60" t="s">
        <v>1044</v>
      </c>
      <c r="E2619" s="19" t="s">
        <v>3105</v>
      </c>
      <c r="F2619" s="21"/>
      <c r="G2619" s="19" t="s">
        <v>51</v>
      </c>
      <c r="H2619" s="25" t="str">
        <f t="shared" si="317"/>
        <v>HM311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3114</v>
      </c>
      <c r="B2620" s="19" t="s">
        <v>2233</v>
      </c>
      <c r="C2620" s="19" t="s">
        <v>868</v>
      </c>
      <c r="D2620" s="60" t="s">
        <v>1044</v>
      </c>
      <c r="E2620" s="19" t="s">
        <v>3115</v>
      </c>
      <c r="F2620" s="21"/>
      <c r="G2620" s="19" t="s">
        <v>3116</v>
      </c>
      <c r="H2620" s="25" t="str">
        <f t="shared" si="317"/>
        <v>CL501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3117</v>
      </c>
      <c r="B2621" s="19" t="s">
        <v>2233</v>
      </c>
      <c r="C2621" s="19" t="s">
        <v>868</v>
      </c>
      <c r="D2621" s="60" t="s">
        <v>1044</v>
      </c>
      <c r="E2621" s="19" t="s">
        <v>3115</v>
      </c>
      <c r="F2621" s="21"/>
      <c r="G2621" s="19" t="s">
        <v>289</v>
      </c>
      <c r="H2621" s="25" t="str">
        <f t="shared" si="317"/>
        <v>ZP101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3118</v>
      </c>
      <c r="B2622" s="19" t="s">
        <v>2233</v>
      </c>
      <c r="C2622" s="19" t="s">
        <v>868</v>
      </c>
      <c r="D2622" s="60" t="s">
        <v>1044</v>
      </c>
      <c r="E2622" s="19" t="s">
        <v>3115</v>
      </c>
      <c r="F2622" s="21"/>
      <c r="G2622" s="19" t="s">
        <v>1053</v>
      </c>
      <c r="H2622" s="25" t="str">
        <f t="shared" si="317"/>
        <v>JS111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3119</v>
      </c>
      <c r="B2623" s="19" t="s">
        <v>2233</v>
      </c>
      <c r="C2623" s="19" t="s">
        <v>868</v>
      </c>
      <c r="D2623" s="60" t="s">
        <v>1044</v>
      </c>
      <c r="E2623" s="19" t="s">
        <v>3115</v>
      </c>
      <c r="F2623" s="21"/>
      <c r="G2623" s="19" t="s">
        <v>3120</v>
      </c>
      <c r="H2623" s="25" t="str">
        <f t="shared" si="317"/>
        <v>PK207</v>
      </c>
      <c r="I2623" s="25" t="str">
        <f t="shared" si="318"/>
        <v>M</v>
      </c>
      <c r="J2623" s="87" t="s">
        <v>1803</v>
      </c>
      <c r="K2623" s="76"/>
    </row>
    <row r="2624" spans="1:11" ht="41.25" customHeight="1">
      <c r="A2624" s="18" t="s">
        <v>3121</v>
      </c>
      <c r="B2624" s="19" t="s">
        <v>2233</v>
      </c>
      <c r="C2624" s="19" t="s">
        <v>868</v>
      </c>
      <c r="D2624" s="60" t="s">
        <v>1044</v>
      </c>
      <c r="E2624" s="19" t="s">
        <v>3115</v>
      </c>
      <c r="F2624" s="21"/>
      <c r="G2624" s="19" t="s">
        <v>1654</v>
      </c>
      <c r="H2624" s="25" t="str">
        <f t="shared" si="317"/>
        <v>PB206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3122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493</v>
      </c>
      <c r="H2625" s="25" t="str">
        <f t="shared" si="317"/>
        <v>HM703</v>
      </c>
      <c r="I2625" s="25" t="str">
        <f t="shared" si="318"/>
        <v>M</v>
      </c>
      <c r="J2625" s="87" t="s">
        <v>3123</v>
      </c>
      <c r="K2625" s="76"/>
    </row>
    <row r="2626" spans="1:11" ht="41.25" customHeight="1">
      <c r="A2626" s="18" t="s">
        <v>3124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51</v>
      </c>
      <c r="H2626" s="25" t="str">
        <f t="shared" si="317"/>
        <v>HM311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3125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3126</v>
      </c>
      <c r="H2627" s="25" t="str">
        <f t="shared" ref="H2627:H2690" si="321">IF(RIGHT(G2627,1)="M", LEFT(G2627,LEN(G2627)-1), G2627)</f>
        <v>HM112</v>
      </c>
      <c r="I2627" s="25" t="str">
        <f t="shared" ref="I2627:I2690" si="322">IF(RIGHT(G2627,1)="M","M","Non-M")</f>
        <v>M</v>
      </c>
      <c r="J2627" s="87"/>
      <c r="K2627" s="76"/>
    </row>
    <row r="2628" spans="1:11" ht="41.25" customHeight="1">
      <c r="A2628" s="18" t="s">
        <v>3127</v>
      </c>
      <c r="B2628" s="19" t="s">
        <v>2233</v>
      </c>
      <c r="C2628" s="19" t="s">
        <v>233</v>
      </c>
      <c r="D2628" s="60" t="s">
        <v>1044</v>
      </c>
      <c r="E2628" s="19" t="s">
        <v>3128</v>
      </c>
      <c r="F2628" s="21"/>
      <c r="G2628" s="19" t="s">
        <v>1151</v>
      </c>
      <c r="H2628" s="25" t="str">
        <f t="shared" si="321"/>
        <v>WB407</v>
      </c>
      <c r="I2628" s="25" t="str">
        <f t="shared" si="322"/>
        <v>M</v>
      </c>
      <c r="J2628" s="87"/>
      <c r="K2628" s="76"/>
    </row>
    <row r="2629" spans="1:11" ht="41.25" customHeight="1">
      <c r="A2629" s="18" t="s">
        <v>3129</v>
      </c>
      <c r="B2629" s="19" t="s">
        <v>2233</v>
      </c>
      <c r="C2629" s="19" t="s">
        <v>233</v>
      </c>
      <c r="D2629" s="60" t="s">
        <v>1044</v>
      </c>
      <c r="E2629" s="19" t="s">
        <v>3128</v>
      </c>
      <c r="F2629" s="21"/>
      <c r="G2629" s="19" t="s">
        <v>62</v>
      </c>
      <c r="H2629" s="25" t="str">
        <f t="shared" si="321"/>
        <v>DC101</v>
      </c>
      <c r="I2629" s="25" t="str">
        <f t="shared" si="322"/>
        <v>Non-M</v>
      </c>
      <c r="J2629" s="87"/>
      <c r="K2629" s="76"/>
    </row>
    <row r="2630" spans="1:11" ht="41.25" customHeight="1">
      <c r="A2630" s="18" t="s">
        <v>3130</v>
      </c>
      <c r="B2630" s="19" t="s">
        <v>2233</v>
      </c>
      <c r="C2630" s="19" t="s">
        <v>233</v>
      </c>
      <c r="D2630" s="60" t="s">
        <v>1044</v>
      </c>
      <c r="E2630" s="19" t="s">
        <v>3128</v>
      </c>
      <c r="F2630" s="21"/>
      <c r="G2630" s="19" t="s">
        <v>95</v>
      </c>
      <c r="H2630" s="25" t="str">
        <f t="shared" si="321"/>
        <v>DC202</v>
      </c>
      <c r="I2630" s="25" t="str">
        <f t="shared" si="322"/>
        <v>Non-M</v>
      </c>
      <c r="J2630" s="87"/>
      <c r="K2630" s="76"/>
    </row>
    <row r="2631" spans="1:11" ht="41.25" customHeight="1">
      <c r="A2631" s="18" t="s">
        <v>3131</v>
      </c>
      <c r="B2631" s="19" t="s">
        <v>2233</v>
      </c>
      <c r="C2631" s="19" t="s">
        <v>233</v>
      </c>
      <c r="D2631" s="60" t="s">
        <v>1044</v>
      </c>
      <c r="E2631" s="19" t="s">
        <v>3128</v>
      </c>
      <c r="F2631" s="21"/>
      <c r="G2631" s="19" t="s">
        <v>97</v>
      </c>
      <c r="H2631" s="25" t="str">
        <f t="shared" si="321"/>
        <v>DC300</v>
      </c>
      <c r="I2631" s="25" t="str">
        <f t="shared" si="322"/>
        <v>Non-M</v>
      </c>
      <c r="J2631" s="87"/>
      <c r="K2631" s="76"/>
    </row>
    <row r="2632" spans="1:11" ht="41.25" customHeight="1">
      <c r="A2632" s="18" t="s">
        <v>3132</v>
      </c>
      <c r="B2632" s="19" t="s">
        <v>2233</v>
      </c>
      <c r="C2632" s="19" t="s">
        <v>233</v>
      </c>
      <c r="D2632" s="60" t="s">
        <v>1044</v>
      </c>
      <c r="E2632" s="19" t="s">
        <v>3128</v>
      </c>
      <c r="F2632" s="21"/>
      <c r="G2632" s="19" t="s">
        <v>154</v>
      </c>
      <c r="H2632" s="25" t="str">
        <f t="shared" si="321"/>
        <v>DC400</v>
      </c>
      <c r="I2632" s="25" t="str">
        <f t="shared" si="322"/>
        <v>Non-M</v>
      </c>
      <c r="J2632" s="87"/>
      <c r="K2632" s="76"/>
    </row>
    <row r="2633" spans="1:11" ht="41.25" customHeight="1">
      <c r="A2633" s="18" t="s">
        <v>3133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1351</v>
      </c>
      <c r="H2633" s="25" t="str">
        <f t="shared" si="321"/>
        <v>JS400</v>
      </c>
      <c r="I2633" s="25" t="str">
        <f t="shared" si="322"/>
        <v>Non-M</v>
      </c>
      <c r="J2633" s="87"/>
      <c r="K2633" s="76"/>
    </row>
    <row r="2634" spans="1:11" ht="41.25" customHeight="1">
      <c r="A2634" s="18" t="s">
        <v>3134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100</v>
      </c>
      <c r="H2634" s="25" t="str">
        <f t="shared" si="321"/>
        <v>PK201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3135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157</v>
      </c>
      <c r="H2635" s="25" t="str">
        <f t="shared" si="321"/>
        <v>PB204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3136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1518</v>
      </c>
      <c r="H2636" s="25" t="str">
        <f t="shared" si="321"/>
        <v>JS124</v>
      </c>
      <c r="I2636" s="25" t="str">
        <f t="shared" si="322"/>
        <v>M</v>
      </c>
      <c r="J2636" s="87" t="s">
        <v>2960</v>
      </c>
      <c r="K2636" s="76"/>
    </row>
    <row r="2637" spans="1:11" ht="41.25" customHeight="1">
      <c r="A2637" s="18" t="s">
        <v>3137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1338</v>
      </c>
      <c r="H2637" s="25" t="str">
        <f t="shared" si="321"/>
        <v>JS105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3138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382</v>
      </c>
      <c r="H2638" s="25" t="str">
        <f t="shared" si="321"/>
        <v>HM509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3139</v>
      </c>
      <c r="B2639" s="19" t="s">
        <v>2233</v>
      </c>
      <c r="C2639" s="19" t="s">
        <v>683</v>
      </c>
      <c r="D2639" s="60" t="s">
        <v>3140</v>
      </c>
      <c r="E2639" s="19" t="s">
        <v>3141</v>
      </c>
      <c r="F2639" s="21"/>
      <c r="G2639" s="19" t="s">
        <v>1053</v>
      </c>
      <c r="H2639" s="25" t="str">
        <f t="shared" si="321"/>
        <v>JS111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3142</v>
      </c>
      <c r="B2640" s="19" t="s">
        <v>2233</v>
      </c>
      <c r="C2640" s="19" t="s">
        <v>683</v>
      </c>
      <c r="D2640" s="60" t="s">
        <v>3140</v>
      </c>
      <c r="E2640" s="19" t="s">
        <v>3141</v>
      </c>
      <c r="F2640" s="21"/>
      <c r="G2640" s="19" t="s">
        <v>2976</v>
      </c>
      <c r="H2640" s="25" t="str">
        <f t="shared" si="321"/>
        <v>ZP109</v>
      </c>
      <c r="I2640" s="25" t="str">
        <f t="shared" si="322"/>
        <v>M</v>
      </c>
      <c r="J2640" s="99" t="s">
        <v>3143</v>
      </c>
      <c r="K2640" s="76"/>
    </row>
    <row r="2641" spans="1:12" ht="41.25" customHeight="1">
      <c r="A2641" s="18" t="s">
        <v>3144</v>
      </c>
      <c r="B2641" s="19" t="s">
        <v>2233</v>
      </c>
      <c r="C2641" s="19" t="s">
        <v>683</v>
      </c>
      <c r="D2641" s="60" t="s">
        <v>3140</v>
      </c>
      <c r="E2641" s="19" t="s">
        <v>3141</v>
      </c>
      <c r="F2641" s="21"/>
      <c r="G2641" s="19" t="s">
        <v>3145</v>
      </c>
      <c r="H2641" s="25" t="str">
        <f t="shared" si="321"/>
        <v>JS121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3146</v>
      </c>
      <c r="B2642" s="19" t="s">
        <v>2233</v>
      </c>
      <c r="C2642" s="19" t="s">
        <v>683</v>
      </c>
      <c r="D2642" s="60" t="s">
        <v>3140</v>
      </c>
      <c r="E2642" s="19" t="s">
        <v>3141</v>
      </c>
      <c r="F2642" s="21"/>
      <c r="G2642" s="19" t="s">
        <v>1185</v>
      </c>
      <c r="H2642" s="25" t="str">
        <f t="shared" si="321"/>
        <v>JS105</v>
      </c>
      <c r="I2642" s="25" t="str">
        <f t="shared" si="322"/>
        <v>M</v>
      </c>
      <c r="J2642" s="87" t="s">
        <v>1284</v>
      </c>
      <c r="K2642" s="76"/>
    </row>
    <row r="2643" spans="1:12" ht="41.25" customHeight="1">
      <c r="A2643" s="18" t="s">
        <v>3147</v>
      </c>
      <c r="B2643" s="19" t="s">
        <v>2233</v>
      </c>
      <c r="C2643" s="19" t="s">
        <v>683</v>
      </c>
      <c r="D2643" s="60" t="s">
        <v>3140</v>
      </c>
      <c r="E2643" s="19" t="s">
        <v>3141</v>
      </c>
      <c r="F2643" s="21"/>
      <c r="G2643" s="19" t="s">
        <v>895</v>
      </c>
      <c r="H2643" s="25" t="str">
        <f t="shared" si="321"/>
        <v>PK209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3148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1542</v>
      </c>
      <c r="H2644" s="25" t="str">
        <f t="shared" si="321"/>
        <v>PB101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3149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727</v>
      </c>
      <c r="H2645" s="25" t="str">
        <f t="shared" si="321"/>
        <v>HM512</v>
      </c>
      <c r="I2645" s="25" t="str">
        <f t="shared" si="322"/>
        <v>Non-M</v>
      </c>
      <c r="J2645" s="87"/>
      <c r="K2645" s="76"/>
    </row>
    <row r="2646" spans="1:12" ht="41.25" customHeight="1">
      <c r="A2646" s="106" t="s">
        <v>3150</v>
      </c>
      <c r="B2646" s="35" t="s">
        <v>2985</v>
      </c>
      <c r="C2646" s="35" t="s">
        <v>233</v>
      </c>
      <c r="D2646" s="60" t="s">
        <v>750</v>
      </c>
      <c r="E2646" s="35">
        <v>842737</v>
      </c>
      <c r="F2646" s="48"/>
      <c r="G2646" s="35" t="s">
        <v>62</v>
      </c>
      <c r="H2646" s="57" t="str">
        <f t="shared" si="321"/>
        <v>DC101</v>
      </c>
      <c r="I2646" s="57" t="str">
        <f t="shared" si="322"/>
        <v>Non-M</v>
      </c>
      <c r="J2646" s="58"/>
      <c r="K2646" s="33"/>
      <c r="L2646" s="90"/>
    </row>
    <row r="2647" spans="1:12" ht="41.25" customHeight="1">
      <c r="A2647" s="106" t="s">
        <v>3151</v>
      </c>
      <c r="B2647" s="35" t="s">
        <v>2985</v>
      </c>
      <c r="C2647" s="35" t="s">
        <v>233</v>
      </c>
      <c r="D2647" s="60" t="s">
        <v>750</v>
      </c>
      <c r="E2647" s="35">
        <v>842737</v>
      </c>
      <c r="F2647" s="48"/>
      <c r="G2647" s="35" t="s">
        <v>95</v>
      </c>
      <c r="H2647" s="57" t="str">
        <f t="shared" si="321"/>
        <v>DC202</v>
      </c>
      <c r="I2647" s="57" t="str">
        <f t="shared" si="322"/>
        <v>Non-M</v>
      </c>
      <c r="J2647" s="58"/>
      <c r="K2647" s="33"/>
      <c r="L2647" s="90"/>
    </row>
    <row r="2648" spans="1:12" ht="41.25" customHeight="1">
      <c r="A2648" s="106" t="s">
        <v>3152</v>
      </c>
      <c r="B2648" s="35" t="s">
        <v>2985</v>
      </c>
      <c r="C2648" s="35" t="s">
        <v>233</v>
      </c>
      <c r="D2648" s="60" t="s">
        <v>750</v>
      </c>
      <c r="E2648" s="35">
        <v>842737</v>
      </c>
      <c r="F2648" s="48"/>
      <c r="G2648" s="35" t="s">
        <v>97</v>
      </c>
      <c r="H2648" s="57" t="str">
        <f t="shared" si="321"/>
        <v>DC300</v>
      </c>
      <c r="I2648" s="57" t="str">
        <f t="shared" si="322"/>
        <v>Non-M</v>
      </c>
      <c r="J2648" s="58"/>
      <c r="K2648" s="33"/>
      <c r="L2648" s="90"/>
    </row>
    <row r="2649" spans="1:12" ht="41.25" customHeight="1">
      <c r="A2649" s="106" t="s">
        <v>3153</v>
      </c>
      <c r="B2649" s="35" t="s">
        <v>2985</v>
      </c>
      <c r="C2649" s="35" t="s">
        <v>233</v>
      </c>
      <c r="D2649" s="60" t="s">
        <v>750</v>
      </c>
      <c r="E2649" s="35">
        <v>842737</v>
      </c>
      <c r="F2649" s="48"/>
      <c r="G2649" s="35" t="s">
        <v>154</v>
      </c>
      <c r="H2649" s="57" t="str">
        <f t="shared" si="321"/>
        <v>DC400</v>
      </c>
      <c r="I2649" s="57" t="str">
        <f t="shared" si="322"/>
        <v>Non-M</v>
      </c>
      <c r="J2649" s="58"/>
      <c r="K2649" s="33"/>
      <c r="L2649" s="90"/>
    </row>
    <row r="2650" spans="1:12" ht="41.25" customHeight="1">
      <c r="A2650" s="106" t="s">
        <v>3154</v>
      </c>
      <c r="B2650" s="35" t="s">
        <v>2985</v>
      </c>
      <c r="C2650" s="35" t="s">
        <v>233</v>
      </c>
      <c r="D2650" s="60" t="s">
        <v>750</v>
      </c>
      <c r="E2650" s="35">
        <v>842737</v>
      </c>
      <c r="F2650" s="48"/>
      <c r="G2650" s="35" t="s">
        <v>224</v>
      </c>
      <c r="H2650" s="57" t="str">
        <f t="shared" si="321"/>
        <v>PK200</v>
      </c>
      <c r="I2650" s="57" t="str">
        <f t="shared" si="322"/>
        <v>M</v>
      </c>
      <c r="J2650" s="58"/>
      <c r="K2650" s="33"/>
      <c r="L2650" s="90"/>
    </row>
    <row r="2651" spans="1:12" ht="41.25" customHeight="1">
      <c r="A2651" s="106" t="s">
        <v>3155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157</v>
      </c>
      <c r="H2651" s="57" t="str">
        <f t="shared" si="321"/>
        <v>PB204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3156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72</v>
      </c>
      <c r="H2652" s="57" t="str">
        <f t="shared" si="321"/>
        <v>HM500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3157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48</v>
      </c>
      <c r="H2653" s="57" t="str">
        <f t="shared" si="321"/>
        <v>HM208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8" t="s">
        <v>3158</v>
      </c>
      <c r="B2654" s="19" t="s">
        <v>2985</v>
      </c>
      <c r="C2654" s="19" t="s">
        <v>233</v>
      </c>
      <c r="D2654" s="60" t="s">
        <v>750</v>
      </c>
      <c r="E2654" s="19">
        <v>842746</v>
      </c>
      <c r="F2654" s="21"/>
      <c r="G2654" s="19" t="s">
        <v>265</v>
      </c>
      <c r="H2654" s="25" t="str">
        <f t="shared" si="321"/>
        <v>WB204</v>
      </c>
      <c r="I2654" s="25" t="str">
        <f t="shared" si="322"/>
        <v>M</v>
      </c>
      <c r="J2654" s="87"/>
      <c r="K2654" s="76"/>
    </row>
    <row r="2655" spans="1:12" ht="41.25" customHeight="1">
      <c r="A2655" s="18" t="s">
        <v>3159</v>
      </c>
      <c r="B2655" s="19" t="s">
        <v>2985</v>
      </c>
      <c r="C2655" s="19" t="s">
        <v>233</v>
      </c>
      <c r="D2655" s="60" t="s">
        <v>750</v>
      </c>
      <c r="E2655" s="19">
        <v>842746</v>
      </c>
      <c r="F2655" s="21"/>
      <c r="G2655" s="19" t="s">
        <v>62</v>
      </c>
      <c r="H2655" s="25" t="str">
        <f t="shared" si="321"/>
        <v>DC101</v>
      </c>
      <c r="I2655" s="25" t="str">
        <f t="shared" si="322"/>
        <v>Non-M</v>
      </c>
      <c r="J2655" s="87"/>
      <c r="K2655" s="76"/>
    </row>
    <row r="2656" spans="1:12" ht="41.25" customHeight="1">
      <c r="A2656" s="18" t="s">
        <v>3160</v>
      </c>
      <c r="B2656" s="19" t="s">
        <v>2985</v>
      </c>
      <c r="C2656" s="19" t="s">
        <v>233</v>
      </c>
      <c r="D2656" s="60" t="s">
        <v>750</v>
      </c>
      <c r="E2656" s="19">
        <v>842746</v>
      </c>
      <c r="F2656" s="21"/>
      <c r="G2656" s="19" t="s">
        <v>95</v>
      </c>
      <c r="H2656" s="25" t="str">
        <f t="shared" si="321"/>
        <v>DC202</v>
      </c>
      <c r="I2656" s="25" t="str">
        <f t="shared" si="322"/>
        <v>Non-M</v>
      </c>
      <c r="J2656" s="87"/>
      <c r="K2656" s="76"/>
    </row>
    <row r="2657" spans="1:11" ht="41.25" customHeight="1">
      <c r="A2657" s="18" t="s">
        <v>3161</v>
      </c>
      <c r="B2657" s="19" t="s">
        <v>2985</v>
      </c>
      <c r="C2657" s="19" t="s">
        <v>233</v>
      </c>
      <c r="D2657" s="60" t="s">
        <v>750</v>
      </c>
      <c r="E2657" s="19">
        <v>842746</v>
      </c>
      <c r="F2657" s="21"/>
      <c r="G2657" s="19" t="s">
        <v>97</v>
      </c>
      <c r="H2657" s="25" t="str">
        <f t="shared" si="321"/>
        <v>DC300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3162</v>
      </c>
      <c r="B2658" s="19" t="s">
        <v>2985</v>
      </c>
      <c r="C2658" s="19" t="s">
        <v>233</v>
      </c>
      <c r="D2658" s="60" t="s">
        <v>750</v>
      </c>
      <c r="E2658" s="19">
        <v>842746</v>
      </c>
      <c r="F2658" s="21"/>
      <c r="G2658" s="19" t="s">
        <v>154</v>
      </c>
      <c r="H2658" s="25" t="str">
        <f t="shared" si="321"/>
        <v>DC400</v>
      </c>
      <c r="I2658" s="25" t="str">
        <f t="shared" si="322"/>
        <v>Non-M</v>
      </c>
      <c r="J2658" s="87"/>
      <c r="K2658" s="76"/>
    </row>
    <row r="2659" spans="1:11" ht="41.25" customHeight="1">
      <c r="A2659" s="18" t="s">
        <v>3163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1338</v>
      </c>
      <c r="H2659" s="25" t="str">
        <f t="shared" si="321"/>
        <v>JS105</v>
      </c>
      <c r="I2659" s="25" t="str">
        <f t="shared" si="322"/>
        <v>Non-M</v>
      </c>
      <c r="J2659" s="87"/>
      <c r="K2659" s="76"/>
    </row>
    <row r="2660" spans="1:11" ht="41.25" customHeight="1">
      <c r="A2660" s="18" t="s">
        <v>3164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72</v>
      </c>
      <c r="H2660" s="25" t="str">
        <f t="shared" si="321"/>
        <v>HM500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3165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1389</v>
      </c>
      <c r="H2661" s="25" t="str">
        <f t="shared" si="321"/>
        <v>HM404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3166</v>
      </c>
      <c r="B2662" s="19" t="s">
        <v>2985</v>
      </c>
      <c r="C2662" s="19" t="s">
        <v>233</v>
      </c>
      <c r="D2662" s="60" t="s">
        <v>750</v>
      </c>
      <c r="E2662" s="19">
        <v>842733</v>
      </c>
      <c r="F2662" s="21"/>
      <c r="G2662" s="19" t="s">
        <v>26</v>
      </c>
      <c r="H2662" s="25" t="str">
        <f>IF(RIGHT(G2662,1)="M", LEFT(G2662,LEN(G2662)-1), G2662)</f>
        <v>HD106</v>
      </c>
      <c r="I2662" s="25" t="str">
        <f>IF(RIGHT(G2662,1)="M","M","Non-M")</f>
        <v>Non-M</v>
      </c>
      <c r="J2662" s="87"/>
      <c r="K2662" s="76"/>
    </row>
    <row r="2663" spans="1:11" ht="41.25" customHeight="1">
      <c r="A2663" s="18" t="s">
        <v>3167</v>
      </c>
      <c r="B2663" s="19" t="s">
        <v>2985</v>
      </c>
      <c r="C2663" s="19" t="s">
        <v>233</v>
      </c>
      <c r="D2663" s="60" t="s">
        <v>750</v>
      </c>
      <c r="E2663" s="19">
        <v>842733</v>
      </c>
      <c r="F2663" s="21"/>
      <c r="G2663" s="19" t="s">
        <v>3168</v>
      </c>
      <c r="H2663" s="25" t="str">
        <f>IF(RIGHT(G2663,1)="M", LEFT(G2663,LEN(G2663)-1), G2663)</f>
        <v>HD703</v>
      </c>
      <c r="I2663" s="25" t="str">
        <f>IF(RIGHT(G2663,1)="M","M","Non-M")</f>
        <v>M</v>
      </c>
      <c r="J2663" s="87"/>
      <c r="K2663" s="76"/>
    </row>
    <row r="2664" spans="1:11" ht="41.25" customHeight="1">
      <c r="A2664" s="18" t="s">
        <v>3169</v>
      </c>
      <c r="B2664" s="19" t="s">
        <v>2985</v>
      </c>
      <c r="C2664" s="19" t="s">
        <v>233</v>
      </c>
      <c r="D2664" s="60" t="s">
        <v>750</v>
      </c>
      <c r="E2664" s="19">
        <v>842733</v>
      </c>
      <c r="F2664" s="21"/>
      <c r="G2664" s="19" t="s">
        <v>3170</v>
      </c>
      <c r="H2664" s="25" t="str">
        <f t="shared" si="321"/>
        <v>ZP108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3171</v>
      </c>
      <c r="B2665" s="19" t="s">
        <v>2985</v>
      </c>
      <c r="C2665" s="19" t="s">
        <v>233</v>
      </c>
      <c r="D2665" s="60" t="s">
        <v>750</v>
      </c>
      <c r="E2665" s="19">
        <v>842733</v>
      </c>
      <c r="F2665" s="21"/>
      <c r="G2665" s="19" t="s">
        <v>3172</v>
      </c>
      <c r="H2665" s="25" t="str">
        <f t="shared" si="321"/>
        <v>ZP204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3173</v>
      </c>
      <c r="B2666" s="19" t="s">
        <v>2985</v>
      </c>
      <c r="C2666" s="19" t="s">
        <v>233</v>
      </c>
      <c r="D2666" s="60" t="s">
        <v>750</v>
      </c>
      <c r="E2666" s="19">
        <v>842733</v>
      </c>
      <c r="F2666" s="21"/>
      <c r="G2666" s="19" t="s">
        <v>1455</v>
      </c>
      <c r="H2666" s="25" t="str">
        <f t="shared" si="321"/>
        <v>JS401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3174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119</v>
      </c>
      <c r="H2667" s="25" t="str">
        <f t="shared" si="321"/>
        <v>JS117</v>
      </c>
      <c r="I2667" s="25" t="str">
        <f t="shared" si="322"/>
        <v>M</v>
      </c>
      <c r="J2667" s="87" t="s">
        <v>3068</v>
      </c>
      <c r="K2667" s="76"/>
    </row>
    <row r="2668" spans="1:11" ht="41.25" customHeight="1">
      <c r="A2668" s="18" t="s">
        <v>3175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1185</v>
      </c>
      <c r="H2668" s="25" t="str">
        <f t="shared" si="321"/>
        <v>JS105</v>
      </c>
      <c r="I2668" s="25" t="str">
        <f t="shared" si="322"/>
        <v>M</v>
      </c>
      <c r="J2668" s="87" t="s">
        <v>1284</v>
      </c>
      <c r="K2668" s="76"/>
    </row>
    <row r="2669" spans="1:11" ht="41.25" customHeight="1">
      <c r="A2669" s="18" t="s">
        <v>3176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241</v>
      </c>
      <c r="H2669" s="25" t="str">
        <f t="shared" si="321"/>
        <v>PK201</v>
      </c>
      <c r="I2669" s="25" t="str">
        <f t="shared" si="322"/>
        <v>M</v>
      </c>
      <c r="J2669" s="87" t="s">
        <v>2174</v>
      </c>
      <c r="K2669" s="76"/>
    </row>
    <row r="2670" spans="1:11" ht="41.25" customHeight="1">
      <c r="A2670" s="18" t="s">
        <v>3177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1503</v>
      </c>
      <c r="H2670" s="25" t="str">
        <f t="shared" si="321"/>
        <v>PB202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3178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133</v>
      </c>
      <c r="H2671" s="25" t="str">
        <f t="shared" si="321"/>
        <v>HM420</v>
      </c>
      <c r="I2671" s="25" t="str">
        <f t="shared" si="322"/>
        <v>M</v>
      </c>
      <c r="J2671" s="87"/>
      <c r="K2671" s="76"/>
    </row>
    <row r="2672" spans="1:11" ht="41.25" customHeight="1">
      <c r="A2672" s="18" t="s">
        <v>3179</v>
      </c>
      <c r="B2672" s="19" t="s">
        <v>1238</v>
      </c>
      <c r="C2672" s="19" t="s">
        <v>315</v>
      </c>
      <c r="D2672" s="55" t="s">
        <v>3180</v>
      </c>
      <c r="E2672" s="19" t="s">
        <v>1963</v>
      </c>
      <c r="F2672" s="21"/>
      <c r="G2672" s="19" t="s">
        <v>1600</v>
      </c>
      <c r="H2672" s="25" t="str">
        <f t="shared" si="321"/>
        <v>LP104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3181</v>
      </c>
      <c r="B2673" s="19" t="s">
        <v>1238</v>
      </c>
      <c r="C2673" s="19" t="s">
        <v>315</v>
      </c>
      <c r="D2673" s="55" t="s">
        <v>3180</v>
      </c>
      <c r="E2673" s="19" t="s">
        <v>1963</v>
      </c>
      <c r="F2673" s="21"/>
      <c r="G2673" s="19" t="s">
        <v>285</v>
      </c>
      <c r="H2673" s="25" t="str">
        <f t="shared" si="321"/>
        <v>NK510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3182</v>
      </c>
      <c r="B2674" s="19" t="s">
        <v>1238</v>
      </c>
      <c r="C2674" s="19" t="s">
        <v>315</v>
      </c>
      <c r="D2674" s="55" t="s">
        <v>3180</v>
      </c>
      <c r="E2674" s="19" t="s">
        <v>1963</v>
      </c>
      <c r="F2674" s="21"/>
      <c r="G2674" s="19" t="s">
        <v>3183</v>
      </c>
      <c r="H2674" s="25" t="str">
        <f t="shared" si="321"/>
        <v>ZP100</v>
      </c>
      <c r="I2674" s="25" t="str">
        <f t="shared" si="322"/>
        <v>M</v>
      </c>
      <c r="J2674" s="87" t="s">
        <v>1770</v>
      </c>
      <c r="K2674" s="76"/>
    </row>
    <row r="2675" spans="1:11" ht="41.25" customHeight="1">
      <c r="A2675" s="18" t="s">
        <v>3184</v>
      </c>
      <c r="B2675" s="19" t="s">
        <v>1238</v>
      </c>
      <c r="C2675" s="19" t="s">
        <v>315</v>
      </c>
      <c r="D2675" s="55" t="s">
        <v>3180</v>
      </c>
      <c r="E2675" s="19" t="s">
        <v>1963</v>
      </c>
      <c r="F2675" s="21"/>
      <c r="G2675" s="19" t="s">
        <v>1053</v>
      </c>
      <c r="H2675" s="25" t="str">
        <f t="shared" si="321"/>
        <v>JS111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3185</v>
      </c>
      <c r="B2676" s="19" t="s">
        <v>1238</v>
      </c>
      <c r="C2676" s="19" t="s">
        <v>315</v>
      </c>
      <c r="D2676" s="55" t="s">
        <v>3180</v>
      </c>
      <c r="E2676" s="19" t="s">
        <v>1963</v>
      </c>
      <c r="F2676" s="21"/>
      <c r="G2676" s="19" t="s">
        <v>208</v>
      </c>
      <c r="H2676" s="25" t="str">
        <f t="shared" si="321"/>
        <v>PK210</v>
      </c>
      <c r="I2676" s="25" t="str">
        <f t="shared" si="322"/>
        <v>M</v>
      </c>
      <c r="J2676" s="87" t="s">
        <v>2174</v>
      </c>
      <c r="K2676" s="76"/>
    </row>
    <row r="2677" spans="1:11" ht="41.25" customHeight="1">
      <c r="A2677" s="18" t="s">
        <v>3186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3187</v>
      </c>
      <c r="H2677" s="25" t="str">
        <f t="shared" si="321"/>
        <v>HM701</v>
      </c>
      <c r="I2677" s="25" t="str">
        <f t="shared" si="322"/>
        <v>M</v>
      </c>
      <c r="J2677" s="87"/>
      <c r="K2677" s="76"/>
    </row>
    <row r="2678" spans="1:11" ht="41.25" customHeight="1">
      <c r="A2678" s="18" t="s">
        <v>3188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51</v>
      </c>
      <c r="H2678" s="25" t="str">
        <f t="shared" si="321"/>
        <v>HM311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3189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42</v>
      </c>
      <c r="H2679" s="25" t="str">
        <f t="shared" si="321"/>
        <v>HM203</v>
      </c>
      <c r="I2679" s="25" t="str">
        <f t="shared" si="322"/>
        <v>Non-M</v>
      </c>
      <c r="J2679" s="87"/>
      <c r="K2679" s="76"/>
    </row>
    <row r="2680" spans="1:11" ht="41.25" customHeight="1">
      <c r="A2680" s="18" t="s">
        <v>3190</v>
      </c>
      <c r="B2680" s="19"/>
      <c r="C2680" s="19"/>
      <c r="D2680" s="60"/>
      <c r="E2680" s="19"/>
      <c r="F2680" s="21"/>
      <c r="G2680" s="19"/>
      <c r="H2680" s="25">
        <f t="shared" si="321"/>
        <v>0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3191</v>
      </c>
      <c r="B2681" s="19"/>
      <c r="C2681" s="19"/>
      <c r="D2681" s="60"/>
      <c r="E2681" s="19"/>
      <c r="F2681" s="21"/>
      <c r="G2681" s="19"/>
      <c r="H2681" s="25">
        <f t="shared" si="321"/>
        <v>0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3192</v>
      </c>
      <c r="B2682" s="19"/>
      <c r="C2682" s="19"/>
      <c r="D2682" s="60"/>
      <c r="E2682" s="19"/>
      <c r="F2682" s="21"/>
      <c r="G2682" s="19"/>
      <c r="H2682" s="25">
        <f t="shared" si="321"/>
        <v>0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3193</v>
      </c>
      <c r="B2683" s="19"/>
      <c r="C2683" s="19"/>
      <c r="D2683" s="60"/>
      <c r="E2683" s="19"/>
      <c r="F2683" s="21"/>
      <c r="G2683" s="19"/>
      <c r="H2683" s="25">
        <f t="shared" si="321"/>
        <v>0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3194</v>
      </c>
      <c r="B2684" s="19"/>
      <c r="C2684" s="19"/>
      <c r="D2684" s="60"/>
      <c r="E2684" s="19"/>
      <c r="F2684" s="21"/>
      <c r="G2684" s="19"/>
      <c r="H2684" s="25">
        <f t="shared" si="321"/>
        <v>0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3195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3196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3197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3198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3199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3200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3201</v>
      </c>
      <c r="B2691" s="19"/>
      <c r="C2691" s="19"/>
      <c r="D2691" s="60"/>
      <c r="E2691" s="19"/>
      <c r="F2691" s="21"/>
      <c r="G2691" s="19"/>
      <c r="H2691" s="25">
        <f t="shared" ref="H2691:H2754" si="323">IF(RIGHT(G2691,1)="M", LEFT(G2691,LEN(G2691)-1), G2691)</f>
        <v>0</v>
      </c>
      <c r="I2691" s="25" t="str">
        <f t="shared" ref="I2691:I2754" si="324">IF(RIGHT(G2691,1)="M","M","Non-M")</f>
        <v>Non-M</v>
      </c>
      <c r="J2691" s="87"/>
      <c r="K2691" s="76"/>
    </row>
    <row r="2692" spans="1:11" ht="41.25" customHeight="1">
      <c r="A2692" s="18" t="s">
        <v>3202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3203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3204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3205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3206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3207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3208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3209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3210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3211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3212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3213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3214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3215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3216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3217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3218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3219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3220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3221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3222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3223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3224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3225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3226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3227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3228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3229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3230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3231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3232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3233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3234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3235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3236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3237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3238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3239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3240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3241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3242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3243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3244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3245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3246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3247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3248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3249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3250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3251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3252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3253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3254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3255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3256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3257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3258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3259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3260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3261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3262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3263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3264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3265</v>
      </c>
      <c r="B2755" s="19"/>
      <c r="C2755" s="19"/>
      <c r="D2755" s="60"/>
      <c r="E2755" s="19"/>
      <c r="F2755" s="21"/>
      <c r="G2755" s="19"/>
      <c r="H2755" s="25">
        <f t="shared" ref="H2755:H2818" si="325">IF(RIGHT(G2755,1)="M", LEFT(G2755,LEN(G2755)-1), G2755)</f>
        <v>0</v>
      </c>
      <c r="I2755" s="25" t="str">
        <f t="shared" ref="I2755:I2818" si="326">IF(RIGHT(G2755,1)="M","M","Non-M")</f>
        <v>Non-M</v>
      </c>
      <c r="J2755" s="87"/>
      <c r="K2755" s="76"/>
    </row>
    <row r="2756" spans="1:11" ht="41.25" customHeight="1">
      <c r="A2756" s="18" t="s">
        <v>3266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3267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3268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3269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3270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3271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3272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3273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3274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3275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3276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3277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3278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3279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3280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3281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3282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3283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3284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3285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3286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3287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3288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3289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3290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3291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3292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3293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3294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3295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3296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3297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3298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3299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3300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3301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3302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3303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3304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3305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3306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3307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3308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3309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3310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3311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3312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3313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3314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3315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3316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3317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3318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3319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3320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3321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3322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3323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3324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3325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3326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3327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3328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3329</v>
      </c>
      <c r="B2819" s="19"/>
      <c r="C2819" s="19"/>
      <c r="D2819" s="60"/>
      <c r="E2819" s="19"/>
      <c r="F2819" s="21"/>
      <c r="G2819" s="19"/>
      <c r="H2819" s="25">
        <f t="shared" ref="H2819:H2882" si="327">IF(RIGHT(G2819,1)="M", LEFT(G2819,LEN(G2819)-1), G2819)</f>
        <v>0</v>
      </c>
      <c r="I2819" s="25" t="str">
        <f t="shared" ref="I2819:I2882" si="328">IF(RIGHT(G2819,1)="M","M","Non-M")</f>
        <v>Non-M</v>
      </c>
      <c r="J2819" s="87"/>
      <c r="K2819" s="76"/>
    </row>
    <row r="2820" spans="1:11" ht="41.25" customHeight="1">
      <c r="A2820" s="18" t="s">
        <v>3330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3331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3332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3333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3334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3335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3336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3337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3338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3339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3340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3341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3342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3343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3344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3345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3346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3347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3348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3349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3350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3351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3352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3353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3354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3355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3356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3357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3358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3359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3360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3361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3362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3363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3364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3365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3366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3367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3368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3369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3370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3371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3372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3373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3374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3375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3376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3377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3378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3379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3380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3381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3382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3383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3384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3385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3386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3387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3388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3389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3390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3391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3392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3393</v>
      </c>
      <c r="B2883" s="19"/>
      <c r="C2883" s="19"/>
      <c r="D2883" s="60"/>
      <c r="E2883" s="19"/>
      <c r="F2883" s="21"/>
      <c r="G2883" s="19"/>
      <c r="H2883" s="25">
        <f t="shared" ref="H2883:H2946" si="329">IF(RIGHT(G2883,1)="M", LEFT(G2883,LEN(G2883)-1), G2883)</f>
        <v>0</v>
      </c>
      <c r="I2883" s="25" t="str">
        <f t="shared" ref="I2883:I2946" si="330">IF(RIGHT(G2883,1)="M","M","Non-M")</f>
        <v>Non-M</v>
      </c>
      <c r="J2883" s="87"/>
      <c r="K2883" s="76"/>
    </row>
    <row r="2884" spans="1:11" ht="41.25" customHeight="1">
      <c r="A2884" s="18" t="s">
        <v>3394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3395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3396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3397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3398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3399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3400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3401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3402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3403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3404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3405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3406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3407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3408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3409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3410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3411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3412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3413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3414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3415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3416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3417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3418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3419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3420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3421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3422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3423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3424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3425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3426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3427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3428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3429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3430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3431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3432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3433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3434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3435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3436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3437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3438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3439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3440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3441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3442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3443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3444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3445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3446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3447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3448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3449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3450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3451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3452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3453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3454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3455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3456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3457</v>
      </c>
      <c r="B2947" s="19"/>
      <c r="C2947" s="19"/>
      <c r="D2947" s="60"/>
      <c r="E2947" s="19"/>
      <c r="F2947" s="21"/>
      <c r="G2947" s="19"/>
      <c r="H2947" s="25">
        <f t="shared" ref="H2947:H3010" si="331">IF(RIGHT(G2947,1)="M", LEFT(G2947,LEN(G2947)-1), G2947)</f>
        <v>0</v>
      </c>
      <c r="I2947" s="25" t="str">
        <f t="shared" ref="I2947:I3010" si="332">IF(RIGHT(G2947,1)="M","M","Non-M")</f>
        <v>Non-M</v>
      </c>
      <c r="J2947" s="87"/>
      <c r="K2947" s="76"/>
    </row>
    <row r="2948" spans="1:11" ht="41.25" customHeight="1">
      <c r="A2948" s="18" t="s">
        <v>3458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3459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3460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3461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3462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3463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3464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3465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3466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3467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3468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3469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3470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3471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3472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3473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3474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3475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3476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3477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3478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3479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3480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3481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3482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3483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3484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3485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3486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3487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3488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3489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3490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3491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3492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3493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3494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3495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3496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3497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3498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3499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3500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3501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3502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3503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3504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3505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3506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3507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3508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3509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3510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3511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3512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3513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3514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3515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3516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3517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3518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3519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3520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3521</v>
      </c>
      <c r="B3011" s="19"/>
      <c r="C3011" s="19"/>
      <c r="D3011" s="60"/>
      <c r="E3011" s="19"/>
      <c r="F3011" s="21"/>
      <c r="G3011" s="19"/>
      <c r="H3011" s="25">
        <f t="shared" ref="H3011:H3074" si="333">IF(RIGHT(G3011,1)="M", LEFT(G3011,LEN(G3011)-1), G3011)</f>
        <v>0</v>
      </c>
      <c r="I3011" s="25" t="str">
        <f t="shared" ref="I3011:I3074" si="334">IF(RIGHT(G3011,1)="M","M","Non-M")</f>
        <v>Non-M</v>
      </c>
      <c r="J3011" s="87"/>
      <c r="K3011" s="76"/>
    </row>
    <row r="3012" spans="1:11" ht="41.25" customHeight="1">
      <c r="A3012" s="18" t="s">
        <v>3522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3523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3524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3525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3526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3527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3528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3529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3530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3531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3532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3533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3534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3535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3536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3537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3538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3539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3540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3541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3542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3543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3544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3545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3546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3547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3548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3549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3550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3551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3552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3553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3554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3555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3556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3557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3558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3559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3560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3561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3562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3563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3564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3565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3566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3567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3568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3569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3570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3571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3572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3573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3574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3575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3576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3577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3578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3579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3580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3581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3582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3583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3584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3585</v>
      </c>
      <c r="B3075" s="19"/>
      <c r="C3075" s="19"/>
      <c r="D3075" s="60"/>
      <c r="E3075" s="19"/>
      <c r="F3075" s="21"/>
      <c r="G3075" s="19"/>
      <c r="H3075" s="25">
        <f t="shared" ref="H3075:H3138" si="335">IF(RIGHT(G3075,1)="M", LEFT(G3075,LEN(G3075)-1), G3075)</f>
        <v>0</v>
      </c>
      <c r="I3075" s="25" t="str">
        <f t="shared" ref="I3075:I3138" si="336">IF(RIGHT(G3075,1)="M","M","Non-M")</f>
        <v>Non-M</v>
      </c>
      <c r="J3075" s="87"/>
      <c r="K3075" s="76"/>
    </row>
    <row r="3076" spans="1:11" ht="41.25" customHeight="1">
      <c r="A3076" s="18" t="s">
        <v>3586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3587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3588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3589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3590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3591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3592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3593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3594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3595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3596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3597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3598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3599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3600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3601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3602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3603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3604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3605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3606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3607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3608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3609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3610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3611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3612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3613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3614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3615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3616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3617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3618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3619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3620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3621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3622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3623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3624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3625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3626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3627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3628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3629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3630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3631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3632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3633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3634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3635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3636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3637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3638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3639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3640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3641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3642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3643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3644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3645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3646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3647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3648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3649</v>
      </c>
      <c r="B3139" s="19"/>
      <c r="C3139" s="19"/>
      <c r="D3139" s="60"/>
      <c r="E3139" s="19"/>
      <c r="F3139" s="21"/>
      <c r="G3139" s="19"/>
      <c r="H3139" s="25">
        <f t="shared" ref="H3139:H3202" si="337">IF(RIGHT(G3139,1)="M", LEFT(G3139,LEN(G3139)-1), G3139)</f>
        <v>0</v>
      </c>
      <c r="I3139" s="25" t="str">
        <f t="shared" ref="I3139:I3202" si="338">IF(RIGHT(G3139,1)="M","M","Non-M")</f>
        <v>Non-M</v>
      </c>
      <c r="J3139" s="87"/>
      <c r="K3139" s="76"/>
    </row>
    <row r="3140" spans="1:11" ht="41.25" customHeight="1">
      <c r="A3140" s="18" t="s">
        <v>3650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3651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3652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3653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3654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3655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3656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3657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3658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3659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3660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3661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3662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3663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3664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3665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3666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3667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3668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3669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3670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3671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3672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3673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3674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3675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3676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3677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3678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3679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3680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3681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3682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3683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3684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3685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3686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3687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3688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3689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3690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3691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3692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3693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3694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3695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3696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3697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3698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3699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3700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3701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3702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3703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3704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3705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3706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3707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3708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3709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3710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3711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3712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3713</v>
      </c>
      <c r="B3203" s="19"/>
      <c r="C3203" s="19"/>
      <c r="D3203" s="60"/>
      <c r="E3203" s="19"/>
      <c r="F3203" s="21"/>
      <c r="G3203" s="19"/>
      <c r="H3203" s="25">
        <f t="shared" ref="H3203:H3266" si="339">IF(RIGHT(G3203,1)="M", LEFT(G3203,LEN(G3203)-1), G3203)</f>
        <v>0</v>
      </c>
      <c r="I3203" s="25" t="str">
        <f t="shared" ref="I3203:I3266" si="340">IF(RIGHT(G3203,1)="M","M","Non-M")</f>
        <v>Non-M</v>
      </c>
      <c r="J3203" s="87"/>
      <c r="K3203" s="76"/>
    </row>
    <row r="3204" spans="1:11" ht="41.25" customHeight="1">
      <c r="A3204" s="18" t="s">
        <v>3714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3715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3716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3717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3718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3719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3720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3721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3722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3723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3724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3725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3726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3727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3728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3729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3730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3731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3732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3733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3734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3735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3736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3737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3738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3739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3740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3741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3742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3743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3744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3745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3746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3747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3748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3749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3750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3751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3752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3753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3754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3755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3756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3757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3758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3759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3760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3761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3762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3763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3764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3765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3766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3767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3768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3769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3770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3771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3772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3773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3774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3775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3776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3777</v>
      </c>
      <c r="B3267" s="19"/>
      <c r="C3267" s="19"/>
      <c r="D3267" s="60"/>
      <c r="E3267" s="19"/>
      <c r="F3267" s="21"/>
      <c r="G3267" s="19"/>
      <c r="H3267" s="25">
        <f t="shared" ref="H3267:H3330" si="341">IF(RIGHT(G3267,1)="M", LEFT(G3267,LEN(G3267)-1), G3267)</f>
        <v>0</v>
      </c>
      <c r="I3267" s="25" t="str">
        <f t="shared" ref="I3267:I3330" si="342">IF(RIGHT(G3267,1)="M","M","Non-M")</f>
        <v>Non-M</v>
      </c>
      <c r="J3267" s="87"/>
      <c r="K3267" s="76"/>
    </row>
    <row r="3268" spans="1:11" ht="41.25" customHeight="1">
      <c r="A3268" s="18" t="s">
        <v>3778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3779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3780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3781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3782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3783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3784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3785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3786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3787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3788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3789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3790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3791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3792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3793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3794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3795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3796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3797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3798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3799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3800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3801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3802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3803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3804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3805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3806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3807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3808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3809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3810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3811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3812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3813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3814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3815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3816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3817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3818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3819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3820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3821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3822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3823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3824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3825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3826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3827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3828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3829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3830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3831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3832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3833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3834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3835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3836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3837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3838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3839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3840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3841</v>
      </c>
      <c r="B3331" s="19"/>
      <c r="C3331" s="19"/>
      <c r="D3331" s="60"/>
      <c r="E3331" s="19"/>
      <c r="F3331" s="21"/>
      <c r="G3331" s="19"/>
      <c r="H3331" s="25">
        <f t="shared" ref="H3331:H3394" si="343">IF(RIGHT(G3331,1)="M", LEFT(G3331,LEN(G3331)-1), G3331)</f>
        <v>0</v>
      </c>
      <c r="I3331" s="25" t="str">
        <f t="shared" ref="I3331:I3394" si="344">IF(RIGHT(G3331,1)="M","M","Non-M")</f>
        <v>Non-M</v>
      </c>
      <c r="J3331" s="87"/>
      <c r="K3331" s="76"/>
    </row>
    <row r="3332" spans="1:11" ht="41.25" customHeight="1">
      <c r="A3332" s="18" t="s">
        <v>3842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3843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3844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3845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3846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3847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3848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3849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3850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3851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3852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3853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3854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3855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3856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3857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3858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3859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3860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3861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3862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3863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3864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3865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3866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3867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3868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3869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3870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3871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3872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3873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3874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3875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3876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3877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3878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3879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3880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3881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3882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3883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3884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3885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3886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3887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3888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3889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3890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3891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3892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3893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3894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3895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3896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3897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3898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3899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3900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3901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3902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3903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3904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3905</v>
      </c>
      <c r="B3395" s="19"/>
      <c r="C3395" s="19"/>
      <c r="D3395" s="60"/>
      <c r="E3395" s="19"/>
      <c r="F3395" s="21"/>
      <c r="G3395" s="19"/>
      <c r="H3395" s="25">
        <f t="shared" ref="H3395:H3458" si="345">IF(RIGHT(G3395,1)="M", LEFT(G3395,LEN(G3395)-1), G3395)</f>
        <v>0</v>
      </c>
      <c r="I3395" s="25" t="str">
        <f t="shared" ref="I3395:I3458" si="346">IF(RIGHT(G3395,1)="M","M","Non-M")</f>
        <v>Non-M</v>
      </c>
      <c r="J3395" s="87"/>
      <c r="K3395" s="76"/>
    </row>
    <row r="3396" spans="1:11" ht="41.25" customHeight="1">
      <c r="A3396" s="18" t="s">
        <v>3906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3907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3908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3909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3910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3911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3912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3913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3914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3915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3916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3917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3918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3919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3920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3921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3922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3923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3924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3925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3926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3927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3928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3929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3930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3931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3932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3933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3934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3935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3936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3937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3938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3939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3940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3941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3942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3943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3944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3945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3946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3947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3948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3949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3950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3951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3952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3953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3954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3955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3956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3957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3958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3959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3960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3961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3962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3963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3964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3965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3966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3967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3968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3969</v>
      </c>
      <c r="B3459" s="19"/>
      <c r="C3459" s="19"/>
      <c r="D3459" s="60"/>
      <c r="E3459" s="19"/>
      <c r="F3459" s="21"/>
      <c r="G3459" s="19"/>
      <c r="H3459" s="25">
        <f t="shared" ref="H3459:H3522" si="347">IF(RIGHT(G3459,1)="M", LEFT(G3459,LEN(G3459)-1), G3459)</f>
        <v>0</v>
      </c>
      <c r="I3459" s="25" t="str">
        <f t="shared" ref="I3459:I3522" si="348">IF(RIGHT(G3459,1)="M","M","Non-M")</f>
        <v>Non-M</v>
      </c>
      <c r="J3459" s="87"/>
      <c r="K3459" s="76"/>
    </row>
    <row r="3460" spans="1:11" ht="41.25" customHeight="1">
      <c r="A3460" s="18" t="s">
        <v>3970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3971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3972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3973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3974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3975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3976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3977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3978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3979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3980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3981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3982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3983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3984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3985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3986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3987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3988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3989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3990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3991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3992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3993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3994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3995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3996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3997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3998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3999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4000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4001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4002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4003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4004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4005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4006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4007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4008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4009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4010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4011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4012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4013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4014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4015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4016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4017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4018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4019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4020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4021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4022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4023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4024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4025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4026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4027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4028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4029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4030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4031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4032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4033</v>
      </c>
      <c r="B3523" s="19"/>
      <c r="C3523" s="19"/>
      <c r="D3523" s="60"/>
      <c r="E3523" s="19"/>
      <c r="F3523" s="21"/>
      <c r="G3523" s="19"/>
      <c r="H3523" s="25">
        <f t="shared" ref="H3523:H3586" si="349">IF(RIGHT(G3523,1)="M", LEFT(G3523,LEN(G3523)-1), G3523)</f>
        <v>0</v>
      </c>
      <c r="I3523" s="25" t="str">
        <f t="shared" ref="I3523:I3586" si="350">IF(RIGHT(G3523,1)="M","M","Non-M")</f>
        <v>Non-M</v>
      </c>
      <c r="J3523" s="87"/>
      <c r="K3523" s="76"/>
    </row>
    <row r="3524" spans="1:11" ht="41.25" customHeight="1">
      <c r="A3524" s="18" t="s">
        <v>4034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4035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4036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4037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4038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4039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4040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4041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4042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4043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4044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4045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4046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4047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4048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4049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4050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4051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4052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4053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4054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4055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4056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4057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4058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4059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4060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4061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4062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4063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4064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4065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4066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4067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4068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4069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4070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4071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4072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4073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4074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4075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4076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4077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4078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4079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4080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4081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4082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4083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4084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4085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4086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4087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4088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4089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4090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4091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4092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4093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4094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4095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4096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4097</v>
      </c>
      <c r="B3587" s="19"/>
      <c r="C3587" s="19"/>
      <c r="D3587" s="60"/>
      <c r="E3587" s="19"/>
      <c r="F3587" s="21"/>
      <c r="G3587" s="19"/>
      <c r="H3587" s="25">
        <f t="shared" ref="H3587:H3650" si="351">IF(RIGHT(G3587,1)="M", LEFT(G3587,LEN(G3587)-1), G3587)</f>
        <v>0</v>
      </c>
      <c r="I3587" s="25" t="str">
        <f t="shared" ref="I3587:I3650" si="352">IF(RIGHT(G3587,1)="M","M","Non-M")</f>
        <v>Non-M</v>
      </c>
      <c r="J3587" s="87"/>
      <c r="K3587" s="76"/>
    </row>
    <row r="3588" spans="1:11" ht="41.25" customHeight="1">
      <c r="A3588" s="18" t="s">
        <v>4098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4099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4100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4101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4102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4103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4104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4105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4106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4107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4108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4109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4110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4111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4112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4113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4114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4115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4116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4117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4118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4119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4120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4121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4122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4123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4124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4125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4126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4127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4128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4129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4130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4131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4132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4133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4134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4135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4136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4137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4138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4139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4140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4141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4142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4143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4144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4145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4146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4147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4148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4149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4150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4151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4152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4153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4154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4155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4156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4157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4158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4159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4160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4161</v>
      </c>
      <c r="B3651" s="19"/>
      <c r="C3651" s="19"/>
      <c r="D3651" s="60"/>
      <c r="E3651" s="19"/>
      <c r="F3651" s="21"/>
      <c r="G3651" s="19"/>
      <c r="H3651" s="25">
        <f t="shared" ref="H3651:H3714" si="353">IF(RIGHT(G3651,1)="M", LEFT(G3651,LEN(G3651)-1), G3651)</f>
        <v>0</v>
      </c>
      <c r="I3651" s="25" t="str">
        <f t="shared" ref="I3651:I3714" si="354">IF(RIGHT(G3651,1)="M","M","Non-M")</f>
        <v>Non-M</v>
      </c>
      <c r="J3651" s="87"/>
      <c r="K3651" s="76"/>
    </row>
    <row r="3652" spans="1:11" ht="41.25" customHeight="1">
      <c r="A3652" s="18" t="s">
        <v>4162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4163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4164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4165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4166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4167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4168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4169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4170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4171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4172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4173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4174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4175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4176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4177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4178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4179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4180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4181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4182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4183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4184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4185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4186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4187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4188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4189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4190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4191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4192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4193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4194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4195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4196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4197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4198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4199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4200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4201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4202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4203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4204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4205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4206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4207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4208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4209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4210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4211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4212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4213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4214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4215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4216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4217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4218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4219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4220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4221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4222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4223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4224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4225</v>
      </c>
      <c r="B3715" s="19"/>
      <c r="C3715" s="19"/>
      <c r="D3715" s="60"/>
      <c r="E3715" s="19"/>
      <c r="F3715" s="21"/>
      <c r="G3715" s="19"/>
      <c r="H3715" s="25">
        <f t="shared" ref="H3715:H3778" si="355">IF(RIGHT(G3715,1)="M", LEFT(G3715,LEN(G3715)-1), G3715)</f>
        <v>0</v>
      </c>
      <c r="I3715" s="25" t="str">
        <f t="shared" ref="I3715:I3778" si="356">IF(RIGHT(G3715,1)="M","M","Non-M")</f>
        <v>Non-M</v>
      </c>
      <c r="J3715" s="87"/>
      <c r="K3715" s="76"/>
    </row>
    <row r="3716" spans="1:11" ht="41.25" customHeight="1">
      <c r="A3716" s="18" t="s">
        <v>4226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4227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4228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4229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4230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4231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4232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4233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4234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4235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4236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4237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4238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4239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4240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4241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4242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4243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4244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4245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4246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4247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4248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4249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4250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4251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4252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4253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4254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4255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4256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4257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4258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4259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4260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4261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4262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4263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4264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4265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4266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4267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4268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4269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4270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4271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4272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4273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4274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4275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4276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4277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4278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4279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4280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4281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4282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4283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4284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4285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4286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4287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4288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4289</v>
      </c>
      <c r="B3779" s="19"/>
      <c r="C3779" s="19"/>
      <c r="D3779" s="60"/>
      <c r="E3779" s="19"/>
      <c r="F3779" s="21"/>
      <c r="G3779" s="19"/>
      <c r="H3779" s="25">
        <f t="shared" ref="H3779:H3842" si="357">IF(RIGHT(G3779,1)="M", LEFT(G3779,LEN(G3779)-1), G3779)</f>
        <v>0</v>
      </c>
      <c r="I3779" s="25" t="str">
        <f t="shared" ref="I3779:I3842" si="358">IF(RIGHT(G3779,1)="M","M","Non-M")</f>
        <v>Non-M</v>
      </c>
      <c r="J3779" s="87"/>
      <c r="K3779" s="76"/>
    </row>
    <row r="3780" spans="1:11" ht="41.25" customHeight="1">
      <c r="A3780" s="18" t="s">
        <v>4290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4291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4292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4293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4294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4295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4296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4297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4298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4299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4300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4301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4302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4303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4304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4305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4306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4307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4308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4309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4310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4311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4312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4313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4314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4315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4316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4317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4318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4319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4320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4321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4322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4323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4324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4325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4326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4327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4328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4329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4330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4331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4332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4333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4334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4335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4336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4337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4338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4339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4340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4341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4342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4343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4344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4345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4346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4347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4348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4349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4350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4351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4352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4353</v>
      </c>
      <c r="B3843" s="19"/>
      <c r="C3843" s="19"/>
      <c r="D3843" s="60"/>
      <c r="E3843" s="19"/>
      <c r="F3843" s="21"/>
      <c r="G3843" s="19"/>
      <c r="H3843" s="25">
        <f t="shared" ref="H3843:H3906" si="359">IF(RIGHT(G3843,1)="M", LEFT(G3843,LEN(G3843)-1), G3843)</f>
        <v>0</v>
      </c>
      <c r="I3843" s="25" t="str">
        <f t="shared" ref="I3843:I3906" si="360">IF(RIGHT(G3843,1)="M","M","Non-M")</f>
        <v>Non-M</v>
      </c>
      <c r="J3843" s="87"/>
      <c r="K3843" s="76"/>
    </row>
    <row r="3844" spans="1:11" ht="41.25" customHeight="1">
      <c r="A3844" s="18" t="s">
        <v>4354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4355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4356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4357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4358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4359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4360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4361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4362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4363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4364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4365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4366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4367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4368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4369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4370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4371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4372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4373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4374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4375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4376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4377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4378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4379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4380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4381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4382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4383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4384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4385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4386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4387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4388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4389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4390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4391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4392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4393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4394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4395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4396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4397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4398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4399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4400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4401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4402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4403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4404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4405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4406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4407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4408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4409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4410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4411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4412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4413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4414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4415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4416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4417</v>
      </c>
      <c r="B3907" s="19"/>
      <c r="C3907" s="19"/>
      <c r="D3907" s="60"/>
      <c r="E3907" s="19"/>
      <c r="F3907" s="21"/>
      <c r="G3907" s="19"/>
      <c r="H3907" s="25">
        <f t="shared" ref="H3907:H3970" si="361">IF(RIGHT(G3907,1)="M", LEFT(G3907,LEN(G3907)-1), G3907)</f>
        <v>0</v>
      </c>
      <c r="I3907" s="25" t="str">
        <f t="shared" ref="I3907:I3970" si="362">IF(RIGHT(G3907,1)="M","M","Non-M")</f>
        <v>Non-M</v>
      </c>
      <c r="J3907" s="87"/>
      <c r="K3907" s="76"/>
    </row>
    <row r="3908" spans="1:11" ht="41.25" customHeight="1">
      <c r="A3908" s="18" t="s">
        <v>4418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4419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4420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4421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4422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4423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4424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4425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4426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4427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4428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4429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4430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4431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4432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4433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4434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4435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4436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4437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4438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4439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4440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4441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4442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4443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4444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4445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4446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4447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4448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4449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4450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4451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4452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4453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4454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4455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4456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4457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4458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4459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4460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4461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4462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4463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4464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4465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4466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4467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4468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4469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4470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4471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4472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4473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4474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4475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4476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4477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4478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4479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4480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4481</v>
      </c>
      <c r="B3971" s="19"/>
      <c r="C3971" s="19"/>
      <c r="D3971" s="60"/>
      <c r="E3971" s="19"/>
      <c r="F3971" s="21"/>
      <c r="G3971" s="19"/>
      <c r="H3971" s="25">
        <f t="shared" ref="H3971:H4034" si="363">IF(RIGHT(G3971,1)="M", LEFT(G3971,LEN(G3971)-1), G3971)</f>
        <v>0</v>
      </c>
      <c r="I3971" s="25" t="str">
        <f t="shared" ref="I3971:I4034" si="364">IF(RIGHT(G3971,1)="M","M","Non-M")</f>
        <v>Non-M</v>
      </c>
      <c r="J3971" s="87"/>
      <c r="K3971" s="76"/>
    </row>
    <row r="3972" spans="1:11" ht="41.25" customHeight="1">
      <c r="A3972" s="18" t="s">
        <v>4482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4483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4484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4485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4486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4487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4488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4489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4490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4491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4492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4493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4494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4495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4496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4497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4498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4499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4500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4501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4502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4503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4504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4505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4506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4507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4508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4509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4510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4511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4512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4513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4514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4515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4516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4517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4518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4519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4520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4521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4522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4523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4524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4525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4526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4527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4528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4529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4530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4531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4532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4533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4534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4535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4536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4537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4538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4539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4540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4541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4542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4543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4544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4545</v>
      </c>
      <c r="B4035" s="19"/>
      <c r="C4035" s="19"/>
      <c r="D4035" s="60"/>
      <c r="E4035" s="19"/>
      <c r="F4035" s="21"/>
      <c r="G4035" s="19"/>
      <c r="H4035" s="25">
        <f t="shared" ref="H4035:H4098" si="365">IF(RIGHT(G4035,1)="M", LEFT(G4035,LEN(G4035)-1), G4035)</f>
        <v>0</v>
      </c>
      <c r="I4035" s="25" t="str">
        <f t="shared" ref="I4035:I4098" si="366">IF(RIGHT(G4035,1)="M","M","Non-M")</f>
        <v>Non-M</v>
      </c>
      <c r="J4035" s="87"/>
      <c r="K4035" s="76"/>
    </row>
    <row r="4036" spans="1:11" ht="41.25" customHeight="1">
      <c r="A4036" s="18" t="s">
        <v>4546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4547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4548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4549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4550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4551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4552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4553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4554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4555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4556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4557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4558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4559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4560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4561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4562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4563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4564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4565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4566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4567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4568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4569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4570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4571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4572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4573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4574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4575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4576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4577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4578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4579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4580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4581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4582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4583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4584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4585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4586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4587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4588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4589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4590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4591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4592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4593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4594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4595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4596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4597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4598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4599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4600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4601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4602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4603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4604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4605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4606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4607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4608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4609</v>
      </c>
      <c r="B4099" s="19"/>
      <c r="C4099" s="19"/>
      <c r="D4099" s="60"/>
      <c r="E4099" s="19"/>
      <c r="F4099" s="21"/>
      <c r="G4099" s="19"/>
      <c r="H4099" s="25">
        <f t="shared" ref="H4099:H4162" si="367">IF(RIGHT(G4099,1)="M", LEFT(G4099,LEN(G4099)-1), G4099)</f>
        <v>0</v>
      </c>
      <c r="I4099" s="25" t="str">
        <f t="shared" ref="I4099:I4162" si="368">IF(RIGHT(G4099,1)="M","M","Non-M")</f>
        <v>Non-M</v>
      </c>
      <c r="J4099" s="87"/>
      <c r="K4099" s="76"/>
    </row>
    <row r="4100" spans="1:11" ht="41.25" customHeight="1">
      <c r="A4100" s="18" t="s">
        <v>4610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4611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4612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4613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4614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4615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4616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4617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4618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4619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4620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4621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4622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4623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4624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4625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4626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4627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4628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4629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4630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4631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4632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4633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4634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4635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4636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4637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4638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4639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4640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4641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4642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4643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4644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4645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4646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4647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4648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4649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4650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4651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4652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4653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4654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4655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4656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4657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4658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4659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4660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4661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4662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4663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4664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4665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4666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4667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4668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4669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4670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4671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4672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4673</v>
      </c>
      <c r="B4163" s="19"/>
      <c r="C4163" s="19"/>
      <c r="D4163" s="60"/>
      <c r="E4163" s="19"/>
      <c r="F4163" s="21"/>
      <c r="G4163" s="19"/>
      <c r="H4163" s="25">
        <f t="shared" ref="H4163:H4226" si="369">IF(RIGHT(G4163,1)="M", LEFT(G4163,LEN(G4163)-1), G4163)</f>
        <v>0</v>
      </c>
      <c r="I4163" s="25" t="str">
        <f t="shared" ref="I4163:I4226" si="370">IF(RIGHT(G4163,1)="M","M","Non-M")</f>
        <v>Non-M</v>
      </c>
      <c r="J4163" s="87"/>
      <c r="K4163" s="76"/>
    </row>
    <row r="4164" spans="1:11" ht="41.25" customHeight="1">
      <c r="A4164" s="18" t="s">
        <v>4674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4675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4676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4677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4678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4679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4680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4681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4682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4683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4684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4685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4686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4687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4688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4689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4690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4691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4692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4693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4694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4695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4696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4697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4698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4699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4700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4701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4702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4703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4704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4705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4706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4707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4708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4709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4710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4711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4712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4713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4714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4715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4716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4717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4718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4719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4720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4721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4722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4723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4724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4725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4726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4727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4728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4729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4730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4731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4732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4733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4734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4735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4736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4737</v>
      </c>
      <c r="B4227" s="19"/>
      <c r="C4227" s="19"/>
      <c r="D4227" s="60"/>
      <c r="E4227" s="19"/>
      <c r="F4227" s="21"/>
      <c r="G4227" s="19"/>
      <c r="H4227" s="25">
        <f t="shared" ref="H4227:H4290" si="371">IF(RIGHT(G4227,1)="M", LEFT(G4227,LEN(G4227)-1), G4227)</f>
        <v>0</v>
      </c>
      <c r="I4227" s="25" t="str">
        <f t="shared" ref="I4227:I4290" si="372">IF(RIGHT(G4227,1)="M","M","Non-M")</f>
        <v>Non-M</v>
      </c>
      <c r="J4227" s="87"/>
      <c r="K4227" s="76"/>
    </row>
    <row r="4228" spans="1:11" ht="41.25" customHeight="1">
      <c r="A4228" s="18" t="s">
        <v>4738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4739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4740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4741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4742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4743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4744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4745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4746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4747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4748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4749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4750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4751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4752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4753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4754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4755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4756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4757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4758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4759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4760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4761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4762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4763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4764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4765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4766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4767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4768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4769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4770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4771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4772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4773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4774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4775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4776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4777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4778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4779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4780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4781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4782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4783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4784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4785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4786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4787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4788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4789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4790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4791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4792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4793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4794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4795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4796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4797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4798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4799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4800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4801</v>
      </c>
      <c r="B4291" s="19"/>
      <c r="C4291" s="19"/>
      <c r="D4291" s="60"/>
      <c r="E4291" s="19"/>
      <c r="F4291" s="21"/>
      <c r="G4291" s="19"/>
      <c r="H4291" s="25">
        <f t="shared" ref="H4291:H4354" si="373">IF(RIGHT(G4291,1)="M", LEFT(G4291,LEN(G4291)-1), G4291)</f>
        <v>0</v>
      </c>
      <c r="I4291" s="25" t="str">
        <f t="shared" ref="I4291:I4354" si="374">IF(RIGHT(G4291,1)="M","M","Non-M")</f>
        <v>Non-M</v>
      </c>
      <c r="J4291" s="87"/>
      <c r="K4291" s="76"/>
    </row>
    <row r="4292" spans="1:11" ht="41.25" customHeight="1">
      <c r="A4292" s="18" t="s">
        <v>4802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4803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4804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4805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4806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4807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4808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4809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4810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4811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4812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4813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4814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4815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4816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4817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4818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4819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4820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4821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4822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4823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4824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4825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4826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4827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4828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4829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4830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4831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4832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4833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4834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4835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4836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4837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4838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4839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4840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4841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4842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4843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4844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4845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4846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4847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4848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4849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4850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4851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4852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4853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4854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4855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4856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4857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4858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4859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4860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4861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4862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4863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4864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4865</v>
      </c>
      <c r="B4355" s="19"/>
      <c r="C4355" s="19"/>
      <c r="D4355" s="60"/>
      <c r="E4355" s="19"/>
      <c r="F4355" s="21"/>
      <c r="G4355" s="19"/>
      <c r="H4355" s="25">
        <f t="shared" ref="H4355:H4418" si="375">IF(RIGHT(G4355,1)="M", LEFT(G4355,LEN(G4355)-1), G4355)</f>
        <v>0</v>
      </c>
      <c r="I4355" s="25" t="str">
        <f t="shared" ref="I4355:I4418" si="376">IF(RIGHT(G4355,1)="M","M","Non-M")</f>
        <v>Non-M</v>
      </c>
      <c r="J4355" s="87"/>
      <c r="K4355" s="76"/>
    </row>
    <row r="4356" spans="1:11" ht="41.25" customHeight="1">
      <c r="A4356" s="18" t="s">
        <v>4866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4867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4868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4869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4870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4871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4872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4873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4874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4875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4876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4877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4878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4879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4880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4881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4882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4883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4884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4885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4886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4887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4888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4889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4890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4891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4892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4893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4894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4895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4896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4897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4898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4899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4900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4901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4902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4903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4904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4905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4906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4907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4908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4909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4910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4911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4912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4913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4914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4915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4916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4917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4918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4919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4920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4921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4922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4923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4924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4925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4926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4927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4928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4929</v>
      </c>
      <c r="B4419" s="19"/>
      <c r="C4419" s="19"/>
      <c r="D4419" s="60"/>
      <c r="E4419" s="19"/>
      <c r="F4419" s="21"/>
      <c r="G4419" s="19"/>
      <c r="H4419" s="25">
        <f t="shared" ref="H4419:H4482" si="377">IF(RIGHT(G4419,1)="M", LEFT(G4419,LEN(G4419)-1), G4419)</f>
        <v>0</v>
      </c>
      <c r="I4419" s="25" t="str">
        <f t="shared" ref="I4419:I4482" si="378">IF(RIGHT(G4419,1)="M","M","Non-M")</f>
        <v>Non-M</v>
      </c>
      <c r="J4419" s="87"/>
      <c r="K4419" s="76"/>
    </row>
    <row r="4420" spans="1:11" ht="41.25" customHeight="1">
      <c r="A4420" s="18" t="s">
        <v>4930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4931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4932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4933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4934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4935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4936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4937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4938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4939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4940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4941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4942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4943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4944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4945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4946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4947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4948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4949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4950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4951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4952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4953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4954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4955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4956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4957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4958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4959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4960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4961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4962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4963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4964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4965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4966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4967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4968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4969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4970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4971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4972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4973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4974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4975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4976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4977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4978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4979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4980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4981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4982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4983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4984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4985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4986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4987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4988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4989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4990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4991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4992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4993</v>
      </c>
      <c r="B4483" s="19"/>
      <c r="C4483" s="19"/>
      <c r="D4483" s="60"/>
      <c r="E4483" s="19"/>
      <c r="F4483" s="21"/>
      <c r="G4483" s="19"/>
      <c r="H4483" s="25">
        <f t="shared" ref="H4483:H4546" si="379">IF(RIGHT(G4483,1)="M", LEFT(G4483,LEN(G4483)-1), G4483)</f>
        <v>0</v>
      </c>
      <c r="I4483" s="25" t="str">
        <f t="shared" ref="I4483:I4546" si="380">IF(RIGHT(G4483,1)="M","M","Non-M")</f>
        <v>Non-M</v>
      </c>
      <c r="J4483" s="87"/>
      <c r="K4483" s="76"/>
    </row>
    <row r="4484" spans="1:11" ht="41.25" customHeight="1">
      <c r="A4484" s="18" t="s">
        <v>4994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4995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4996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4997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4998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4999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5000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5001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5002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5003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5004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5005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5006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5007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5008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5009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5010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5011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5012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5013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5014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5015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5016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5017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5018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5019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5020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5021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5022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5023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5024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5025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5026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5027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5028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5029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5030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5031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5032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5033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5034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5035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5036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5037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5038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5039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5040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5041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5042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5043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5044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5045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5046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5047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5048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5049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5050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5051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5052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5053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5054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5055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5056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5057</v>
      </c>
      <c r="B4547" s="19"/>
      <c r="C4547" s="19"/>
      <c r="D4547" s="60"/>
      <c r="E4547" s="19"/>
      <c r="F4547" s="21"/>
      <c r="G4547" s="19"/>
      <c r="H4547" s="25">
        <f t="shared" ref="H4547:H4610" si="381">IF(RIGHT(G4547,1)="M", LEFT(G4547,LEN(G4547)-1), G4547)</f>
        <v>0</v>
      </c>
      <c r="I4547" s="25" t="str">
        <f t="shared" ref="I4547:I4610" si="382">IF(RIGHT(G4547,1)="M","M","Non-M")</f>
        <v>Non-M</v>
      </c>
      <c r="J4547" s="87"/>
      <c r="K4547" s="76"/>
    </row>
    <row r="4548" spans="1:11" ht="41.25" customHeight="1">
      <c r="A4548" s="18" t="s">
        <v>5058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5059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5060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5061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5062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5063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5064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5065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5066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5067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5068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5069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5070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5071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5072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5073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5074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5075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5076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5077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5078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5079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5080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5081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5082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5083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5084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5085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5086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5087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5088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5089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5090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5091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5092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5093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5094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5095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5096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5097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5098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5099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5100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5101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5102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5103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5104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5105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5106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5107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5108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5109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5110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5111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5112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5113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5114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5115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5116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5117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5118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5119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5120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5121</v>
      </c>
      <c r="B4611" s="19"/>
      <c r="C4611" s="19"/>
      <c r="D4611" s="60"/>
      <c r="E4611" s="19"/>
      <c r="F4611" s="21"/>
      <c r="G4611" s="19"/>
      <c r="H4611" s="25">
        <f t="shared" ref="H4611:H4674" si="383">IF(RIGHT(G4611,1)="M", LEFT(G4611,LEN(G4611)-1), G4611)</f>
        <v>0</v>
      </c>
      <c r="I4611" s="25" t="str">
        <f t="shared" ref="I4611:I4674" si="384">IF(RIGHT(G4611,1)="M","M","Non-M")</f>
        <v>Non-M</v>
      </c>
      <c r="J4611" s="87"/>
      <c r="K4611" s="76"/>
    </row>
    <row r="4612" spans="1:11" ht="41.25" customHeight="1">
      <c r="A4612" s="18" t="s">
        <v>5122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5123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5124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5125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5126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5127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5128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5129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5130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5131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5132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5133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5134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5135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5136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5137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5138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5139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5140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5141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5142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5143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5144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5145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5146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5147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5148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5149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5150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5151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5152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5153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5154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5155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5156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5157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5158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5159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5160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5161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5162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5163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5164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5165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5166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5167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5168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5169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5170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5171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5172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5173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5174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5175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5176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5177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5178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5179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5180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5181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5182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5183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5184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5185</v>
      </c>
      <c r="B4675" s="19"/>
      <c r="C4675" s="19"/>
      <c r="D4675" s="60"/>
      <c r="E4675" s="19"/>
      <c r="F4675" s="21"/>
      <c r="G4675" s="19"/>
      <c r="H4675" s="25">
        <f t="shared" ref="H4675:H4738" si="385">IF(RIGHT(G4675,1)="M", LEFT(G4675,LEN(G4675)-1), G4675)</f>
        <v>0</v>
      </c>
      <c r="I4675" s="25" t="str">
        <f t="shared" ref="I4675:I4738" si="386">IF(RIGHT(G4675,1)="M","M","Non-M")</f>
        <v>Non-M</v>
      </c>
      <c r="J4675" s="87"/>
      <c r="K4675" s="76"/>
    </row>
    <row r="4676" spans="1:11" ht="41.25" customHeight="1">
      <c r="A4676" s="18" t="s">
        <v>5186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5187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5188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5189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5190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5191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5192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5193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5194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5195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5196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5197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5198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5199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5200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5201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5202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5203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5204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5205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5206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5207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5208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5209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5210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5211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5212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5213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5214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5215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5216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5217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5218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5219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5220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5221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5222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5223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5224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5225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5226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5227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5228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5229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5230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5231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5232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5233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5234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5235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5236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5237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5238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5239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5240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5241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5242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5243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5244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5245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5246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5247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5248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5249</v>
      </c>
      <c r="B4739" s="19"/>
      <c r="C4739" s="19"/>
      <c r="D4739" s="60"/>
      <c r="E4739" s="19"/>
      <c r="F4739" s="21"/>
      <c r="G4739" s="19"/>
      <c r="H4739" s="25">
        <f t="shared" ref="H4739:H4802" si="387">IF(RIGHT(G4739,1)="M", LEFT(G4739,LEN(G4739)-1), G4739)</f>
        <v>0</v>
      </c>
      <c r="I4739" s="25" t="str">
        <f t="shared" ref="I4739:I4802" si="388">IF(RIGHT(G4739,1)="M","M","Non-M")</f>
        <v>Non-M</v>
      </c>
      <c r="J4739" s="87"/>
      <c r="K4739" s="76"/>
    </row>
    <row r="4740" spans="1:11" ht="41.25" customHeight="1">
      <c r="A4740" s="18" t="s">
        <v>5250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5251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5252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5253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5254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5255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5256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5257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5258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5259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5260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5261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5262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5263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5264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5265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5266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5267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5268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5269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5270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5271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5272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5273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5274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5275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5276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5277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5278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5279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5280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5281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5282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5283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5284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5285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5286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5287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5288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5289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5290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5291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5292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5293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5294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5295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5296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5297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5298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5299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5300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5301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5302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5303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5304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5305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5306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5307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5308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5309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5310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5311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5312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5313</v>
      </c>
      <c r="B4803" s="19"/>
      <c r="C4803" s="19"/>
      <c r="D4803" s="60"/>
      <c r="E4803" s="19"/>
      <c r="F4803" s="21"/>
      <c r="G4803" s="19"/>
      <c r="H4803" s="25">
        <f t="shared" ref="H4803:H4866" si="389">IF(RIGHT(G4803,1)="M", LEFT(G4803,LEN(G4803)-1), G4803)</f>
        <v>0</v>
      </c>
      <c r="I4803" s="25" t="str">
        <f t="shared" ref="I4803:I4866" si="390">IF(RIGHT(G4803,1)="M","M","Non-M")</f>
        <v>Non-M</v>
      </c>
      <c r="J4803" s="87"/>
      <c r="K4803" s="76"/>
    </row>
    <row r="4804" spans="1:11" ht="41.25" customHeight="1">
      <c r="A4804" s="18" t="s">
        <v>5314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5315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5316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5317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5318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5319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5320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5321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5322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5323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5324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5325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5326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5327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5328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5329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5330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5331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5332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5333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5334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5335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5336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5337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5338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5339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5340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5341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5342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5343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5344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5345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5346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5347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5348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5349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5350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5351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5352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5353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5354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5355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5356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5357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5358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5359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5360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5361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5362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5363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5364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5365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5366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5367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5368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5369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5370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5371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5372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5373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5374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5375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5376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5377</v>
      </c>
      <c r="B4867" s="19"/>
      <c r="C4867" s="19"/>
      <c r="D4867" s="60"/>
      <c r="E4867" s="19"/>
      <c r="F4867" s="21"/>
      <c r="G4867" s="19"/>
      <c r="H4867" s="25">
        <f t="shared" ref="H4867:H4930" si="391">IF(RIGHT(G4867,1)="M", LEFT(G4867,LEN(G4867)-1), G4867)</f>
        <v>0</v>
      </c>
      <c r="I4867" s="25" t="str">
        <f t="shared" ref="I4867:I4930" si="392">IF(RIGHT(G4867,1)="M","M","Non-M")</f>
        <v>Non-M</v>
      </c>
      <c r="J4867" s="87"/>
      <c r="K4867" s="76"/>
    </row>
    <row r="4868" spans="1:11" ht="41.25" customHeight="1">
      <c r="A4868" s="18" t="s">
        <v>5378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5379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5380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5381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5382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5383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5384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5385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5386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5387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5388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5389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5390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5391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5392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5393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5394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5395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5396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5397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5398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5399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5400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5401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5402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5403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5404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5405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5406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5407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5408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5409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5410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5411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5412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5413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5414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5415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5416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5417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5418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5419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5420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5421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5422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5423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5424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5425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5426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5427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5428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5429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5430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5431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5432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5433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5434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5435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5436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5437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5438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5439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5440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5441</v>
      </c>
      <c r="B4931" s="19"/>
      <c r="C4931" s="19"/>
      <c r="D4931" s="60"/>
      <c r="E4931" s="19"/>
      <c r="F4931" s="21"/>
      <c r="G4931" s="19"/>
      <c r="H4931" s="25">
        <f t="shared" ref="H4931:H4994" si="393">IF(RIGHT(G4931,1)="M", LEFT(G4931,LEN(G4931)-1), G4931)</f>
        <v>0</v>
      </c>
      <c r="I4931" s="25" t="str">
        <f t="shared" ref="I4931:I4994" si="394">IF(RIGHT(G4931,1)="M","M","Non-M")</f>
        <v>Non-M</v>
      </c>
      <c r="J4931" s="87"/>
      <c r="K4931" s="76"/>
    </row>
    <row r="4932" spans="1:11" ht="41.25" customHeight="1">
      <c r="A4932" s="18" t="s">
        <v>5442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5443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5444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5445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5446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5447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5448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5449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5450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5451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5452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5453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5454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5455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5456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5457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5458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5459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5460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5461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5462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5463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5464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5465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5466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5467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5468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5469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5470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5471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5472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5473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5474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5475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5476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5477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5478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5479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5480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5481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5482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5483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5484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5485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5486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5487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5488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5489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5490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5491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5492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5493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5494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5495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5496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5497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5498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5499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5500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5501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5502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5503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5504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5505</v>
      </c>
      <c r="B4995" s="19"/>
      <c r="C4995" s="19"/>
      <c r="D4995" s="60"/>
      <c r="E4995" s="19"/>
      <c r="F4995" s="21"/>
      <c r="G4995" s="19"/>
      <c r="H4995" s="25">
        <f t="shared" ref="H4995:H5058" si="395">IF(RIGHT(G4995,1)="M", LEFT(G4995,LEN(G4995)-1), G4995)</f>
        <v>0</v>
      </c>
      <c r="I4995" s="25" t="str">
        <f t="shared" ref="I4995:I5058" si="396">IF(RIGHT(G4995,1)="M","M","Non-M")</f>
        <v>Non-M</v>
      </c>
      <c r="J4995" s="87"/>
      <c r="K4995" s="76"/>
    </row>
    <row r="4996" spans="1:11" ht="41.25" customHeight="1">
      <c r="A4996" s="18" t="s">
        <v>5506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5507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5508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5509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5510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5511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5512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5513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5514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5515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5516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5517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5518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5519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5520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5521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5522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5523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5524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5525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5526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5527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5528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5529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5530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5531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5532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5533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5534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5535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5536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5537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5538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5539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5540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5541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5542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5543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5544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5545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5546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5547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5548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5549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5550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5551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5552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5553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5554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5555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5556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5557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5558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5559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5560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5561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5562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5563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5564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5565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5566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5567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5568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5569</v>
      </c>
      <c r="B5059" s="19"/>
      <c r="C5059" s="19"/>
      <c r="D5059" s="60"/>
      <c r="E5059" s="19"/>
      <c r="F5059" s="21"/>
      <c r="G5059" s="19"/>
      <c r="H5059" s="25">
        <f t="shared" ref="H5059:H5122" si="397">IF(RIGHT(G5059,1)="M", LEFT(G5059,LEN(G5059)-1), G5059)</f>
        <v>0</v>
      </c>
      <c r="I5059" s="25" t="str">
        <f t="shared" ref="I5059:I5122" si="398">IF(RIGHT(G5059,1)="M","M","Non-M")</f>
        <v>Non-M</v>
      </c>
      <c r="J5059" s="87"/>
      <c r="K5059" s="76"/>
    </row>
    <row r="5060" spans="1:11" ht="41.25" customHeight="1">
      <c r="A5060" s="18" t="s">
        <v>5570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5571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5572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5573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5574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5575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5576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5577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5578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5579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5580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5581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5582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5583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5584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5585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5586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5587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5588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5589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5590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5591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5592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5593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5594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5595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5596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5597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5598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5599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5600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5601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5602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5603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5604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5605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5606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5607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5608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5609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5610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5611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5612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5613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5614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5615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5616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5617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5618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5619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5620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5621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5622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5623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5624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5625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5626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5627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5628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5629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5630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5631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5632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5633</v>
      </c>
      <c r="B5123" s="19"/>
      <c r="C5123" s="19"/>
      <c r="D5123" s="60"/>
      <c r="E5123" s="19"/>
      <c r="F5123" s="21"/>
      <c r="G5123" s="19"/>
      <c r="H5123" s="25">
        <f t="shared" ref="H5123:H5186" si="399">IF(RIGHT(G5123,1)="M", LEFT(G5123,LEN(G5123)-1), G5123)</f>
        <v>0</v>
      </c>
      <c r="I5123" s="25" t="str">
        <f t="shared" ref="I5123:I5186" si="400">IF(RIGHT(G5123,1)="M","M","Non-M")</f>
        <v>Non-M</v>
      </c>
      <c r="J5123" s="87"/>
      <c r="K5123" s="76"/>
    </row>
    <row r="5124" spans="1:11" ht="41.25" customHeight="1">
      <c r="A5124" s="18" t="s">
        <v>5634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5635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5636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5637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5638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5639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5640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5641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5642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5643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5644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5645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5646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5647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5648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5649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5650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5651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5652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5653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5654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5655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5656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5657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5658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5659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5660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5661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5662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5663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5664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5665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5666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5667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5668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5669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5670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5671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5672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5673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5674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5675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5676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5677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5678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5679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5680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5681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5682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5683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5684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5685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5686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5687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5688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5689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5690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5691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5692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5693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5694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5695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5696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5697</v>
      </c>
      <c r="B5187" s="19"/>
      <c r="C5187" s="19"/>
      <c r="D5187" s="60"/>
      <c r="E5187" s="19"/>
      <c r="F5187" s="21"/>
      <c r="G5187" s="19"/>
      <c r="H5187" s="25">
        <f t="shared" ref="H5187:H5250" si="401">IF(RIGHT(G5187,1)="M", LEFT(G5187,LEN(G5187)-1), G5187)</f>
        <v>0</v>
      </c>
      <c r="I5187" s="25" t="str">
        <f t="shared" ref="I5187:I5250" si="402">IF(RIGHT(G5187,1)="M","M","Non-M")</f>
        <v>Non-M</v>
      </c>
      <c r="J5187" s="87"/>
      <c r="K5187" s="76"/>
    </row>
    <row r="5188" spans="1:11" ht="41.25" customHeight="1">
      <c r="A5188" s="18" t="s">
        <v>5698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5699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5700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5701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5702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5703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5704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5705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5706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5707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5708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5709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5710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5711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5712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5713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5714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5715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5716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5717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5718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5719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5720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5721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5722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5723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5724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5725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5726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5727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5728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5729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5730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5731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5732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5733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5734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5735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5736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5737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5738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5739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5740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5741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5742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5743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5744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5745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5746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5747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5748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5749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5750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5751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5752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5753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5754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5755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5756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5757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5758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5759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5760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5761</v>
      </c>
      <c r="B5251" s="19"/>
      <c r="C5251" s="19"/>
      <c r="D5251" s="60"/>
      <c r="E5251" s="19"/>
      <c r="F5251" s="21"/>
      <c r="G5251" s="19"/>
      <c r="H5251" s="25">
        <f t="shared" ref="H5251:H5314" si="403">IF(RIGHT(G5251,1)="M", LEFT(G5251,LEN(G5251)-1), G5251)</f>
        <v>0</v>
      </c>
      <c r="I5251" s="25" t="str">
        <f t="shared" ref="I5251:I5314" si="404">IF(RIGHT(G5251,1)="M","M","Non-M")</f>
        <v>Non-M</v>
      </c>
      <c r="J5251" s="87"/>
      <c r="K5251" s="76"/>
    </row>
    <row r="5252" spans="1:11" ht="41.25" customHeight="1">
      <c r="A5252" s="18" t="s">
        <v>5762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5763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5764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5765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5766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5767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5768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5769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5770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5771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5772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5773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5774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5775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5776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5777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5778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5779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5780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5781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5782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5783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5784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5785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5786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5787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5788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5789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5790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5791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5792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5793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5794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5795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5796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5797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5798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5799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5800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5801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5802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5803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5804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5805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5806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5807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5808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5809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5810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5811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5812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5813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5814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5815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5816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5817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5818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5819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5820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5821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5822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5823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5824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5825</v>
      </c>
      <c r="B5315" s="19"/>
      <c r="C5315" s="19"/>
      <c r="D5315" s="60"/>
      <c r="E5315" s="19"/>
      <c r="F5315" s="21"/>
      <c r="G5315" s="19"/>
      <c r="H5315" s="25">
        <f t="shared" ref="H5315:H5378" si="405">IF(RIGHT(G5315,1)="M", LEFT(G5315,LEN(G5315)-1), G5315)</f>
        <v>0</v>
      </c>
      <c r="I5315" s="25" t="str">
        <f t="shared" ref="I5315:I5378" si="406">IF(RIGHT(G5315,1)="M","M","Non-M")</f>
        <v>Non-M</v>
      </c>
      <c r="J5315" s="87"/>
      <c r="K5315" s="76"/>
    </row>
    <row r="5316" spans="1:11" ht="41.25" customHeight="1">
      <c r="A5316" s="18" t="s">
        <v>5826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5827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5828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5829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5830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5831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5832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5833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5834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5835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5836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5837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5838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5839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5840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5841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5842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5843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5844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5845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5846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5847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5848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5849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5850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5851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5852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5853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5854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5855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5856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5857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5858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5859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5860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5861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5862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5863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5864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5865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5866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5867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5868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5869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5870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5871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5872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5873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5874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5875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5876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5877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5878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5879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5880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5881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5882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5883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5884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5885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5886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5887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5888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5889</v>
      </c>
      <c r="B5379" s="19"/>
      <c r="C5379" s="19"/>
      <c r="D5379" s="60"/>
      <c r="E5379" s="19"/>
      <c r="F5379" s="21"/>
      <c r="G5379" s="19"/>
      <c r="H5379" s="25">
        <f t="shared" ref="H5379:H5442" si="407">IF(RIGHT(G5379,1)="M", LEFT(G5379,LEN(G5379)-1), G5379)</f>
        <v>0</v>
      </c>
      <c r="I5379" s="25" t="str">
        <f t="shared" ref="I5379:I5442" si="408">IF(RIGHT(G5379,1)="M","M","Non-M")</f>
        <v>Non-M</v>
      </c>
      <c r="J5379" s="87"/>
      <c r="K5379" s="76"/>
    </row>
    <row r="5380" spans="1:11" ht="41.25" customHeight="1">
      <c r="A5380" s="18" t="s">
        <v>5890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5891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5892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5893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5894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5895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5896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5897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5898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5899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5900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5901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5902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5903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5904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5905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5906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5907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5908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5909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5910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5911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5912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5913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5914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5915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5916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5917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5918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5919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5920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5921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5922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5923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5924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5925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5926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5927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5928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5929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5930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5931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5932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5933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5934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5935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5936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5937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5938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5939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5940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5941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5942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5943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5944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5945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5946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5947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5948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5949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5950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5951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5952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5953</v>
      </c>
      <c r="B5443" s="19"/>
      <c r="C5443" s="19"/>
      <c r="D5443" s="60"/>
      <c r="E5443" s="19"/>
      <c r="F5443" s="21"/>
      <c r="G5443" s="19"/>
      <c r="H5443" s="25">
        <f t="shared" ref="H5443:H5506" si="409">IF(RIGHT(G5443,1)="M", LEFT(G5443,LEN(G5443)-1), G5443)</f>
        <v>0</v>
      </c>
      <c r="I5443" s="25" t="str">
        <f t="shared" ref="I5443:I5506" si="410">IF(RIGHT(G5443,1)="M","M","Non-M")</f>
        <v>Non-M</v>
      </c>
      <c r="J5443" s="87"/>
      <c r="K5443" s="76"/>
    </row>
    <row r="5444" spans="1:11" ht="41.25" customHeight="1">
      <c r="A5444" s="18" t="s">
        <v>5954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5955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5956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5957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5958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5959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5960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5961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5962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5963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5964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5965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5966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5967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5968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5969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5970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5971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5972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5973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5974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5975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5976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5977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5978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5979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5980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5981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5982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5983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5984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5985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5986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5987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5988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5989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5990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5991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5992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5993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5994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5995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5996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5997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5998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5999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6000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6001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6002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6003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6004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6005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6006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6007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6008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6009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6010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6011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6012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6013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6014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6015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6016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6017</v>
      </c>
      <c r="B5507" s="19"/>
      <c r="C5507" s="19"/>
      <c r="D5507" s="60"/>
      <c r="E5507" s="19"/>
      <c r="F5507" s="21"/>
      <c r="G5507" s="19"/>
      <c r="H5507" s="25">
        <f t="shared" ref="H5507:H5570" si="411">IF(RIGHT(G5507,1)="M", LEFT(G5507,LEN(G5507)-1), G5507)</f>
        <v>0</v>
      </c>
      <c r="I5507" s="25" t="str">
        <f t="shared" ref="I5507:I5570" si="412">IF(RIGHT(G5507,1)="M","M","Non-M")</f>
        <v>Non-M</v>
      </c>
      <c r="J5507" s="87"/>
      <c r="K5507" s="76"/>
    </row>
    <row r="5508" spans="1:11" ht="41.25" customHeight="1">
      <c r="A5508" s="18" t="s">
        <v>6018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6019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6020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6021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6022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6023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6024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6025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6026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6027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6028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6029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6030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6031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6032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6033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6034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6035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6036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6037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6038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6039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6040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6041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6042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6043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6044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6045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6046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6047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6048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6049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6050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6051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6052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6053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6054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6055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6056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6057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6058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6059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6060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6061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6062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6063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6064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6065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6066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6067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6068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6069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6070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6071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6072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6073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6074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6075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6076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6077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6078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6079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6080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6081</v>
      </c>
      <c r="B5571" s="19"/>
      <c r="C5571" s="19"/>
      <c r="D5571" s="60"/>
      <c r="E5571" s="19"/>
      <c r="F5571" s="21"/>
      <c r="G5571" s="19"/>
      <c r="H5571" s="25">
        <f t="shared" ref="H5571:H5634" si="413">IF(RIGHT(G5571,1)="M", LEFT(G5571,LEN(G5571)-1), G5571)</f>
        <v>0</v>
      </c>
      <c r="I5571" s="25" t="str">
        <f t="shared" ref="I5571:I5634" si="414">IF(RIGHT(G5571,1)="M","M","Non-M")</f>
        <v>Non-M</v>
      </c>
      <c r="J5571" s="87"/>
      <c r="K5571" s="76"/>
    </row>
    <row r="5572" spans="1:11" ht="41.25" customHeight="1">
      <c r="A5572" s="18" t="s">
        <v>6082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6083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6084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6085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6086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6087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6088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6089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6090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6091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6092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6093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6094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6095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6096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6097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6098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6099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6100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6101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6102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6103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6104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6105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6106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6107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6108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6109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6110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6111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6112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6113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6114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6115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6116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6117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6118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6119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6120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6121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6122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6123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6124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6125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6126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6127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6128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6129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6130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6131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6132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6133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6134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6135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6136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6137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6138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6139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6140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6141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6142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6143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6144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6145</v>
      </c>
      <c r="B5635" s="19"/>
      <c r="C5635" s="19"/>
      <c r="D5635" s="60"/>
      <c r="E5635" s="19"/>
      <c r="F5635" s="21"/>
      <c r="G5635" s="19"/>
      <c r="H5635" s="25">
        <f t="shared" ref="H5635:H5698" si="415">IF(RIGHT(G5635,1)="M", LEFT(G5635,LEN(G5635)-1), G5635)</f>
        <v>0</v>
      </c>
      <c r="I5635" s="25" t="str">
        <f t="shared" ref="I5635:I5698" si="416">IF(RIGHT(G5635,1)="M","M","Non-M")</f>
        <v>Non-M</v>
      </c>
      <c r="J5635" s="87"/>
      <c r="K5635" s="76"/>
    </row>
    <row r="5636" spans="1:11" ht="41.25" customHeight="1">
      <c r="A5636" s="18" t="s">
        <v>6146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6147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6148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6149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6150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6151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6152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6153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6154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6155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6156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6157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6158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6159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6160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6161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6162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6163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6164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6165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6166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6167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6168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6169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6170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6171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6172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6173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6174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6175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6176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6177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6178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6179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6180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6181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6182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6183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6184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6185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6186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6187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6188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6189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6190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6191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6192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6193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6194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6195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6196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6197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6198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6199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6200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6201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6202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6203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6204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6205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6206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6207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6208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6209</v>
      </c>
      <c r="B5699" s="19"/>
      <c r="C5699" s="19"/>
      <c r="D5699" s="60"/>
      <c r="E5699" s="19"/>
      <c r="F5699" s="21"/>
      <c r="G5699" s="19"/>
      <c r="H5699" s="25">
        <f t="shared" ref="H5699:H5762" si="417">IF(RIGHT(G5699,1)="M", LEFT(G5699,LEN(G5699)-1), G5699)</f>
        <v>0</v>
      </c>
      <c r="I5699" s="25" t="str">
        <f t="shared" ref="I5699:I5762" si="418">IF(RIGHT(G5699,1)="M","M","Non-M")</f>
        <v>Non-M</v>
      </c>
      <c r="J5699" s="87"/>
      <c r="K5699" s="76"/>
    </row>
    <row r="5700" spans="1:11" ht="41.25" customHeight="1">
      <c r="A5700" s="18" t="s">
        <v>6210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6211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6212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6213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6214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6215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6216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6217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6218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6219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6220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6221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6222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6223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6224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6225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6226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6227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6228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6229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6230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6231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6232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6233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6234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6235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6236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6237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6238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6239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6240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6241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6242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6243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6244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6245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6246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6247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6248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6249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6250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6251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6252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6253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6254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6255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6256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6257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6258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6259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6260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6261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6262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6263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6264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6265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6266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6267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6268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6269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6270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6271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6272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6273</v>
      </c>
      <c r="B5763" s="19"/>
      <c r="C5763" s="19"/>
      <c r="D5763" s="60"/>
      <c r="E5763" s="19"/>
      <c r="F5763" s="21"/>
      <c r="G5763" s="19"/>
      <c r="H5763" s="25">
        <f t="shared" ref="H5763:H5826" si="419">IF(RIGHT(G5763,1)="M", LEFT(G5763,LEN(G5763)-1), G5763)</f>
        <v>0</v>
      </c>
      <c r="I5763" s="25" t="str">
        <f t="shared" ref="I5763:I5826" si="420">IF(RIGHT(G5763,1)="M","M","Non-M")</f>
        <v>Non-M</v>
      </c>
      <c r="J5763" s="87"/>
      <c r="K5763" s="76"/>
    </row>
    <row r="5764" spans="1:11" ht="41.25" customHeight="1">
      <c r="A5764" s="18" t="s">
        <v>6274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6275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6276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6277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6278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6279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6280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6281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6282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6283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6284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6285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6286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6287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6288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6289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6290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6291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6292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6293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6294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6295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6296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6297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6298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6299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6300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6301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6302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6303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6304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6305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6306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6307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6308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6309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6310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6311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6312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6313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6314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6315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6316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6317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6318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6319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6320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6321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6322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6323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6324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6325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6326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6327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6328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6329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6330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6331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6332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6333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6334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6335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6336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6337</v>
      </c>
      <c r="B5827" s="19"/>
      <c r="C5827" s="19"/>
      <c r="D5827" s="60"/>
      <c r="E5827" s="19"/>
      <c r="F5827" s="21"/>
      <c r="G5827" s="19"/>
      <c r="H5827" s="25">
        <f t="shared" ref="H5827:H5890" si="421">IF(RIGHT(G5827,1)="M", LEFT(G5827,LEN(G5827)-1), G5827)</f>
        <v>0</v>
      </c>
      <c r="I5827" s="25" t="str">
        <f t="shared" ref="I5827:I5890" si="422">IF(RIGHT(G5827,1)="M","M","Non-M")</f>
        <v>Non-M</v>
      </c>
      <c r="J5827" s="87"/>
      <c r="K5827" s="76"/>
    </row>
    <row r="5828" spans="1:11" ht="41.25" customHeight="1">
      <c r="A5828" s="18" t="s">
        <v>6338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6339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6340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6341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6342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6343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6344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6345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6346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6347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6348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6349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6350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6351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6352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6353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6354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6355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6356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6357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6358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6359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6360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6361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6362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6363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6364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6365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6366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6367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6368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6369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6370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6371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6372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6373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6374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6375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6376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6377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6378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6379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6380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6381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6382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6383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6384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6385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6386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6387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6388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6389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6390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6391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6392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6393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6394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6395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6396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6397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6398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6399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6400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6401</v>
      </c>
      <c r="B5891" s="19"/>
      <c r="C5891" s="19"/>
      <c r="D5891" s="60"/>
      <c r="E5891" s="19"/>
      <c r="F5891" s="21"/>
      <c r="G5891" s="19"/>
      <c r="H5891" s="25">
        <f t="shared" ref="H5891:H5954" si="423">IF(RIGHT(G5891,1)="M", LEFT(G5891,LEN(G5891)-1), G5891)</f>
        <v>0</v>
      </c>
      <c r="I5891" s="25" t="str">
        <f t="shared" ref="I5891:I5954" si="424">IF(RIGHT(G5891,1)="M","M","Non-M")</f>
        <v>Non-M</v>
      </c>
      <c r="J5891" s="87"/>
      <c r="K5891" s="76"/>
    </row>
    <row r="5892" spans="1:11" ht="41.25" customHeight="1">
      <c r="A5892" s="18" t="s">
        <v>6402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6403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6404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6405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6406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6407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6408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6409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6410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6411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6412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6413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6414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6415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6416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6417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6418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6419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6420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6421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6422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6423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6424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6425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6426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6427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6428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6429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6430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6431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6432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6433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6434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6435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6436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6437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6438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6439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6440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6441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6442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6443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6444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6445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6446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6447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6448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6449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6450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6451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6452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6453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6454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6455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6456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6457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6458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6459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6460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6461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6462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6463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6464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6465</v>
      </c>
      <c r="B5955" s="19"/>
      <c r="C5955" s="19"/>
      <c r="D5955" s="60"/>
      <c r="E5955" s="19"/>
      <c r="F5955" s="21"/>
      <c r="G5955" s="19"/>
      <c r="H5955" s="25">
        <f t="shared" ref="H5955:H6018" si="425">IF(RIGHT(G5955,1)="M", LEFT(G5955,LEN(G5955)-1), G5955)</f>
        <v>0</v>
      </c>
      <c r="I5955" s="25" t="str">
        <f t="shared" ref="I5955:I6018" si="426">IF(RIGHT(G5955,1)="M","M","Non-M")</f>
        <v>Non-M</v>
      </c>
      <c r="J5955" s="87"/>
      <c r="K5955" s="76"/>
    </row>
    <row r="5956" spans="1:11" ht="41.25" customHeight="1">
      <c r="A5956" s="18" t="s">
        <v>6466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6467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6468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6469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6470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6471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6472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6473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6474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6475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6476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6477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6478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6479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6480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6481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6482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6483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6484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6485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6486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6487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6488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6489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6490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6491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6492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6493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6494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6495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6496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6497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6498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6499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6500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6501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6502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6503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6504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6505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6506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6507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6508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6509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6510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6511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6512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6513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6514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6515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6516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6517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6518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6519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6520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6521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6522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6523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6524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6525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6526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6527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6528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6529</v>
      </c>
      <c r="B6019" s="19"/>
      <c r="C6019" s="19"/>
      <c r="D6019" s="60"/>
      <c r="E6019" s="19"/>
      <c r="F6019" s="21"/>
      <c r="G6019" s="19"/>
      <c r="H6019" s="25">
        <f t="shared" ref="H6019:H6082" si="427">IF(RIGHT(G6019,1)="M", LEFT(G6019,LEN(G6019)-1), G6019)</f>
        <v>0</v>
      </c>
      <c r="I6019" s="25" t="str">
        <f t="shared" ref="I6019:I6082" si="428">IF(RIGHT(G6019,1)="M","M","Non-M")</f>
        <v>Non-M</v>
      </c>
      <c r="J6019" s="87"/>
      <c r="K6019" s="76"/>
    </row>
    <row r="6020" spans="1:11" ht="41.25" customHeight="1">
      <c r="A6020" s="18" t="s">
        <v>6530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6531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6532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6533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6534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6535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6536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6537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6538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6539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6540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6541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6542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6543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6544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6545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6546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6547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6548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6549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6550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6551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6552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6553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6554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6555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6556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6557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6558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6559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6560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6561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6562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6563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6564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6565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6566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6567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6568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6569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6570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6571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6572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6573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6574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6575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6576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6577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6578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6579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6580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6581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6582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6583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6584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6585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6586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6587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6588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6589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6590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6591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6592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6593</v>
      </c>
      <c r="B6083" s="19"/>
      <c r="C6083" s="19"/>
      <c r="D6083" s="60"/>
      <c r="E6083" s="19"/>
      <c r="F6083" s="21"/>
      <c r="G6083" s="19"/>
      <c r="H6083" s="25">
        <f t="shared" ref="H6083:H6146" si="429">IF(RIGHT(G6083,1)="M", LEFT(G6083,LEN(G6083)-1), G6083)</f>
        <v>0</v>
      </c>
      <c r="I6083" s="25" t="str">
        <f t="shared" ref="I6083:I6146" si="430">IF(RIGHT(G6083,1)="M","M","Non-M")</f>
        <v>Non-M</v>
      </c>
      <c r="J6083" s="87"/>
      <c r="K6083" s="76"/>
    </row>
    <row r="6084" spans="1:11" ht="41.25" customHeight="1">
      <c r="A6084" s="18" t="s">
        <v>6594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6595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6596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6597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6598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6599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6600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6601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6602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6603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6604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6605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6606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6607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6608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6609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6610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6611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6612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6613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6614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6615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6616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6617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6618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6619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6620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6621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6622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6623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6624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6625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6626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6627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6628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6629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6630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6631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6632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6633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6634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6635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6636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6637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6638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6639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6640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6641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6642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6643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6644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6645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6646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6647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6648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6649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6650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6651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6652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6653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6654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6655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6656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6657</v>
      </c>
      <c r="B6147" s="19"/>
      <c r="C6147" s="19"/>
      <c r="D6147" s="60"/>
      <c r="E6147" s="19"/>
      <c r="F6147" s="21"/>
      <c r="G6147" s="19"/>
      <c r="H6147" s="25">
        <f t="shared" ref="H6147:H6210" si="431">IF(RIGHT(G6147,1)="M", LEFT(G6147,LEN(G6147)-1), G6147)</f>
        <v>0</v>
      </c>
      <c r="I6147" s="25" t="str">
        <f t="shared" ref="I6147:I6210" si="432">IF(RIGHT(G6147,1)="M","M","Non-M")</f>
        <v>Non-M</v>
      </c>
      <c r="J6147" s="87"/>
      <c r="K6147" s="76"/>
    </row>
    <row r="6148" spans="1:11" ht="41.25" customHeight="1">
      <c r="A6148" s="18" t="s">
        <v>6658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6659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6660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6661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6662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6663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6664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6665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6666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6667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6668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6669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6670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6671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6672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6673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6674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6675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6676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6677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6678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6679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6680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6681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6682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6683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6684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6685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6686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6687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6688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6689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6690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6691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6692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6693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6694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6695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6696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6697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6698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6699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6700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6701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6702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6703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6704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6705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6706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6707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6708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6709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6710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6711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6712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6713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6714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6715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6716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6717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6718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6719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6720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6721</v>
      </c>
      <c r="B6211" s="19"/>
      <c r="C6211" s="19"/>
      <c r="D6211" s="60"/>
      <c r="E6211" s="19"/>
      <c r="F6211" s="21"/>
      <c r="G6211" s="19"/>
      <c r="H6211" s="25">
        <f t="shared" ref="H6211:H6274" si="433">IF(RIGHT(G6211,1)="M", LEFT(G6211,LEN(G6211)-1), G6211)</f>
        <v>0</v>
      </c>
      <c r="I6211" s="25" t="str">
        <f t="shared" ref="I6211:I6274" si="434">IF(RIGHT(G6211,1)="M","M","Non-M")</f>
        <v>Non-M</v>
      </c>
      <c r="J6211" s="87"/>
      <c r="K6211" s="76"/>
    </row>
    <row r="6212" spans="1:11" ht="41.25" customHeight="1">
      <c r="A6212" s="18" t="s">
        <v>6722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6723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6724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6725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6726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6727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6728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6729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6730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6731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6732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6733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6734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6735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6736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6737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6738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6739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6740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6741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6742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6743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6744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6745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6746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6747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6748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6749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6750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6751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6752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6753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6754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6755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6756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6757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6758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6759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6760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6761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6762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6763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6764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6765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6766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6767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6768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6769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6770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6771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6772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6773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6774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6775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6776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6777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6778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6779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6780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6781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6782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6783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6784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6785</v>
      </c>
      <c r="B6275" s="19"/>
      <c r="C6275" s="19"/>
      <c r="D6275" s="60"/>
      <c r="E6275" s="19"/>
      <c r="F6275" s="21"/>
      <c r="G6275" s="19"/>
      <c r="H6275" s="25">
        <f t="shared" ref="H6275:H6338" si="435">IF(RIGHT(G6275,1)="M", LEFT(G6275,LEN(G6275)-1), G6275)</f>
        <v>0</v>
      </c>
      <c r="I6275" s="25" t="str">
        <f t="shared" ref="I6275:I6338" si="436">IF(RIGHT(G6275,1)="M","M","Non-M")</f>
        <v>Non-M</v>
      </c>
      <c r="J6275" s="87"/>
      <c r="K6275" s="76"/>
    </row>
    <row r="6276" spans="1:11" ht="41.25" customHeight="1">
      <c r="A6276" s="18" t="s">
        <v>6786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6787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6788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6789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6790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6791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6792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6793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6794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6795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6796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6797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6798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6799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6800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6801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6802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6803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6804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6805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6806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6807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6808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6809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6810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6811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6812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6813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6814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6815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6816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6817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6818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6819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6820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6821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6822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6823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6824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6825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6826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6827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6828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6829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6830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6831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6832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6833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6834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6835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6836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6837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6838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6839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6840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6841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6842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6843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6844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6845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6846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6847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6848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6849</v>
      </c>
      <c r="B6339" s="19"/>
      <c r="C6339" s="19"/>
      <c r="D6339" s="60"/>
      <c r="E6339" s="19"/>
      <c r="F6339" s="21"/>
      <c r="G6339" s="19"/>
      <c r="H6339" s="25">
        <f t="shared" ref="H6339:H6402" si="437">IF(RIGHT(G6339,1)="M", LEFT(G6339,LEN(G6339)-1), G6339)</f>
        <v>0</v>
      </c>
      <c r="I6339" s="25" t="str">
        <f t="shared" ref="I6339:I6402" si="438">IF(RIGHT(G6339,1)="M","M","Non-M")</f>
        <v>Non-M</v>
      </c>
      <c r="J6339" s="87"/>
      <c r="K6339" s="76"/>
    </row>
    <row r="6340" spans="1:11" ht="41.25" customHeight="1">
      <c r="A6340" s="18" t="s">
        <v>6850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6851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6852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6853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6854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6855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6856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6857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6858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6859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6860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6861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6862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6863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6864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6865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6866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6867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6868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6869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6870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6871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6872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6873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6874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6875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6876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6877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6878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6879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6880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6881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6882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6883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6884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6885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6886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6887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6888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6889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6890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6891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6892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6893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6894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6895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6896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6897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6898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6899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6900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6901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6902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6903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6904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6905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6906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6907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6908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6909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6910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6911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6912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6913</v>
      </c>
      <c r="B6403" s="19"/>
      <c r="C6403" s="19"/>
      <c r="D6403" s="60"/>
      <c r="E6403" s="19"/>
      <c r="F6403" s="21"/>
      <c r="G6403" s="19"/>
      <c r="H6403" s="25">
        <f t="shared" ref="H6403:H6466" si="439">IF(RIGHT(G6403,1)="M", LEFT(G6403,LEN(G6403)-1), G6403)</f>
        <v>0</v>
      </c>
      <c r="I6403" s="25" t="str">
        <f t="shared" ref="I6403:I6466" si="440">IF(RIGHT(G6403,1)="M","M","Non-M")</f>
        <v>Non-M</v>
      </c>
      <c r="J6403" s="87"/>
      <c r="K6403" s="76"/>
    </row>
    <row r="6404" spans="1:11" ht="41.25" customHeight="1">
      <c r="A6404" s="18" t="s">
        <v>6914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6915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6916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6917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6918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6919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6920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6921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6922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6923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6924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6925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6926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6927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6928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6929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6930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6931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6932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6933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6934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6935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6936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6937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6938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6939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6940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6941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6942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6943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6944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6945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6946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6947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6948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6949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6950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6951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6952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6953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6954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6955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6956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6957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6958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6959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6960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6961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6962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6963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6964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6965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6966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6967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6968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6969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6970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6971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6972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6973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6974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6975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6976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6977</v>
      </c>
      <c r="B6467" s="19"/>
      <c r="C6467" s="19"/>
      <c r="D6467" s="60"/>
      <c r="E6467" s="19"/>
      <c r="F6467" s="21"/>
      <c r="G6467" s="19"/>
      <c r="H6467" s="25">
        <f t="shared" ref="H6467:H6530" si="441">IF(RIGHT(G6467,1)="M", LEFT(G6467,LEN(G6467)-1), G6467)</f>
        <v>0</v>
      </c>
      <c r="I6467" s="25" t="str">
        <f t="shared" ref="I6467:I6530" si="442">IF(RIGHT(G6467,1)="M","M","Non-M")</f>
        <v>Non-M</v>
      </c>
      <c r="J6467" s="87"/>
      <c r="K6467" s="76"/>
    </row>
    <row r="6468" spans="1:11" ht="41.25" customHeight="1">
      <c r="A6468" s="18" t="s">
        <v>6978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6979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6980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6981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6982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6983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6984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6985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6986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6987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6988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6989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6990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6991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6992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6993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6994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6995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6996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6997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6998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6999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7000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7001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7002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7003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7004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7005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7006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7007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7008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7009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7010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7011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7012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7013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7014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7015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7016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7017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7018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7019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7020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7021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7022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7023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7024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7025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7026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7027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7028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7029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7030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7031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7032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7033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7034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7035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7036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7037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7038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7039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7040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7041</v>
      </c>
      <c r="B6531" s="19"/>
      <c r="C6531" s="19"/>
      <c r="D6531" s="60"/>
      <c r="E6531" s="19"/>
      <c r="F6531" s="21"/>
      <c r="G6531" s="19"/>
      <c r="H6531" s="25">
        <f t="shared" ref="H6531:H6594" si="443">IF(RIGHT(G6531,1)="M", LEFT(G6531,LEN(G6531)-1), G6531)</f>
        <v>0</v>
      </c>
      <c r="I6531" s="25" t="str">
        <f t="shared" ref="I6531:I6594" si="444">IF(RIGHT(G6531,1)="M","M","Non-M")</f>
        <v>Non-M</v>
      </c>
      <c r="J6531" s="87"/>
      <c r="K6531" s="76"/>
    </row>
    <row r="6532" spans="1:11" ht="41.25" customHeight="1">
      <c r="A6532" s="18" t="s">
        <v>7042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7043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7044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7045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7046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7047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7048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7049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7050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7051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7052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7053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7054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7055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7056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7057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7058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7059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7060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7061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7062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7063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7064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7065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7066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7067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7068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7069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7070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7071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7072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7073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7074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7075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7076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7077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7078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7079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7080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7081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7082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7083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7084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7085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7086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7087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7088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7089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7090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7091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7092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7093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7094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7095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7096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7097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7098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7099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7100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7101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7102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7103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7104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7105</v>
      </c>
      <c r="B6595" s="19"/>
      <c r="C6595" s="19"/>
      <c r="D6595" s="60"/>
      <c r="E6595" s="19"/>
      <c r="F6595" s="21"/>
      <c r="G6595" s="19"/>
      <c r="H6595" s="25">
        <f t="shared" ref="H6595:H6658" si="445">IF(RIGHT(G6595,1)="M", LEFT(G6595,LEN(G6595)-1), G6595)</f>
        <v>0</v>
      </c>
      <c r="I6595" s="25" t="str">
        <f t="shared" ref="I6595:I6658" si="446">IF(RIGHT(G6595,1)="M","M","Non-M")</f>
        <v>Non-M</v>
      </c>
      <c r="J6595" s="87"/>
      <c r="K6595" s="76"/>
    </row>
    <row r="6596" spans="1:11" ht="41.25" customHeight="1">
      <c r="A6596" s="18" t="s">
        <v>7106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7107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7108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7109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7110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7111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7112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7113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7114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7115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7116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7117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7118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7119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7120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7121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7122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7123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7124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7125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7126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7127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7128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7129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7130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7131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7132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7133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7134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7135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7136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7137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7138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7139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7140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7141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7142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7143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7144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7145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7146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7147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7148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7149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7150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7151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7152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7153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7154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7155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7156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7157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7158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7159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7160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7161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7162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7163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7164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7165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7166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7167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7168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7169</v>
      </c>
      <c r="B6659" s="19"/>
      <c r="C6659" s="19"/>
      <c r="D6659" s="60"/>
      <c r="E6659" s="19"/>
      <c r="F6659" s="21"/>
      <c r="G6659" s="19"/>
      <c r="H6659" s="25">
        <f t="shared" ref="H6659:H6722" si="447">IF(RIGHT(G6659,1)="M", LEFT(G6659,LEN(G6659)-1), G6659)</f>
        <v>0</v>
      </c>
      <c r="I6659" s="25" t="str">
        <f t="shared" ref="I6659:I6722" si="448">IF(RIGHT(G6659,1)="M","M","Non-M")</f>
        <v>Non-M</v>
      </c>
      <c r="J6659" s="87"/>
      <c r="K6659" s="76"/>
    </row>
    <row r="6660" spans="1:11" ht="41.25" customHeight="1">
      <c r="A6660" s="18" t="s">
        <v>7170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7171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7172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7173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7174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7175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7176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7177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7178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7179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7180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7181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7182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7183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7184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7185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7186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7187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7188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7189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7190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7191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7192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7193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7194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7195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7196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7197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7198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7199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7200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7201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7202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7203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7204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7205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7206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7207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7208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7209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7210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7211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7212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7213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7214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7215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7216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7217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7218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7219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7220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7221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7222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7223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7224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7225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7226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7227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7228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7229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7230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7231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7232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7233</v>
      </c>
      <c r="B6723" s="19"/>
      <c r="C6723" s="19"/>
      <c r="D6723" s="60"/>
      <c r="E6723" s="19"/>
      <c r="F6723" s="21"/>
      <c r="G6723" s="19"/>
      <c r="H6723" s="25">
        <f t="shared" ref="H6723:H6786" si="449">IF(RIGHT(G6723,1)="M", LEFT(G6723,LEN(G6723)-1), G6723)</f>
        <v>0</v>
      </c>
      <c r="I6723" s="25" t="str">
        <f t="shared" ref="I6723:I6786" si="450">IF(RIGHT(G6723,1)="M","M","Non-M")</f>
        <v>Non-M</v>
      </c>
      <c r="J6723" s="87"/>
      <c r="K6723" s="76"/>
    </row>
    <row r="6724" spans="1:11" ht="41.25" customHeight="1">
      <c r="A6724" s="18" t="s">
        <v>7234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7235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7236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7237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7238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7239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7240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7241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7242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7243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7244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7245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7246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7247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7248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7249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7250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7251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7252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7253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7254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7255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7256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7257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7258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7259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7260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7261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7262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7263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7264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7265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7266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7267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7268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7269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7270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7271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7272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7273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7274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7275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7276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7277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7278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7279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7280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7281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7282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7283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7284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7285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7286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7287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7288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7289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7290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7291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7292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7293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7294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7295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7296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7297</v>
      </c>
      <c r="B6787" s="19"/>
      <c r="C6787" s="19"/>
      <c r="D6787" s="60"/>
      <c r="E6787" s="19"/>
      <c r="F6787" s="21"/>
      <c r="G6787" s="19"/>
      <c r="H6787" s="25">
        <f t="shared" ref="H6787:H6850" si="451">IF(RIGHT(G6787,1)="M", LEFT(G6787,LEN(G6787)-1), G6787)</f>
        <v>0</v>
      </c>
      <c r="I6787" s="25" t="str">
        <f t="shared" ref="I6787:I6850" si="452">IF(RIGHT(G6787,1)="M","M","Non-M")</f>
        <v>Non-M</v>
      </c>
      <c r="J6787" s="87"/>
      <c r="K6787" s="76"/>
    </row>
    <row r="6788" spans="1:11" ht="41.25" customHeight="1">
      <c r="A6788" s="18" t="s">
        <v>7298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7299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7300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7301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7302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7303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7304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7305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7306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7307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7308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7309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7310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7311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7312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7313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7314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7315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7316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7317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7318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7319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7320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7321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7322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7323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7324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7325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7326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7327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7328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7329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7330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7331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7332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7333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7334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7335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7336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7337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7338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7339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7340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7341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7342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7343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7344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7345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7346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7347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7348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7349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7350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7351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7352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7353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7354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7355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7356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7357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7358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7359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7360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7361</v>
      </c>
      <c r="B6851" s="19"/>
      <c r="C6851" s="19"/>
      <c r="D6851" s="60"/>
      <c r="E6851" s="19"/>
      <c r="F6851" s="21"/>
      <c r="G6851" s="19"/>
      <c r="H6851" s="25">
        <f t="shared" ref="H6851:H6914" si="453">IF(RIGHT(G6851,1)="M", LEFT(G6851,LEN(G6851)-1), G6851)</f>
        <v>0</v>
      </c>
      <c r="I6851" s="25" t="str">
        <f t="shared" ref="I6851:I6914" si="454">IF(RIGHT(G6851,1)="M","M","Non-M")</f>
        <v>Non-M</v>
      </c>
      <c r="J6851" s="87"/>
      <c r="K6851" s="76"/>
    </row>
    <row r="6852" spans="1:11" ht="41.25" customHeight="1">
      <c r="A6852" s="18" t="s">
        <v>7362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7363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7364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7365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7366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7367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7368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7369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7370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7371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7372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7373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7374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7375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7376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7377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7378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7379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7380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7381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7382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7383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7384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7385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7386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7387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7388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7389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7390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7391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7392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7393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7394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7395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7396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7397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7398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7399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7400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7401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7402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7403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7404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7405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7406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7407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7408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7409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7410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7411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7412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7413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7414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7415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7416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7417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7418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7419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7420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7421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7422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7423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7424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7425</v>
      </c>
      <c r="B6915" s="19"/>
      <c r="C6915" s="19"/>
      <c r="D6915" s="60"/>
      <c r="E6915" s="19"/>
      <c r="F6915" s="21"/>
      <c r="G6915" s="19"/>
      <c r="H6915" s="25">
        <f t="shared" ref="H6915:H6978" si="455">IF(RIGHT(G6915,1)="M", LEFT(G6915,LEN(G6915)-1), G6915)</f>
        <v>0</v>
      </c>
      <c r="I6915" s="25" t="str">
        <f t="shared" ref="I6915:I6978" si="456">IF(RIGHT(G6915,1)="M","M","Non-M")</f>
        <v>Non-M</v>
      </c>
      <c r="J6915" s="87"/>
      <c r="K6915" s="76"/>
    </row>
    <row r="6916" spans="1:11" ht="41.25" customHeight="1">
      <c r="A6916" s="18" t="s">
        <v>7426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7427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7428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7429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7430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7431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7432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7433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7434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7435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7436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7437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7438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7439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7440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7441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7442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7443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7444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7445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7446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7447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7448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7449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7450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7451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7452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7453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7454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7455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7456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7457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7458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7459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7460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7461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7462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7463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7464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7465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7466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7467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7468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7469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7470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7471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7472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7473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7474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7475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7476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7477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7478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7479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7480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7481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7482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7483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7484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7485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7486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7487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7488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7489</v>
      </c>
      <c r="B6979" s="19"/>
      <c r="C6979" s="19"/>
      <c r="D6979" s="60"/>
      <c r="E6979" s="19"/>
      <c r="F6979" s="21"/>
      <c r="G6979" s="19"/>
      <c r="H6979" s="25">
        <f t="shared" ref="H6979:H7042" si="457">IF(RIGHT(G6979,1)="M", LEFT(G6979,LEN(G6979)-1), G6979)</f>
        <v>0</v>
      </c>
      <c r="I6979" s="25" t="str">
        <f t="shared" ref="I6979:I7042" si="458">IF(RIGHT(G6979,1)="M","M","Non-M")</f>
        <v>Non-M</v>
      </c>
      <c r="J6979" s="87"/>
      <c r="K6979" s="76"/>
    </row>
    <row r="6980" spans="1:11" ht="41.25" customHeight="1">
      <c r="A6980" s="18" t="s">
        <v>7490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7491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7492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7493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7494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7495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7496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7497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7498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7499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7500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7501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7502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7503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7504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7505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7506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7507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7508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7509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7510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7511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7512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7513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7514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7515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7516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7517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7518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7519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7520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7521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7522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7523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7524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7525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7526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7527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7528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7529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7530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7531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7532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7533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7534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7535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7536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7537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7538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7539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7540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7541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7542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7543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7544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7545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7546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7547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7548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7549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7550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7551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7552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7553</v>
      </c>
      <c r="B7043" s="19"/>
      <c r="C7043" s="19"/>
      <c r="D7043" s="60"/>
      <c r="E7043" s="19"/>
      <c r="F7043" s="21"/>
      <c r="G7043" s="19"/>
      <c r="H7043" s="25">
        <f t="shared" ref="H7043:H7106" si="459">IF(RIGHT(G7043,1)="M", LEFT(G7043,LEN(G7043)-1), G7043)</f>
        <v>0</v>
      </c>
      <c r="I7043" s="25" t="str">
        <f t="shared" ref="I7043:I7106" si="460">IF(RIGHT(G7043,1)="M","M","Non-M")</f>
        <v>Non-M</v>
      </c>
      <c r="J7043" s="87"/>
      <c r="K7043" s="76"/>
    </row>
    <row r="7044" spans="1:11" ht="41.25" customHeight="1">
      <c r="A7044" s="18" t="s">
        <v>7554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7555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7556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7557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7558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7559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7560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7561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7562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7563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7564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7565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7566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7567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7568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7569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7570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7571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7572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7573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7574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7575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7576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7577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7578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7579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7580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7581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7582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7583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7584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7585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7586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7587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7588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7589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7590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7591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7592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7593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7594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7595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7596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7597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7598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7599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7600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7601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7602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7603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7604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7605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7606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7607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7608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7609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7610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7611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7612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7613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7614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7615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7616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7617</v>
      </c>
      <c r="B7107" s="19"/>
      <c r="C7107" s="19"/>
      <c r="D7107" s="60"/>
      <c r="E7107" s="19"/>
      <c r="F7107" s="21"/>
      <c r="G7107" s="19"/>
      <c r="H7107" s="25">
        <f t="shared" ref="H7107:H7170" si="461">IF(RIGHT(G7107,1)="M", LEFT(G7107,LEN(G7107)-1), G7107)</f>
        <v>0</v>
      </c>
      <c r="I7107" s="25" t="str">
        <f t="shared" ref="I7107:I7170" si="462">IF(RIGHT(G7107,1)="M","M","Non-M")</f>
        <v>Non-M</v>
      </c>
      <c r="J7107" s="87"/>
      <c r="K7107" s="76"/>
    </row>
    <row r="7108" spans="1:11" ht="41.25" customHeight="1">
      <c r="A7108" s="18" t="s">
        <v>7618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7619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7620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7621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7622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7623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7624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7625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7626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7627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7628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7629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7630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7631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7632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7633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7634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7635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7636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7637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7638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7639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7640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7641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7642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7643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7644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7645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7646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7647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7648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7649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7650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7651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7652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7653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7654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7655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7656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7657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7658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7659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7660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7661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7662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7663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7664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7665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7666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7667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7668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7669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7670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7671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7672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7673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7674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7675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7676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7677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7678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7679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7680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7681</v>
      </c>
      <c r="B7171" s="19"/>
      <c r="C7171" s="19"/>
      <c r="D7171" s="60"/>
      <c r="E7171" s="19"/>
      <c r="F7171" s="21"/>
      <c r="G7171" s="19"/>
      <c r="H7171" s="25">
        <f t="shared" ref="H7171:H7234" si="463">IF(RIGHT(G7171,1)="M", LEFT(G7171,LEN(G7171)-1), G7171)</f>
        <v>0</v>
      </c>
      <c r="I7171" s="25" t="str">
        <f t="shared" ref="I7171:I7234" si="464">IF(RIGHT(G7171,1)="M","M","Non-M")</f>
        <v>Non-M</v>
      </c>
      <c r="J7171" s="87"/>
      <c r="K7171" s="76"/>
    </row>
    <row r="7172" spans="1:11" ht="41.25" customHeight="1">
      <c r="A7172" s="18" t="s">
        <v>7682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7683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7684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7685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7686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7687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7688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7689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7690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7691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7692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7693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7694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7695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7696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7697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7698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7699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7700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7701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7702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7703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7704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7705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7706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7707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7708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7709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7710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7711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7712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7713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7714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7715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7716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7717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7718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7719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7720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7721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7722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7723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7724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7725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7726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7727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7728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7729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7730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7731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7732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7733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7734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7735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7736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7737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7738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7739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7740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7741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7742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7743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7744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7745</v>
      </c>
      <c r="B7235" s="19"/>
      <c r="C7235" s="19"/>
      <c r="D7235" s="60"/>
      <c r="E7235" s="19"/>
      <c r="F7235" s="21"/>
      <c r="G7235" s="19"/>
      <c r="H7235" s="25">
        <f t="shared" ref="H7235:H7298" si="465">IF(RIGHT(G7235,1)="M", LEFT(G7235,LEN(G7235)-1), G7235)</f>
        <v>0</v>
      </c>
      <c r="I7235" s="25" t="str">
        <f t="shared" ref="I7235:I7298" si="466">IF(RIGHT(G7235,1)="M","M","Non-M")</f>
        <v>Non-M</v>
      </c>
      <c r="J7235" s="87"/>
      <c r="K7235" s="76"/>
    </row>
    <row r="7236" spans="1:11" ht="41.25" customHeight="1">
      <c r="A7236" s="18" t="s">
        <v>7746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7747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7748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7749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7750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7751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7752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7753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7754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7755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7756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7757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7758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7759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7760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7761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7762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7763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7764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7765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7766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7767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7768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7769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7770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7771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7772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7773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7774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7775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7776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7777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7778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7779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7780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7781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7782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7783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7784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7785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7786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7787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7788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7789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7790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7791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7792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7793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7794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7795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7796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7797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7798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7799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7800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7801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7802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7803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7804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7805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7806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7807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7808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7809</v>
      </c>
      <c r="B7299" s="19"/>
      <c r="C7299" s="19"/>
      <c r="D7299" s="60"/>
      <c r="E7299" s="19"/>
      <c r="F7299" s="21"/>
      <c r="G7299" s="19"/>
      <c r="H7299" s="25">
        <f t="shared" ref="H7299:H7362" si="467">IF(RIGHT(G7299,1)="M", LEFT(G7299,LEN(G7299)-1), G7299)</f>
        <v>0</v>
      </c>
      <c r="I7299" s="25" t="str">
        <f t="shared" ref="I7299:I7362" si="468">IF(RIGHT(G7299,1)="M","M","Non-M")</f>
        <v>Non-M</v>
      </c>
      <c r="J7299" s="87"/>
      <c r="K7299" s="76"/>
    </row>
    <row r="7300" spans="1:11" ht="41.25" customHeight="1">
      <c r="A7300" s="18" t="s">
        <v>7810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7811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7812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7813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7814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7815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7816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7817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7818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7819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7820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7821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7822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7823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7824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7825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7826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7827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7828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7829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7830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7831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7832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7833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7834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7835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7836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7837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7838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7839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7840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7841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7842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7843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7844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7845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7846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7847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7848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7849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7850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7851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7852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7853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7854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7855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7856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7857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7858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7859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7860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7861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7862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7863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7864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7865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7866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7867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7868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7869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7870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7871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7872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7873</v>
      </c>
      <c r="B7363" s="19"/>
      <c r="C7363" s="19"/>
      <c r="D7363" s="60"/>
      <c r="E7363" s="19"/>
      <c r="F7363" s="21"/>
      <c r="G7363" s="19"/>
      <c r="H7363" s="25">
        <f t="shared" ref="H7363:H7426" si="469">IF(RIGHT(G7363,1)="M", LEFT(G7363,LEN(G7363)-1), G7363)</f>
        <v>0</v>
      </c>
      <c r="I7363" s="25" t="str">
        <f t="shared" ref="I7363:I7426" si="470">IF(RIGHT(G7363,1)="M","M","Non-M")</f>
        <v>Non-M</v>
      </c>
      <c r="J7363" s="87"/>
      <c r="K7363" s="76"/>
    </row>
    <row r="7364" spans="1:11" ht="41.25" customHeight="1">
      <c r="A7364" s="18" t="s">
        <v>7874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7875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7876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7877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7878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7879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7880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7881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7882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7883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7884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7885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7886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7887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7888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7889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7890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7891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7892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7893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7894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7895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7896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7897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7898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7899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7900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7901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7902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7903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7904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7905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7906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7907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7908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7909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7910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7911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7912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7913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7914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7915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7916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7917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7918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7919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7920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7921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7922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7923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7924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7925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7926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7927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7928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7929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7930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7931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7932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7933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7934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7935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7936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7937</v>
      </c>
      <c r="B7427" s="19"/>
      <c r="C7427" s="19"/>
      <c r="D7427" s="60"/>
      <c r="E7427" s="19"/>
      <c r="F7427" s="21"/>
      <c r="G7427" s="19"/>
      <c r="H7427" s="25">
        <f t="shared" ref="H7427:H7490" si="471">IF(RIGHT(G7427,1)="M", LEFT(G7427,LEN(G7427)-1), G7427)</f>
        <v>0</v>
      </c>
      <c r="I7427" s="25" t="str">
        <f t="shared" ref="I7427:I7490" si="472">IF(RIGHT(G7427,1)="M","M","Non-M")</f>
        <v>Non-M</v>
      </c>
      <c r="J7427" s="87"/>
      <c r="K7427" s="76"/>
    </row>
    <row r="7428" spans="1:11" ht="41.25" customHeight="1">
      <c r="A7428" s="18" t="s">
        <v>7938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7939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7940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7941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7942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7943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7944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7945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7946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7947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7948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7949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7950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7951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7952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7953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7954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7955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7956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7957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7958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7959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7960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7961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7962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7963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7964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7965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7966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7967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7968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7969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7970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7971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7972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7973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7974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7975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7976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7977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7978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7979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7980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7981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7982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7983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7984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7985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7986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7987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7988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7989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7990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7991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7992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7993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7994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7995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7996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7997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7998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7999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8000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8001</v>
      </c>
      <c r="B7491" s="19"/>
      <c r="C7491" s="19"/>
      <c r="D7491" s="60"/>
      <c r="E7491" s="19"/>
      <c r="F7491" s="21"/>
      <c r="G7491" s="19"/>
      <c r="H7491" s="25">
        <f t="shared" ref="H7491:H7554" si="473">IF(RIGHT(G7491,1)="M", LEFT(G7491,LEN(G7491)-1), G7491)</f>
        <v>0</v>
      </c>
      <c r="I7491" s="25" t="str">
        <f t="shared" ref="I7491:I7554" si="474">IF(RIGHT(G7491,1)="M","M","Non-M")</f>
        <v>Non-M</v>
      </c>
      <c r="J7491" s="87"/>
      <c r="K7491" s="76"/>
    </row>
    <row r="7492" spans="1:11" ht="41.25" customHeight="1">
      <c r="A7492" s="18" t="s">
        <v>8002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8003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8004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8005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8006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8007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8008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8009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8010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8011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8012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8013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8014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8015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8016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8017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8018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8019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8020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8021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8022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8023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8024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8025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8026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8027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8028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8029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8030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8031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8032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8033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8034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8035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8036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8037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8038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8039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8040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8041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8042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8043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8044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8045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8046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8047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8048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8049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8050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8051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8052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8053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8054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8055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8056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8057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8058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8059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8060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8061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8062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8063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8064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8065</v>
      </c>
      <c r="B7555" s="19"/>
      <c r="C7555" s="19"/>
      <c r="D7555" s="60"/>
      <c r="E7555" s="19"/>
      <c r="F7555" s="21"/>
      <c r="G7555" s="19"/>
      <c r="H7555" s="25">
        <f t="shared" ref="H7555:H7618" si="475">IF(RIGHT(G7555,1)="M", LEFT(G7555,LEN(G7555)-1), G7555)</f>
        <v>0</v>
      </c>
      <c r="I7555" s="25" t="str">
        <f t="shared" ref="I7555:I7618" si="476">IF(RIGHT(G7555,1)="M","M","Non-M")</f>
        <v>Non-M</v>
      </c>
      <c r="J7555" s="87"/>
      <c r="K7555" s="76"/>
    </row>
    <row r="7556" spans="1:11" ht="41.25" customHeight="1">
      <c r="A7556" s="18" t="s">
        <v>8066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8067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8068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8069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8070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8071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8072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8073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8074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8075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8076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8077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8078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8079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8080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8081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8082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8083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8084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8085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8086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8087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8088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8089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8090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8091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8092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8093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8094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8095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8096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8097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8098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8099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8100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8101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8102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8103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8104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8105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8106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8107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8108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8109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8110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8111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8112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8113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8114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8115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8116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8117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8118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8119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8120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8121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8122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8123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8124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8125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8126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8127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8128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8129</v>
      </c>
      <c r="B7619" s="19"/>
      <c r="C7619" s="19"/>
      <c r="D7619" s="60"/>
      <c r="E7619" s="19"/>
      <c r="F7619" s="21"/>
      <c r="G7619" s="19"/>
      <c r="H7619" s="25">
        <f t="shared" ref="H7619:H7682" si="477">IF(RIGHT(G7619,1)="M", LEFT(G7619,LEN(G7619)-1), G7619)</f>
        <v>0</v>
      </c>
      <c r="I7619" s="25" t="str">
        <f t="shared" ref="I7619:I7682" si="478">IF(RIGHT(G7619,1)="M","M","Non-M")</f>
        <v>Non-M</v>
      </c>
      <c r="J7619" s="87"/>
      <c r="K7619" s="76"/>
    </row>
    <row r="7620" spans="1:11" ht="41.25" customHeight="1">
      <c r="A7620" s="18" t="s">
        <v>8130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8131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8132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8133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8134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8135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8136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8137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8138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8139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8140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8141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8142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8143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8144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8145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8146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8147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8148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8149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8150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8151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8152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8153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8154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8155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8156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8157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8158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8159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8160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8161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8162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8163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8164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8165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8166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8167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8168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8169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8170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8171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8172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8173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8174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8175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8176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8177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8178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8179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8180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8181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8182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8183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8184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8185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8186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8187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8188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8189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8190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8191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8192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8193</v>
      </c>
      <c r="B7683" s="19"/>
      <c r="C7683" s="19"/>
      <c r="D7683" s="60"/>
      <c r="E7683" s="19"/>
      <c r="F7683" s="21"/>
      <c r="G7683" s="19"/>
      <c r="H7683" s="25">
        <f t="shared" ref="H7683:H7746" si="479">IF(RIGHT(G7683,1)="M", LEFT(G7683,LEN(G7683)-1), G7683)</f>
        <v>0</v>
      </c>
      <c r="I7683" s="25" t="str">
        <f t="shared" ref="I7683:I7746" si="480">IF(RIGHT(G7683,1)="M","M","Non-M")</f>
        <v>Non-M</v>
      </c>
      <c r="J7683" s="87"/>
      <c r="K7683" s="76"/>
    </row>
    <row r="7684" spans="1:11" ht="41.25" customHeight="1">
      <c r="A7684" s="18" t="s">
        <v>8194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8195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8196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8197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8198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8199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8200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8201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8202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8203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8204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8205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8206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8207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8208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8209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8210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8211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8212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8213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8214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8215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8216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8217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8218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8219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8220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8221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8222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8223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8224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8225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8226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8227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8228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8229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8230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8231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8232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8233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8234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8235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8236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8237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8238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8239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8240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8241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8242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8243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8244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8245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8246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8247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8248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8249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8250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8251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8252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8253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8254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8255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8256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8257</v>
      </c>
      <c r="B7747" s="19"/>
      <c r="C7747" s="19"/>
      <c r="D7747" s="60"/>
      <c r="E7747" s="19"/>
      <c r="F7747" s="21"/>
      <c r="G7747" s="19"/>
      <c r="H7747" s="25">
        <f t="shared" ref="H7747:H7810" si="481">IF(RIGHT(G7747,1)="M", LEFT(G7747,LEN(G7747)-1), G7747)</f>
        <v>0</v>
      </c>
      <c r="I7747" s="25" t="str">
        <f t="shared" ref="I7747:I7810" si="482">IF(RIGHT(G7747,1)="M","M","Non-M")</f>
        <v>Non-M</v>
      </c>
      <c r="J7747" s="87"/>
      <c r="K7747" s="76"/>
    </row>
    <row r="7748" spans="1:11" ht="41.25" customHeight="1">
      <c r="A7748" s="18" t="s">
        <v>8258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8259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8260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8261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8262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8263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8264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8265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8266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8267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8268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8269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8270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8271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8272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8273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8274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8275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8276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8277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8278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8279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8280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8281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8282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8283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8284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8285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8286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8287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8288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8289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8290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8291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8292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8293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8294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8295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8296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8297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8298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8299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8300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8301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8302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8303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8304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8305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8306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8307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8308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8309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8310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8311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8312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8313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8314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8315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8316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8317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8318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8319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8320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8321</v>
      </c>
      <c r="B7811" s="19"/>
      <c r="C7811" s="19"/>
      <c r="D7811" s="60"/>
      <c r="E7811" s="19"/>
      <c r="F7811" s="21"/>
      <c r="G7811" s="19"/>
      <c r="H7811" s="25">
        <f t="shared" ref="H7811:H7874" si="483">IF(RIGHT(G7811,1)="M", LEFT(G7811,LEN(G7811)-1), G7811)</f>
        <v>0</v>
      </c>
      <c r="I7811" s="25" t="str">
        <f t="shared" ref="I7811:I7874" si="484">IF(RIGHT(G7811,1)="M","M","Non-M")</f>
        <v>Non-M</v>
      </c>
      <c r="J7811" s="87"/>
      <c r="K7811" s="76"/>
    </row>
    <row r="7812" spans="1:11" ht="41.25" customHeight="1">
      <c r="A7812" s="18" t="s">
        <v>8322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8323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8324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8325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8326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8327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8328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8329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8330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8331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8332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8333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8334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8335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8336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8337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8338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8339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8340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8341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8342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8343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8344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8345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8346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8347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8348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8349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8350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8351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8352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8353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8354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8355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8356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8357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8358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8359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8360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8361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8362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8363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8364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8365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8366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8367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8368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8369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8370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8371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8372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8373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8374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8375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8376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8377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8378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8379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8380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8381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8382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8383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8384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8385</v>
      </c>
      <c r="B7875" s="19"/>
      <c r="C7875" s="19"/>
      <c r="D7875" s="60"/>
      <c r="E7875" s="19"/>
      <c r="F7875" s="21"/>
      <c r="G7875" s="19"/>
      <c r="H7875" s="25">
        <f t="shared" ref="H7875:H7938" si="485">IF(RIGHT(G7875,1)="M", LEFT(G7875,LEN(G7875)-1), G7875)</f>
        <v>0</v>
      </c>
      <c r="I7875" s="25" t="str">
        <f t="shared" ref="I7875:I7938" si="486">IF(RIGHT(G7875,1)="M","M","Non-M")</f>
        <v>Non-M</v>
      </c>
      <c r="J7875" s="87"/>
      <c r="K7875" s="76"/>
    </row>
    <row r="7876" spans="1:11" ht="41.25" customHeight="1">
      <c r="A7876" s="18" t="s">
        <v>8386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8387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8388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8389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8390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8391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8392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8393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8394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8395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8396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8397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8398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8399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8400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8401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8402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8403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8404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8405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8406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8407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8408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8409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8410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8411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8412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8413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8414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8415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8416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8417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8418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8419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8420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8421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8422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8423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8424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8425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8426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8427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8428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8429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8430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8431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8432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8433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8434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8435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8436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8437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8438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8439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8440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8441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8442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8443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8444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8445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8446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8447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8448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8449</v>
      </c>
      <c r="B7939" s="19"/>
      <c r="C7939" s="19"/>
      <c r="D7939" s="60"/>
      <c r="E7939" s="19"/>
      <c r="F7939" s="21"/>
      <c r="G7939" s="19"/>
      <c r="H7939" s="25">
        <f t="shared" ref="H7939:H8002" si="487">IF(RIGHT(G7939,1)="M", LEFT(G7939,LEN(G7939)-1), G7939)</f>
        <v>0</v>
      </c>
      <c r="I7939" s="25" t="str">
        <f t="shared" ref="I7939:I8002" si="488">IF(RIGHT(G7939,1)="M","M","Non-M")</f>
        <v>Non-M</v>
      </c>
      <c r="J7939" s="87"/>
      <c r="K7939" s="76"/>
    </row>
    <row r="7940" spans="1:11" ht="41.25" customHeight="1">
      <c r="A7940" s="18" t="s">
        <v>8450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8451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8452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8453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8454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8455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8456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8457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8458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8459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8460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8461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8462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8463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8464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8465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8466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8467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8468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8469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8470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8471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8472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8473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8474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8475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8476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8477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8478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8479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8480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8481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8482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8483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8484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8485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8486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8487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8488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8489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8490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8491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8492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8493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8494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8495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8496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8497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8498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8499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8500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8501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8502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8503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8504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8505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8506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8507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8508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8509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8510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8511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8512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8513</v>
      </c>
      <c r="B8003" s="19"/>
      <c r="C8003" s="19"/>
      <c r="D8003" s="60"/>
      <c r="E8003" s="19"/>
      <c r="F8003" s="21"/>
      <c r="G8003" s="19"/>
      <c r="H8003" s="25">
        <f t="shared" ref="H8003:H8066" si="489">IF(RIGHT(G8003,1)="M", LEFT(G8003,LEN(G8003)-1), G8003)</f>
        <v>0</v>
      </c>
      <c r="I8003" s="25" t="str">
        <f t="shared" ref="I8003:I8066" si="490">IF(RIGHT(G8003,1)="M","M","Non-M")</f>
        <v>Non-M</v>
      </c>
      <c r="J8003" s="87"/>
      <c r="K8003" s="76"/>
    </row>
    <row r="8004" spans="1:11" ht="41.25" customHeight="1">
      <c r="A8004" s="18" t="s">
        <v>8514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8515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8516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8517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8518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8519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8520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8521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8522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8523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8524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8525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8526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8527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8528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8529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8530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8531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8532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8533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8534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8535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8536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8537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8538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8539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8540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8541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8542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8543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8544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8545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8546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8547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8548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8549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8550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8551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8552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8553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8554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8555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8556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8557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8558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8559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8560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8561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8562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8563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8564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8565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8566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8567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8568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8569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8570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8571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8572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8573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8574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8575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8576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8577</v>
      </c>
      <c r="B8067" s="19"/>
      <c r="C8067" s="19"/>
      <c r="D8067" s="60"/>
      <c r="E8067" s="19"/>
      <c r="F8067" s="21"/>
      <c r="G8067" s="19"/>
      <c r="H8067" s="25">
        <f t="shared" ref="H8067:H8130" si="491">IF(RIGHT(G8067,1)="M", LEFT(G8067,LEN(G8067)-1), G8067)</f>
        <v>0</v>
      </c>
      <c r="I8067" s="25" t="str">
        <f t="shared" ref="I8067:I8130" si="492">IF(RIGHT(G8067,1)="M","M","Non-M")</f>
        <v>Non-M</v>
      </c>
      <c r="J8067" s="87"/>
      <c r="K8067" s="76"/>
    </row>
    <row r="8068" spans="1:11" ht="41.25" customHeight="1">
      <c r="A8068" s="18" t="s">
        <v>8578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8579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8580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8581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8582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8583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8584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8585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8586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8587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8588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8589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8590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8591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8592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8593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8594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8595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8596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8597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8598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8599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8600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8601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8602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8603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8604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8605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8606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8607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8608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8609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8610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8611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8612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8613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8614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8615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8616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8617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8618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8619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8620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8621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8622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8623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8624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8625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8626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8627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8628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8629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8630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8631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8632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8633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8634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8635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8636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8637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8638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8639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8640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8641</v>
      </c>
      <c r="B8131" s="19"/>
      <c r="C8131" s="19"/>
      <c r="D8131" s="60"/>
      <c r="E8131" s="19"/>
      <c r="F8131" s="21"/>
      <c r="G8131" s="19"/>
      <c r="H8131" s="25">
        <f t="shared" ref="H8131:H8194" si="493">IF(RIGHT(G8131,1)="M", LEFT(G8131,LEN(G8131)-1), G8131)</f>
        <v>0</v>
      </c>
      <c r="I8131" s="25" t="str">
        <f t="shared" ref="I8131:I8194" si="494">IF(RIGHT(G8131,1)="M","M","Non-M")</f>
        <v>Non-M</v>
      </c>
      <c r="J8131" s="87"/>
      <c r="K8131" s="76"/>
    </row>
    <row r="8132" spans="1:11" ht="41.25" customHeight="1">
      <c r="A8132" s="18" t="s">
        <v>8642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8643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8644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8645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8646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8647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8648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8649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8650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8651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8652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8653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8654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8655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8656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8657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8658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8659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8660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8661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8662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8663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8664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8665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8666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8667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8668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8669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8670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8671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8672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8673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8674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8675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8676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8677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8678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8679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8680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8681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8682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8683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8684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8685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8686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8687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8688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8689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8690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8691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8692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8693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8694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8695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8696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8697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8698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8699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8700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8701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8702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8703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8704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8705</v>
      </c>
      <c r="B8195" s="19"/>
      <c r="C8195" s="19"/>
      <c r="D8195" s="60"/>
      <c r="E8195" s="19"/>
      <c r="F8195" s="21"/>
      <c r="G8195" s="19"/>
      <c r="H8195" s="25">
        <f t="shared" ref="H8195:H8258" si="495">IF(RIGHT(G8195,1)="M", LEFT(G8195,LEN(G8195)-1), G8195)</f>
        <v>0</v>
      </c>
      <c r="I8195" s="25" t="str">
        <f t="shared" ref="I8195:I8258" si="496">IF(RIGHT(G8195,1)="M","M","Non-M")</f>
        <v>Non-M</v>
      </c>
      <c r="J8195" s="87"/>
      <c r="K8195" s="76"/>
    </row>
    <row r="8196" spans="1:11" ht="41.25" customHeight="1">
      <c r="A8196" s="18" t="s">
        <v>8706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8707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8708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8709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8710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8711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8712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8713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8714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8715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8716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8717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8718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8719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8720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8721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8722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8723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8724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8725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8726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8727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8728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8729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8730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8731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8732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8733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8734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8735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8736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8737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8738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8739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8740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8741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8742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8743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8744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8745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8746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8747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8748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8749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8750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8751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8752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8753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8754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8755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8756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8757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8758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8759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8760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8761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8762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8763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8764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8765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8766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8767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8768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8769</v>
      </c>
      <c r="B8259" s="19"/>
      <c r="C8259" s="19"/>
      <c r="D8259" s="60"/>
      <c r="E8259" s="19"/>
      <c r="F8259" s="21"/>
      <c r="G8259" s="19"/>
      <c r="H8259" s="25">
        <f t="shared" ref="H8259:H8322" si="497">IF(RIGHT(G8259,1)="M", LEFT(G8259,LEN(G8259)-1), G8259)</f>
        <v>0</v>
      </c>
      <c r="I8259" s="25" t="str">
        <f t="shared" ref="I8259:I8322" si="498">IF(RIGHT(G8259,1)="M","M","Non-M")</f>
        <v>Non-M</v>
      </c>
      <c r="J8259" s="87"/>
      <c r="K8259" s="76"/>
    </row>
    <row r="8260" spans="1:11" ht="41.25" customHeight="1">
      <c r="A8260" s="18" t="s">
        <v>8770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8771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8772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8773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8774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8775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8776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8777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8778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8779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8780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8781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8782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8783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8784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8785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8786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8787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8788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8789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8790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8791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8792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8793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8794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8795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8796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8797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8798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8799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8800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8801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8802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8803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8804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8805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8806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8807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8808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8809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8810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8811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8812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8813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8814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8815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8816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8817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8818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8819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8820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8821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8822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8823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8824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8825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8826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8827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8828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8829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8830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8831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8832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8833</v>
      </c>
      <c r="B8323" s="19"/>
      <c r="C8323" s="19"/>
      <c r="D8323" s="60"/>
      <c r="E8323" s="19"/>
      <c r="F8323" s="21"/>
      <c r="G8323" s="19"/>
      <c r="H8323" s="25">
        <f t="shared" ref="H8323:H8386" si="499">IF(RIGHT(G8323,1)="M", LEFT(G8323,LEN(G8323)-1), G8323)</f>
        <v>0</v>
      </c>
      <c r="I8323" s="25" t="str">
        <f t="shared" ref="I8323:I8386" si="500">IF(RIGHT(G8323,1)="M","M","Non-M")</f>
        <v>Non-M</v>
      </c>
      <c r="J8323" s="87"/>
      <c r="K8323" s="76"/>
    </row>
    <row r="8324" spans="1:11" ht="41.25" customHeight="1">
      <c r="A8324" s="18" t="s">
        <v>8834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8835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8836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8837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8838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8839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8840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8841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8842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8843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8844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8845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8846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8847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8848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8849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8850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8851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8852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8853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8854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8855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8856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8857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8858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8859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8860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8861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8862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8863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8864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8865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8866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8867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8868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8869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8870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8871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8872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8873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8874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8875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8876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8877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8878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8879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8880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8881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8882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8883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8884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8885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8886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8887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8888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8889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8890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8891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8892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8893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8894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8895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8896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8897</v>
      </c>
      <c r="B8387" s="19"/>
      <c r="C8387" s="19"/>
      <c r="D8387" s="60"/>
      <c r="E8387" s="19"/>
      <c r="F8387" s="21"/>
      <c r="G8387" s="19"/>
      <c r="H8387" s="25">
        <f t="shared" ref="H8387:H8450" si="501">IF(RIGHT(G8387,1)="M", LEFT(G8387,LEN(G8387)-1), G8387)</f>
        <v>0</v>
      </c>
      <c r="I8387" s="25" t="str">
        <f t="shared" ref="I8387:I8450" si="502">IF(RIGHT(G8387,1)="M","M","Non-M")</f>
        <v>Non-M</v>
      </c>
      <c r="J8387" s="87"/>
      <c r="K8387" s="76"/>
    </row>
    <row r="8388" spans="1:11" ht="41.25" customHeight="1">
      <c r="A8388" s="18" t="s">
        <v>8898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8899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8900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8901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8902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8903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8904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8905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8906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8907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8908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8909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8910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8911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8912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8913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8914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8915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8916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8917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8918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8919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8920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8921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8922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8923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8924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8925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8926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8927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8928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8929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8930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8931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8932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8933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8934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8935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8936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8937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8938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8939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8940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8941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8942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8943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8944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8945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8946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8947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8948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8949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8950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8951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8952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8953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8954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8955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8956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8957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8958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8959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8960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8961</v>
      </c>
      <c r="B8451" s="19"/>
      <c r="C8451" s="19"/>
      <c r="D8451" s="60"/>
      <c r="E8451" s="19"/>
      <c r="F8451" s="21"/>
      <c r="G8451" s="19"/>
      <c r="H8451" s="25">
        <f t="shared" ref="H8451:H8514" si="503">IF(RIGHT(G8451,1)="M", LEFT(G8451,LEN(G8451)-1), G8451)</f>
        <v>0</v>
      </c>
      <c r="I8451" s="25" t="str">
        <f t="shared" ref="I8451:I8514" si="504">IF(RIGHT(G8451,1)="M","M","Non-M")</f>
        <v>Non-M</v>
      </c>
      <c r="J8451" s="87"/>
      <c r="K8451" s="76"/>
    </row>
    <row r="8452" spans="1:11" ht="41.25" customHeight="1">
      <c r="A8452" s="18" t="s">
        <v>8962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8963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8964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8965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8966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8967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8968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8969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8970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8971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8972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8973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8974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8975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8976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8977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8978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8979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8980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8981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8982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8983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8984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8985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8986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8987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8988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8989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8990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8991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8992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8993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8994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8995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8996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8997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8998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8999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9000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9001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9002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9003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9004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9005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9006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9007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9008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9009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9010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9011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9012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9013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9014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9015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9016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9017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9018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9019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9020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9021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9022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9023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9024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9025</v>
      </c>
      <c r="B8515" s="19"/>
      <c r="C8515" s="19"/>
      <c r="D8515" s="60"/>
      <c r="E8515" s="19"/>
      <c r="F8515" s="21"/>
      <c r="G8515" s="19"/>
      <c r="H8515" s="25">
        <f t="shared" ref="H8515:H8578" si="505">IF(RIGHT(G8515,1)="M", LEFT(G8515,LEN(G8515)-1), G8515)</f>
        <v>0</v>
      </c>
      <c r="I8515" s="25" t="str">
        <f t="shared" ref="I8515:I8578" si="506">IF(RIGHT(G8515,1)="M","M","Non-M")</f>
        <v>Non-M</v>
      </c>
      <c r="J8515" s="87"/>
      <c r="K8515" s="76"/>
    </row>
    <row r="8516" spans="1:11" ht="41.25" customHeight="1">
      <c r="A8516" s="18" t="s">
        <v>9026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9027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9028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9029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9030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9031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9032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9033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9034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9035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9036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9037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9038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9039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9040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9041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9042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9043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9044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9045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9046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9047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9048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9049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9050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9051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9052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9053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9054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9055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9056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9057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9058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9059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9060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9061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9062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9063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9064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9065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9066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9067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9068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9069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9070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9071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9072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9073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9074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9075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9076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9077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9078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9079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9080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9081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9082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9083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9084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9085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9086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9087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9088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9089</v>
      </c>
      <c r="B8579" s="19"/>
      <c r="C8579" s="19"/>
      <c r="D8579" s="60"/>
      <c r="E8579" s="19"/>
      <c r="F8579" s="21"/>
      <c r="G8579" s="19"/>
      <c r="H8579" s="25">
        <f t="shared" ref="H8579:H8642" si="507">IF(RIGHT(G8579,1)="M", LEFT(G8579,LEN(G8579)-1), G8579)</f>
        <v>0</v>
      </c>
      <c r="I8579" s="25" t="str">
        <f t="shared" ref="I8579:I8642" si="508">IF(RIGHT(G8579,1)="M","M","Non-M")</f>
        <v>Non-M</v>
      </c>
      <c r="J8579" s="87"/>
      <c r="K8579" s="76"/>
    </row>
    <row r="8580" spans="1:11" ht="41.25" customHeight="1">
      <c r="A8580" s="18" t="s">
        <v>9090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9091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9092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9093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9094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9095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9096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9097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9098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9099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9100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9101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9102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9103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9104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9105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9106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9107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9108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9109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9110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9111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9112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9113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9114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9115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9116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9117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9118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9119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9120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9121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9122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9123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9124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9125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9126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9127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9128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9129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9130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9131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9132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9133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9134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9135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9136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9137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9138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9139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9140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9141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9142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9143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9144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9145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9146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9147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9148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9149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9150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9151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9152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9153</v>
      </c>
      <c r="B8643" s="19"/>
      <c r="C8643" s="19"/>
      <c r="D8643" s="60"/>
      <c r="E8643" s="19"/>
      <c r="F8643" s="21"/>
      <c r="G8643" s="19"/>
      <c r="H8643" s="25">
        <f t="shared" ref="H8643:H8706" si="509">IF(RIGHT(G8643,1)="M", LEFT(G8643,LEN(G8643)-1), G8643)</f>
        <v>0</v>
      </c>
      <c r="I8643" s="25" t="str">
        <f t="shared" ref="I8643:I8706" si="510">IF(RIGHT(G8643,1)="M","M","Non-M")</f>
        <v>Non-M</v>
      </c>
      <c r="J8643" s="87"/>
      <c r="K8643" s="76"/>
    </row>
    <row r="8644" spans="1:11" ht="41.25" customHeight="1">
      <c r="A8644" s="18" t="s">
        <v>9154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9155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9156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9157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9158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9159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9160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9161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9162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9163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9164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9165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9166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9167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9168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9169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9170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9171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9172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9173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9174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9175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9176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9177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9178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9179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9180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9181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9182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9183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9184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9185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9186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9187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9188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9189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9190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9191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9192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9193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9194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9195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9196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9197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9198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9199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9200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9201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9202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9203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9204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9205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9206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9207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9208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9209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9210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9211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9212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9213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9214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9215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9216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9217</v>
      </c>
      <c r="B8707" s="19"/>
      <c r="C8707" s="19"/>
      <c r="D8707" s="60"/>
      <c r="E8707" s="19"/>
      <c r="F8707" s="21"/>
      <c r="G8707" s="19"/>
      <c r="H8707" s="25">
        <f t="shared" ref="H8707:H8770" si="511">IF(RIGHT(G8707,1)="M", LEFT(G8707,LEN(G8707)-1), G8707)</f>
        <v>0</v>
      </c>
      <c r="I8707" s="25" t="str">
        <f t="shared" ref="I8707:I8770" si="512">IF(RIGHT(G8707,1)="M","M","Non-M")</f>
        <v>Non-M</v>
      </c>
      <c r="J8707" s="87"/>
      <c r="K8707" s="76"/>
    </row>
    <row r="8708" spans="1:11" ht="41.25" customHeight="1">
      <c r="A8708" s="18" t="s">
        <v>9218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9219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9220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9221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9222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9223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9224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9225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9226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9227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9228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9229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9230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9231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9232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9233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9234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9235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9236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9237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9238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9239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9240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9241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9242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9243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9244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9245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9246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9247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9248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9249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9250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9251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9252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9253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9254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9255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9256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9257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9258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9259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9260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9261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9262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9263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9264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9265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9266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9267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9268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9269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9270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9271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9272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9273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9274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9275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9276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9277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9278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9279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9280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9281</v>
      </c>
      <c r="B8771" s="19"/>
      <c r="C8771" s="19"/>
      <c r="D8771" s="60"/>
      <c r="E8771" s="19"/>
      <c r="F8771" s="21"/>
      <c r="G8771" s="19"/>
      <c r="H8771" s="25">
        <f t="shared" ref="H8771:H8834" si="513">IF(RIGHT(G8771,1)="M", LEFT(G8771,LEN(G8771)-1), G8771)</f>
        <v>0</v>
      </c>
      <c r="I8771" s="25" t="str">
        <f t="shared" ref="I8771:I8834" si="514">IF(RIGHT(G8771,1)="M","M","Non-M")</f>
        <v>Non-M</v>
      </c>
      <c r="J8771" s="87"/>
      <c r="K8771" s="76"/>
    </row>
    <row r="8772" spans="1:11" ht="41.25" customHeight="1">
      <c r="A8772" s="18" t="s">
        <v>9282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9283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9284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9285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9286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9287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9288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9289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9290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9291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9292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9293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9294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9295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9296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9297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9298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9299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9300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9301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9302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9303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9304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9305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9306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9307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9308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9309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9310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9311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9312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9313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9314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9315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9316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9317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9318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9319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9320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9321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9322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9323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9324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9325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9326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9327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9328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9329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9330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9331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9332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9333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9334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9335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9336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9337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9338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9339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9340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9341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9342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9343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9344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9345</v>
      </c>
      <c r="B8835" s="19"/>
      <c r="C8835" s="19"/>
      <c r="D8835" s="60"/>
      <c r="E8835" s="19"/>
      <c r="F8835" s="21"/>
      <c r="G8835" s="19"/>
      <c r="H8835" s="25">
        <f t="shared" ref="H8835:H8898" si="515">IF(RIGHT(G8835,1)="M", LEFT(G8835,LEN(G8835)-1), G8835)</f>
        <v>0</v>
      </c>
      <c r="I8835" s="25" t="str">
        <f t="shared" ref="I8835:I8898" si="516">IF(RIGHT(G8835,1)="M","M","Non-M")</f>
        <v>Non-M</v>
      </c>
      <c r="J8835" s="87"/>
      <c r="K8835" s="76"/>
    </row>
    <row r="8836" spans="1:11" ht="41.25" customHeight="1">
      <c r="A8836" s="18" t="s">
        <v>9346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9347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9348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9349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9350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9351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9352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9353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9354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9355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9356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9357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9358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9359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9360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9361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9362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9363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9364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9365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9366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9367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9368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9369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9370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9371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9372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9373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9374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9375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9376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9377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9378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9379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9380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9381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9382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9383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9384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9385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9386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9387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9388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9389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9390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9391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9392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9393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9394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9395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9396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9397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9398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9399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9400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9401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9402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9403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9404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9405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9406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9407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9408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9409</v>
      </c>
      <c r="B8899" s="19"/>
      <c r="C8899" s="19"/>
      <c r="D8899" s="60"/>
      <c r="E8899" s="19"/>
      <c r="F8899" s="21"/>
      <c r="G8899" s="19"/>
      <c r="H8899" s="25">
        <f t="shared" ref="H8899:H8962" si="517">IF(RIGHT(G8899,1)="M", LEFT(G8899,LEN(G8899)-1), G8899)</f>
        <v>0</v>
      </c>
      <c r="I8899" s="25" t="str">
        <f t="shared" ref="I8899:I8962" si="518">IF(RIGHT(G8899,1)="M","M","Non-M")</f>
        <v>Non-M</v>
      </c>
      <c r="J8899" s="87"/>
      <c r="K8899" s="76"/>
    </row>
    <row r="8900" spans="1:11" ht="41.25" customHeight="1">
      <c r="A8900" s="18" t="s">
        <v>9410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9411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9412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9413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9414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9415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9416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9417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9418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9419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9420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9421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9422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9423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9424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9425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9426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9427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9428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9429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9430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9431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9432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9433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9434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9435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9436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9437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9438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9439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9440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9441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9442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9443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9444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9445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9446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9447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9448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9449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9450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9451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9452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9453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9454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9455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9456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9457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9458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9459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9460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9461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9462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9463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9464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9465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9466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9467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9468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9469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9470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9471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9472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9473</v>
      </c>
      <c r="B8963" s="19"/>
      <c r="C8963" s="19"/>
      <c r="D8963" s="60"/>
      <c r="E8963" s="19"/>
      <c r="F8963" s="21"/>
      <c r="G8963" s="19"/>
      <c r="H8963" s="25">
        <f t="shared" ref="H8963:H9026" si="519">IF(RIGHT(G8963,1)="M", LEFT(G8963,LEN(G8963)-1), G8963)</f>
        <v>0</v>
      </c>
      <c r="I8963" s="25" t="str">
        <f t="shared" ref="I8963:I9026" si="520">IF(RIGHT(G8963,1)="M","M","Non-M")</f>
        <v>Non-M</v>
      </c>
      <c r="J8963" s="87"/>
      <c r="K8963" s="76"/>
    </row>
    <row r="8964" spans="1:11" ht="41.25" customHeight="1">
      <c r="A8964" s="18" t="s">
        <v>9474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9475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9476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9477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9478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9479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9480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9481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9482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9483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9484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9485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9486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9487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9488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9489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9490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9491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9492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9493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9494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9495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9496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9497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9498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9499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9500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9501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9502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9503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9504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9505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9506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9507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9508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9509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9510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9511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9512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9513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9514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9515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9516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9517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9518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9519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9520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9521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9522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9523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9524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9525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9526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9527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9528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9529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9530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9531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9532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9533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9534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9535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9536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9537</v>
      </c>
      <c r="B9027" s="19"/>
      <c r="C9027" s="19"/>
      <c r="D9027" s="60"/>
      <c r="E9027" s="19"/>
      <c r="F9027" s="21"/>
      <c r="G9027" s="19"/>
      <c r="H9027" s="25">
        <f t="shared" ref="H9027:H9090" si="521">IF(RIGHT(G9027,1)="M", LEFT(G9027,LEN(G9027)-1), G9027)</f>
        <v>0</v>
      </c>
      <c r="I9027" s="25" t="str">
        <f t="shared" ref="I9027:I9090" si="522">IF(RIGHT(G9027,1)="M","M","Non-M")</f>
        <v>Non-M</v>
      </c>
      <c r="J9027" s="87"/>
      <c r="K9027" s="76"/>
    </row>
    <row r="9028" spans="1:11" ht="41.25" customHeight="1">
      <c r="A9028" s="18" t="s">
        <v>9538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9539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9540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9541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9542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9543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9544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9545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9546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9547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9548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9549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9550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9551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9552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9553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9554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9555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9556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9557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9558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9559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9560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9561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9562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9563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9564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9565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9566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9567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9568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9569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9570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9571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9572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9573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9574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9575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9576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9577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9578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9579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9580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9581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9582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9583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9584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9585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9586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9587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9588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9589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9590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9591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9592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9593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9594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9595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9596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9597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9598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9599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9600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9601</v>
      </c>
      <c r="B9091" s="19"/>
      <c r="C9091" s="19"/>
      <c r="D9091" s="60"/>
      <c r="E9091" s="19"/>
      <c r="F9091" s="21"/>
      <c r="G9091" s="19"/>
      <c r="H9091" s="25">
        <f t="shared" ref="H9091:H9154" si="523">IF(RIGHT(G9091,1)="M", LEFT(G9091,LEN(G9091)-1), G9091)</f>
        <v>0</v>
      </c>
      <c r="I9091" s="25" t="str">
        <f t="shared" ref="I9091:I9154" si="524">IF(RIGHT(G9091,1)="M","M","Non-M")</f>
        <v>Non-M</v>
      </c>
      <c r="J9091" s="87"/>
      <c r="K9091" s="76"/>
    </row>
    <row r="9092" spans="1:11" ht="41.25" customHeight="1">
      <c r="A9092" s="18" t="s">
        <v>9602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9603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9604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9605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9606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9607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9608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9609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9610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9611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9612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9613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9614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9615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9616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9617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9618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9619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9620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9621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9622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9623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9624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9625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9626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9627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9628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9629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9630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9631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9632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9633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9634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9635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9636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9637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9638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9639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9640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9641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9642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9643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9644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9645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9646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9647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9648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9649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9650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9651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9652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9653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9654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9655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9656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9657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9658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9659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9660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9661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9662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9663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9664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9665</v>
      </c>
      <c r="B9155" s="19"/>
      <c r="C9155" s="19"/>
      <c r="D9155" s="60"/>
      <c r="E9155" s="19"/>
      <c r="F9155" s="21"/>
      <c r="G9155" s="19"/>
      <c r="H9155" s="25">
        <f t="shared" ref="H9155:H9218" si="525">IF(RIGHT(G9155,1)="M", LEFT(G9155,LEN(G9155)-1), G9155)</f>
        <v>0</v>
      </c>
      <c r="I9155" s="25" t="str">
        <f t="shared" ref="I9155:I9218" si="526">IF(RIGHT(G9155,1)="M","M","Non-M")</f>
        <v>Non-M</v>
      </c>
      <c r="J9155" s="87"/>
      <c r="K9155" s="76"/>
    </row>
    <row r="9156" spans="1:11" ht="41.25" customHeight="1">
      <c r="A9156" s="18" t="s">
        <v>9666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9667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9668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9669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9670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9671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9672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9673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9674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9675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9676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9677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9678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9679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9680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9681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9682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9683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9684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9685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9686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9687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9688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9689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9690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9691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9692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9693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9694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9695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9696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9697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9698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9699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9700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9701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9702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9703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9704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9705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9706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9707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9708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9709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9710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9711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9712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9713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9714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9715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9716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9717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9718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9719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9720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9721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9722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9723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9724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9725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9726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9727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9728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9729</v>
      </c>
      <c r="B9219" s="19"/>
      <c r="C9219" s="19"/>
      <c r="D9219" s="60"/>
      <c r="E9219" s="19"/>
      <c r="F9219" s="21"/>
      <c r="G9219" s="19"/>
      <c r="H9219" s="25">
        <f t="shared" ref="H9219:H9282" si="527">IF(RIGHT(G9219,1)="M", LEFT(G9219,LEN(G9219)-1), G9219)</f>
        <v>0</v>
      </c>
      <c r="I9219" s="25" t="str">
        <f t="shared" ref="I9219:I9282" si="528">IF(RIGHT(G9219,1)="M","M","Non-M")</f>
        <v>Non-M</v>
      </c>
      <c r="J9219" s="87"/>
      <c r="K9219" s="76"/>
    </row>
    <row r="9220" spans="1:11" ht="41.25" customHeight="1">
      <c r="A9220" s="18" t="s">
        <v>9730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9731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9732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9733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9734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9735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9736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9737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9738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9739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9740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9741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9742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9743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9744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9745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9746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9747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9748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9749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9750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9751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9752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9753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9754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9755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9756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9757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9758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9759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9760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9761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9762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9763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9764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9765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9766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9767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9768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9769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9770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9771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9772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9773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9774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9775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9776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9777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9778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9779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9780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9781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9782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9783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9784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9785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9786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9787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9788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9789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9790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9791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9792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9793</v>
      </c>
      <c r="B9283" s="19"/>
      <c r="C9283" s="19"/>
      <c r="D9283" s="60"/>
      <c r="E9283" s="19"/>
      <c r="F9283" s="21"/>
      <c r="G9283" s="19"/>
      <c r="H9283" s="25">
        <f t="shared" ref="H9283:H9346" si="529">IF(RIGHT(G9283,1)="M", LEFT(G9283,LEN(G9283)-1), G9283)</f>
        <v>0</v>
      </c>
      <c r="I9283" s="25" t="str">
        <f t="shared" ref="I9283:I9346" si="530">IF(RIGHT(G9283,1)="M","M","Non-M")</f>
        <v>Non-M</v>
      </c>
      <c r="J9283" s="87"/>
      <c r="K9283" s="76"/>
    </row>
    <row r="9284" spans="1:11" ht="41.25" customHeight="1">
      <c r="A9284" s="18" t="s">
        <v>9794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9795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9796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9797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9798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9799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9800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9801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9802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9803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9804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9805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9806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9807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9808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9809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9810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9811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9812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9813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9814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9815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9816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9817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9818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9819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9820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9821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9822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9823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9824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9825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9826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9827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9828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9829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9830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9831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9832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9833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9834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9835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9836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9837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9838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9839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9840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9841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9842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9843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9844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9845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9846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9847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9848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9849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9850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9851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9852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9853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9854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9855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9856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9857</v>
      </c>
      <c r="B9347" s="19"/>
      <c r="C9347" s="19"/>
      <c r="D9347" s="60"/>
      <c r="E9347" s="19"/>
      <c r="F9347" s="21"/>
      <c r="G9347" s="19"/>
      <c r="H9347" s="25">
        <f t="shared" ref="H9347:H9410" si="531">IF(RIGHT(G9347,1)="M", LEFT(G9347,LEN(G9347)-1), G9347)</f>
        <v>0</v>
      </c>
      <c r="I9347" s="25" t="str">
        <f t="shared" ref="I9347:I9410" si="532">IF(RIGHT(G9347,1)="M","M","Non-M")</f>
        <v>Non-M</v>
      </c>
      <c r="J9347" s="87"/>
      <c r="K9347" s="76"/>
    </row>
    <row r="9348" spans="1:11" ht="41.25" customHeight="1">
      <c r="A9348" s="18" t="s">
        <v>9858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9859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9860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9861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9862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9863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9864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9865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9866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9867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9868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9869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9870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9871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9872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9873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9874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9875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9876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9877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9878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9879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9880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9881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9882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9883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9884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9885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9886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9887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9888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9889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9890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9891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9892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9893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9894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9895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9896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9897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9898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9899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9900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9901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9902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9903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9904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9905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9906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9907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9908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9909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9910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9911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9912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9913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9914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9915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9916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9917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9918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9919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9920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9921</v>
      </c>
      <c r="B9411" s="19"/>
      <c r="C9411" s="19"/>
      <c r="D9411" s="60"/>
      <c r="E9411" s="19"/>
      <c r="F9411" s="21"/>
      <c r="G9411" s="19"/>
      <c r="H9411" s="25">
        <f t="shared" ref="H9411:H9474" si="533">IF(RIGHT(G9411,1)="M", LEFT(G9411,LEN(G9411)-1), G9411)</f>
        <v>0</v>
      </c>
      <c r="I9411" s="25" t="str">
        <f t="shared" ref="I9411:I9474" si="534">IF(RIGHT(G9411,1)="M","M","Non-M")</f>
        <v>Non-M</v>
      </c>
      <c r="J9411" s="87"/>
      <c r="K9411" s="76"/>
    </row>
    <row r="9412" spans="1:11" ht="41.25" customHeight="1">
      <c r="A9412" s="18" t="s">
        <v>9922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9923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9924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9925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9926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9927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9928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9929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9930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9931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9932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9933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9934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9935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9936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9937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9938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9939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9940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9941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9942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9943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9944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9945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9946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9947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9948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9949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9950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9951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9952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9953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9954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9955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9956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9957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9958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9959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9960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9961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9962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9963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9964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9965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9966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9967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9968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9969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9970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9971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9972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9973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9974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9975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9976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9977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9978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9979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9980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9981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9982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9983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9984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9985</v>
      </c>
      <c r="B9475" s="19"/>
      <c r="C9475" s="19"/>
      <c r="D9475" s="60"/>
      <c r="E9475" s="19"/>
      <c r="F9475" s="21"/>
      <c r="G9475" s="19"/>
      <c r="H9475" s="25">
        <f t="shared" ref="H9475:H9538" si="535">IF(RIGHT(G9475,1)="M", LEFT(G9475,LEN(G9475)-1), G9475)</f>
        <v>0</v>
      </c>
      <c r="I9475" s="25" t="str">
        <f t="shared" ref="I9475:I9538" si="536">IF(RIGHT(G9475,1)="M","M","Non-M")</f>
        <v>Non-M</v>
      </c>
      <c r="J9475" s="87"/>
      <c r="K9475" s="76"/>
    </row>
    <row r="9476" spans="1:11" ht="41.25" customHeight="1">
      <c r="A9476" s="18" t="s">
        <v>9986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9987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9988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9989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9990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9991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9992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9993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9994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9995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9996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9997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9998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9999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10000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10001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10002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10003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10004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10005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10006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10007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10008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10009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10010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10011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10012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10013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10014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10015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10016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10017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10018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10019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10020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10021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10022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10023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10024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10025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10026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10027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10028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10029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10030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10031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10032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10033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10034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10035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10036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10037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10038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10039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10040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10041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10042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10043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10044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10045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10046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10047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10048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10049</v>
      </c>
      <c r="B9539" s="19"/>
      <c r="C9539" s="19"/>
      <c r="D9539" s="60"/>
      <c r="E9539" s="19"/>
      <c r="F9539" s="21"/>
      <c r="G9539" s="19"/>
      <c r="H9539" s="25">
        <f t="shared" ref="H9539:H9602" si="537">IF(RIGHT(G9539,1)="M", LEFT(G9539,LEN(G9539)-1), G9539)</f>
        <v>0</v>
      </c>
      <c r="I9539" s="25" t="str">
        <f t="shared" ref="I9539:I9602" si="538">IF(RIGHT(G9539,1)="M","M","Non-M")</f>
        <v>Non-M</v>
      </c>
      <c r="J9539" s="87"/>
      <c r="K9539" s="76"/>
    </row>
    <row r="9540" spans="1:11" ht="41.25" customHeight="1">
      <c r="A9540" s="18" t="s">
        <v>10050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10051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10052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10053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10054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10055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10056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10057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10058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10059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10060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10061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10062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10063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10064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10065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10066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10067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10068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10069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10070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10071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10072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10073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10074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10075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10076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10077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10078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10079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10080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10081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10082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10083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10084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10085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10086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10087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10088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10089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10090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10091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10092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10093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10094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10095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10096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10097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10098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10099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10100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10101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10102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10103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10104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10105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10106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10107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10108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10109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10110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10111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10112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10113</v>
      </c>
      <c r="B9603" s="19"/>
      <c r="C9603" s="19"/>
      <c r="D9603" s="60"/>
      <c r="E9603" s="19"/>
      <c r="F9603" s="21"/>
      <c r="G9603" s="19"/>
      <c r="H9603" s="25">
        <f t="shared" ref="H9603:H9666" si="539">IF(RIGHT(G9603,1)="M", LEFT(G9603,LEN(G9603)-1), G9603)</f>
        <v>0</v>
      </c>
      <c r="I9603" s="25" t="str">
        <f t="shared" ref="I9603:I9666" si="540">IF(RIGHT(G9603,1)="M","M","Non-M")</f>
        <v>Non-M</v>
      </c>
      <c r="J9603" s="87"/>
      <c r="K9603" s="76"/>
    </row>
    <row r="9604" spans="1:11" ht="41.25" customHeight="1">
      <c r="A9604" s="18" t="s">
        <v>10114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10115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10116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10117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10118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10119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10120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10121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10122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10123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10124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10125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10126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10127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10128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10129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10130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10131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10132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10133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10134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10135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10136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10137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10138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10139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10140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10141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10142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10143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10144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10145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10146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10147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10148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10149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10150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10151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10152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10153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10154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10155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10156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10157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10158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10159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10160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10161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10162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10163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10164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10165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10166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10167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10168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10169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10170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10171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10172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10173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10174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10175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10176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10177</v>
      </c>
      <c r="B9667" s="19"/>
      <c r="C9667" s="19"/>
      <c r="D9667" s="60"/>
      <c r="E9667" s="19"/>
      <c r="F9667" s="21"/>
      <c r="G9667" s="19"/>
      <c r="H9667" s="25">
        <f t="shared" ref="H9667:H9730" si="541">IF(RIGHT(G9667,1)="M", LEFT(G9667,LEN(G9667)-1), G9667)</f>
        <v>0</v>
      </c>
      <c r="I9667" s="25" t="str">
        <f t="shared" ref="I9667:I9730" si="542">IF(RIGHT(G9667,1)="M","M","Non-M")</f>
        <v>Non-M</v>
      </c>
      <c r="J9667" s="87"/>
      <c r="K9667" s="76"/>
    </row>
    <row r="9668" spans="1:11" ht="41.25" customHeight="1">
      <c r="A9668" s="18" t="s">
        <v>10178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10179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10180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10181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10182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10183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10184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10185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10186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10187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10188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10189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10190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10191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10192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10193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10194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10195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10196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10197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10198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10199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10200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10201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10202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10203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10204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10205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10206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10207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10208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10209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10210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10211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10212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10213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10214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10215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10216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10217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10218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10219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10220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10221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10222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10223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10224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10225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10226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10227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10228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10229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10230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10231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10232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10233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10234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10235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10236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10237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10238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10239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10240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10241</v>
      </c>
      <c r="B9731" s="19"/>
      <c r="C9731" s="19"/>
      <c r="D9731" s="60"/>
      <c r="E9731" s="19"/>
      <c r="F9731" s="21"/>
      <c r="G9731" s="19"/>
      <c r="H9731" s="25">
        <f t="shared" ref="H9731:H9794" si="543">IF(RIGHT(G9731,1)="M", LEFT(G9731,LEN(G9731)-1), G9731)</f>
        <v>0</v>
      </c>
      <c r="I9731" s="25" t="str">
        <f t="shared" ref="I9731:I9794" si="544">IF(RIGHT(G9731,1)="M","M","Non-M")</f>
        <v>Non-M</v>
      </c>
      <c r="J9731" s="87"/>
      <c r="K9731" s="76"/>
    </row>
    <row r="9732" spans="1:11" ht="41.25" customHeight="1">
      <c r="A9732" s="18" t="s">
        <v>10242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10243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10244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10245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10246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10247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10248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10249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10250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10251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10252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10253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10254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10255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10256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10257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10258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10259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10260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10261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10262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10263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10264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10265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10266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10267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10268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10269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10270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10271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10272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10273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10274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10275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10276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10277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10278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10279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10280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10281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10282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10283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10284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10285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10286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10287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10288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10289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10290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10291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10292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10293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10294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10295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10296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10297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10298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10299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10300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10301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10302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10303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10304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10305</v>
      </c>
      <c r="B9795" s="19"/>
      <c r="C9795" s="19"/>
      <c r="D9795" s="60"/>
      <c r="E9795" s="19"/>
      <c r="F9795" s="21"/>
      <c r="G9795" s="19"/>
      <c r="H9795" s="25">
        <f t="shared" ref="H9795:H9858" si="545">IF(RIGHT(G9795,1)="M", LEFT(G9795,LEN(G9795)-1), G9795)</f>
        <v>0</v>
      </c>
      <c r="I9795" s="25" t="str">
        <f t="shared" ref="I9795:I9858" si="546">IF(RIGHT(G9795,1)="M","M","Non-M")</f>
        <v>Non-M</v>
      </c>
      <c r="J9795" s="87"/>
      <c r="K9795" s="76"/>
    </row>
    <row r="9796" spans="1:11" ht="41.25" customHeight="1">
      <c r="A9796" s="18" t="s">
        <v>10306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10307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10308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10309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10310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10311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10312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10313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10314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10315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10316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10317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10318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10319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10320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10321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10322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10323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10324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10325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10326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10327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10328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10329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10330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10331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10332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10333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10334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10335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10336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10337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10338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10339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10340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10341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10342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10343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10344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10345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10346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10347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10348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10349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10350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10351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10352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10353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10354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10355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10356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10357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10358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10359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10360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10361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10362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10363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10364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10365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10366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10367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10368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10369</v>
      </c>
      <c r="B9859" s="19"/>
      <c r="C9859" s="19"/>
      <c r="D9859" s="60"/>
      <c r="E9859" s="19"/>
      <c r="F9859" s="21"/>
      <c r="G9859" s="19"/>
      <c r="H9859" s="25">
        <f t="shared" ref="H9859:H9922" si="547">IF(RIGHT(G9859,1)="M", LEFT(G9859,LEN(G9859)-1), G9859)</f>
        <v>0</v>
      </c>
      <c r="I9859" s="25" t="str">
        <f t="shared" ref="I9859:I9922" si="548">IF(RIGHT(G9859,1)="M","M","Non-M")</f>
        <v>Non-M</v>
      </c>
      <c r="J9859" s="87"/>
      <c r="K9859" s="76"/>
    </row>
    <row r="9860" spans="1:11" ht="41.25" customHeight="1">
      <c r="A9860" s="18" t="s">
        <v>10370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10371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10372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10373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10374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10375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10376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10377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10378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10379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10380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10381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10382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10383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10384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10385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10386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10387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10388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10389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10390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10391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10392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10393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10394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10395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10396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10397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10398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10399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10400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10401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10402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10403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10404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10405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10406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10407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10408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10409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10410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10411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10412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10413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10414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10415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10416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10417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10418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10419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10420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10421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10422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10423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10424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10425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10426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10427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10428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10429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10430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10431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10432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10433</v>
      </c>
      <c r="B9923" s="19"/>
      <c r="C9923" s="19"/>
      <c r="D9923" s="60"/>
      <c r="E9923" s="19"/>
      <c r="F9923" s="21"/>
      <c r="G9923" s="19"/>
      <c r="H9923" s="25">
        <f t="shared" ref="H9923:H9986" si="549">IF(RIGHT(G9923,1)="M", LEFT(G9923,LEN(G9923)-1), G9923)</f>
        <v>0</v>
      </c>
      <c r="I9923" s="25" t="str">
        <f t="shared" ref="I9923:I9986" si="550">IF(RIGHT(G9923,1)="M","M","Non-M")</f>
        <v>Non-M</v>
      </c>
      <c r="J9923" s="87"/>
      <c r="K9923" s="76"/>
    </row>
    <row r="9924" spans="1:11" ht="41.25" customHeight="1">
      <c r="A9924" s="18" t="s">
        <v>10434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10435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10436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10437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10438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10439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10440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10441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10442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10443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10444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10445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10446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10447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10448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10449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10450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10451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10452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10453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10454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10455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10456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10457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10458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10459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10460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10461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10462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10463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10464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10465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10466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10467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10468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10469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10470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10471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10472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10473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10474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10475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10476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10477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10478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10479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10480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10481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10482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10483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10484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10485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10486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10487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10488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10489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10490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10491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10492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10493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10494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10495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10496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10497</v>
      </c>
      <c r="B9987" s="19"/>
      <c r="C9987" s="19"/>
      <c r="D9987" s="60"/>
      <c r="E9987" s="19"/>
      <c r="F9987" s="21"/>
      <c r="G9987" s="19"/>
      <c r="H9987" s="25">
        <f t="shared" ref="H9987:H10050" si="551">IF(RIGHT(G9987,1)="M", LEFT(G9987,LEN(G9987)-1), G9987)</f>
        <v>0</v>
      </c>
      <c r="I9987" s="25" t="str">
        <f t="shared" ref="I9987:I10050" si="552">IF(RIGHT(G9987,1)="M","M","Non-M")</f>
        <v>Non-M</v>
      </c>
      <c r="J9987" s="87"/>
      <c r="K9987" s="76"/>
    </row>
    <row r="9988" spans="1:11" ht="41.25" customHeight="1">
      <c r="A9988" s="18" t="s">
        <v>10498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10499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10500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10501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10502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10503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10504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10505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10506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10507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10508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10509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10510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10511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10512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10513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10514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10515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10516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10517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10518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10519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10520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10521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10522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10523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10524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10525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10526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10527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10528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10529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10530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10531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10532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10533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10534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10535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10536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10537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10538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10539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10540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10541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10542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10543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10544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10545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10546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10547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10548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10549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10550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10551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10552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10553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10554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10555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10556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10557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10558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10559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10560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10561</v>
      </c>
      <c r="B10051" s="19"/>
      <c r="C10051" s="19"/>
      <c r="D10051" s="60"/>
      <c r="E10051" s="19"/>
      <c r="F10051" s="21"/>
      <c r="G10051" s="19"/>
      <c r="H10051" s="25">
        <f t="shared" ref="H10051:H10114" si="553">IF(RIGHT(G10051,1)="M", LEFT(G10051,LEN(G10051)-1), G10051)</f>
        <v>0</v>
      </c>
      <c r="I10051" s="25" t="str">
        <f t="shared" ref="I10051:I10114" si="554">IF(RIGHT(G10051,1)="M","M","Non-M")</f>
        <v>Non-M</v>
      </c>
      <c r="J10051" s="87"/>
      <c r="K10051" s="76"/>
    </row>
    <row r="10052" spans="1:11" ht="41.25" customHeight="1">
      <c r="A10052" s="18" t="s">
        <v>10562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10563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10564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10565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10566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10567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10568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10569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10570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10571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10572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10573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10574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10575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10576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10577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10578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10579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10580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10581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10582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10583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10584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10585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10586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10587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10588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10589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10590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10591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10592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10593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10594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10595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10596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10597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10598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10599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10600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10601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10602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10603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10604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10605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10606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10607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10608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10609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10610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10611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10612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10613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10614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10615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10616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10617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10618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10619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10620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10621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10622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10623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10624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10625</v>
      </c>
      <c r="B10115" s="19"/>
      <c r="C10115" s="19"/>
      <c r="D10115" s="60"/>
      <c r="E10115" s="19"/>
      <c r="F10115" s="21"/>
      <c r="G10115" s="19"/>
      <c r="H10115" s="25">
        <f t="shared" ref="H10115:H10178" si="555">IF(RIGHT(G10115,1)="M", LEFT(G10115,LEN(G10115)-1), G10115)</f>
        <v>0</v>
      </c>
      <c r="I10115" s="25" t="str">
        <f t="shared" ref="I10115:I10178" si="556">IF(RIGHT(G10115,1)="M","M","Non-M")</f>
        <v>Non-M</v>
      </c>
      <c r="J10115" s="87"/>
      <c r="K10115" s="76"/>
    </row>
    <row r="10116" spans="1:11" ht="41.25" customHeight="1">
      <c r="A10116" s="18" t="s">
        <v>10626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10627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10628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10629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10630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10631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10632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10633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10634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10635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10636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10637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10638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10639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10640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10641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10642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10643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10644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10645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10646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10647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10648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10649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10650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10651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10652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10653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10654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10655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10656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10657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10658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10659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10660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10661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10662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10663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10664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10665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10666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10667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10668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10669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10670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10671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10672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10673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10674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10675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10676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10677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10678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10679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10680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10681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10682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10683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10684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10685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10686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10687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10688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10689</v>
      </c>
      <c r="B10179" s="19"/>
      <c r="C10179" s="19"/>
      <c r="D10179" s="60"/>
      <c r="E10179" s="19"/>
      <c r="F10179" s="21"/>
      <c r="G10179" s="19"/>
      <c r="H10179" s="25">
        <f t="shared" ref="H10179:H10242" si="557">IF(RIGHT(G10179,1)="M", LEFT(G10179,LEN(G10179)-1), G10179)</f>
        <v>0</v>
      </c>
      <c r="I10179" s="25" t="str">
        <f t="shared" ref="I10179:I10242" si="558">IF(RIGHT(G10179,1)="M","M","Non-M")</f>
        <v>Non-M</v>
      </c>
      <c r="J10179" s="87"/>
      <c r="K10179" s="76"/>
    </row>
    <row r="10180" spans="1:11" ht="41.25" customHeight="1">
      <c r="A10180" s="18" t="s">
        <v>10690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10691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10692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10693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10694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10695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10696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10697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10698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10699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10700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10701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10702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10703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10704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10705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10706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10707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10708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10709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10710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10711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10712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10713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10714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10715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10716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10717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10718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10719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10720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10721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10722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10723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10724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10725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10726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10727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10728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10729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10730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10731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10732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10733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10734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10735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10736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10737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10738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10739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10740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10741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10742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10743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10744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10745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10746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10747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10748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10749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10750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10751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10752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10753</v>
      </c>
      <c r="B10243" s="19"/>
      <c r="C10243" s="19"/>
      <c r="D10243" s="60"/>
      <c r="E10243" s="19"/>
      <c r="F10243" s="21"/>
      <c r="G10243" s="19"/>
      <c r="H10243" s="25">
        <f t="shared" ref="H10243:H10306" si="559">IF(RIGHT(G10243,1)="M", LEFT(G10243,LEN(G10243)-1), G10243)</f>
        <v>0</v>
      </c>
      <c r="I10243" s="25" t="str">
        <f t="shared" ref="I10243:I10306" si="560">IF(RIGHT(G10243,1)="M","M","Non-M")</f>
        <v>Non-M</v>
      </c>
      <c r="J10243" s="87"/>
      <c r="K10243" s="76"/>
    </row>
    <row r="10244" spans="1:11" ht="41.25" customHeight="1">
      <c r="A10244" s="18" t="s">
        <v>10754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10755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10756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10757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10758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10759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10760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10761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10762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10763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10764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10765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10766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10767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10768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10769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10770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10771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10772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10773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10774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10775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10776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10777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10778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10779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10780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10781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10782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10783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10784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10785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10786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10787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10788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10789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10790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10791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10792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10793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10794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10795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10796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10797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10798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10799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10800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10801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10802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10803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10804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10805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10806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10807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10808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10809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10810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10811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10812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10813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10814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10815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10816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10817</v>
      </c>
      <c r="B10307" s="19"/>
      <c r="C10307" s="19"/>
      <c r="D10307" s="60"/>
      <c r="E10307" s="19"/>
      <c r="F10307" s="21"/>
      <c r="G10307" s="19"/>
      <c r="H10307" s="25">
        <f t="shared" ref="H10307:H10370" si="561">IF(RIGHT(G10307,1)="M", LEFT(G10307,LEN(G10307)-1), G10307)</f>
        <v>0</v>
      </c>
      <c r="I10307" s="25" t="str">
        <f t="shared" ref="I10307:I10370" si="562">IF(RIGHT(G10307,1)="M","M","Non-M")</f>
        <v>Non-M</v>
      </c>
      <c r="J10307" s="87"/>
      <c r="K10307" s="76"/>
    </row>
    <row r="10308" spans="1:11" ht="41.25" customHeight="1">
      <c r="A10308" s="18" t="s">
        <v>10818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10819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10820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10821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10822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10823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10824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10825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10826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10827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10828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10829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10830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10831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10832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10833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10834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10835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10836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10837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10838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10839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10840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10841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10842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10843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10844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10845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10846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10847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10848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10849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10850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10851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10852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10853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10854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10855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10856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10857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10858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10859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10860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10861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10862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10863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10864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10865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10866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10867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10868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10869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10870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10871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10872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10873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10874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10875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10876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10877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10878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10879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10880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10881</v>
      </c>
      <c r="B10371" s="19"/>
      <c r="C10371" s="19"/>
      <c r="D10371" s="60"/>
      <c r="E10371" s="19"/>
      <c r="F10371" s="21"/>
      <c r="G10371" s="19"/>
      <c r="H10371" s="25">
        <f t="shared" ref="H10371:H10434" si="563">IF(RIGHT(G10371,1)="M", LEFT(G10371,LEN(G10371)-1), G10371)</f>
        <v>0</v>
      </c>
      <c r="I10371" s="25" t="str">
        <f t="shared" ref="I10371:I10434" si="564">IF(RIGHT(G10371,1)="M","M","Non-M")</f>
        <v>Non-M</v>
      </c>
      <c r="J10371" s="87"/>
      <c r="K10371" s="76"/>
    </row>
    <row r="10372" spans="1:11" ht="41.25" customHeight="1">
      <c r="A10372" s="18" t="s">
        <v>10882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10883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10884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10885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10886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10887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10888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10889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10890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10891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10892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10893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10894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10895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10896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10897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10898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10899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10900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10901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10902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10903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10904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10905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10906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10907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10908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10909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10910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10911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10912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10913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10914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10915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10916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10917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10918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10919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10920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10921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10922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10923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10924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10925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10926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10927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10928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10929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10930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10931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10932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10933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10934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10935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10936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10937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10938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10939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10940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10941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10942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10943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10944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10945</v>
      </c>
      <c r="B10435" s="19"/>
      <c r="C10435" s="19"/>
      <c r="D10435" s="60"/>
      <c r="E10435" s="19"/>
      <c r="F10435" s="21"/>
      <c r="G10435" s="19"/>
      <c r="H10435" s="25">
        <f t="shared" ref="H10435:H10498" si="565">IF(RIGHT(G10435,1)="M", LEFT(G10435,LEN(G10435)-1), G10435)</f>
        <v>0</v>
      </c>
      <c r="I10435" s="25" t="str">
        <f t="shared" ref="I10435:I10498" si="566">IF(RIGHT(G10435,1)="M","M","Non-M")</f>
        <v>Non-M</v>
      </c>
      <c r="J10435" s="87"/>
      <c r="K10435" s="76"/>
    </row>
    <row r="10436" spans="1:11" ht="41.25" customHeight="1">
      <c r="A10436" s="18" t="s">
        <v>10946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10947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10948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10949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10950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10951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10952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10953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10954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10955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10956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10957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10958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10959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10960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10961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10962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10963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10964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10965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10966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10967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10968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10969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10970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10971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10972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10973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10974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10975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10976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10977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10978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10979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10980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10981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10982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10983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10984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10985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10986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10987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10988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10989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10990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10991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10992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10993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10994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10995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10996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10997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10998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10999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11000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11001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11002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11003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11004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11005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11006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11007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11008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11009</v>
      </c>
      <c r="B10499" s="19"/>
      <c r="C10499" s="19"/>
      <c r="D10499" s="60"/>
      <c r="E10499" s="19"/>
      <c r="F10499" s="21"/>
      <c r="G10499" s="19"/>
      <c r="H10499" s="25">
        <f t="shared" ref="H10499:H10562" si="567">IF(RIGHT(G10499,1)="M", LEFT(G10499,LEN(G10499)-1), G10499)</f>
        <v>0</v>
      </c>
      <c r="I10499" s="25" t="str">
        <f t="shared" ref="I10499:I10562" si="568">IF(RIGHT(G10499,1)="M","M","Non-M")</f>
        <v>Non-M</v>
      </c>
      <c r="J10499" s="87"/>
      <c r="K10499" s="76"/>
    </row>
    <row r="10500" spans="1:11" ht="41.25" customHeight="1">
      <c r="A10500" s="18" t="s">
        <v>11010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11011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11012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11013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11014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11015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11016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11017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11018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11019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11020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11021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11022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11023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11024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11025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11026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11027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11028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11029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11030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11031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11032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11033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11034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11035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11036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11037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11038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11039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11040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11041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11042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11043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11044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11045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11046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11047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11048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11049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11050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11051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11052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11053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11054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11055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11056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11057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11058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11059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11060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11061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11062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11063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11064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11065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11066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11067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11068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11069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11070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11071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11072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11073</v>
      </c>
      <c r="B10563" s="19"/>
      <c r="C10563" s="19"/>
      <c r="D10563" s="60"/>
      <c r="E10563" s="19"/>
      <c r="F10563" s="21"/>
      <c r="G10563" s="19"/>
      <c r="H10563" s="25">
        <f t="shared" ref="H10563:H10626" si="569">IF(RIGHT(G10563,1)="M", LEFT(G10563,LEN(G10563)-1), G10563)</f>
        <v>0</v>
      </c>
      <c r="I10563" s="25" t="str">
        <f t="shared" ref="I10563:I10626" si="570">IF(RIGHT(G10563,1)="M","M","Non-M")</f>
        <v>Non-M</v>
      </c>
      <c r="J10563" s="87"/>
      <c r="K10563" s="76"/>
    </row>
    <row r="10564" spans="1:11" ht="41.25" customHeight="1">
      <c r="A10564" s="18" t="s">
        <v>11074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11075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11076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11077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11078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11079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11080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11081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11082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11083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11084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11085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11086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11087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11088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11089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11090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11091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11092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11093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11094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11095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11096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11097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11098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11099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11100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11101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11102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11103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11104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11105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11106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11107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11108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11109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11110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11111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11112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11113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11114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11115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11116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11117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11118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11119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11120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11121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11122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11123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11124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11125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11126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11127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11128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11129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11130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11131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11132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11133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11134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11135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11136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11137</v>
      </c>
      <c r="B10627" s="19"/>
      <c r="C10627" s="19"/>
      <c r="D10627" s="60"/>
      <c r="E10627" s="19"/>
      <c r="F10627" s="21"/>
      <c r="G10627" s="19"/>
      <c r="H10627" s="25">
        <f t="shared" ref="H10627:H10690" si="571">IF(RIGHT(G10627,1)="M", LEFT(G10627,LEN(G10627)-1), G10627)</f>
        <v>0</v>
      </c>
      <c r="I10627" s="25" t="str">
        <f t="shared" ref="I10627:I10690" si="572">IF(RIGHT(G10627,1)="M","M","Non-M")</f>
        <v>Non-M</v>
      </c>
      <c r="J10627" s="87"/>
      <c r="K10627" s="76"/>
    </row>
    <row r="10628" spans="1:11" ht="41.25" customHeight="1">
      <c r="A10628" s="18" t="s">
        <v>11138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11139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11140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11141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11142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11143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11144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11145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11146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11147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11148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11149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11150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11151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11152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11153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11154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11155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11156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11157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11158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11159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11160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11161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11162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11163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11164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11165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11166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11167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11168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11169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11170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11171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11172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11173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11174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11175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11176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11177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11178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11179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11180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11181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11182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11183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11184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11185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11186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11187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11188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11189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11190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11191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11192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11193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11194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11195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11196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11197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11198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11199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11200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11201</v>
      </c>
      <c r="B10691" s="19"/>
      <c r="C10691" s="19"/>
      <c r="D10691" s="60"/>
      <c r="E10691" s="19"/>
      <c r="F10691" s="21"/>
      <c r="G10691" s="19"/>
      <c r="H10691" s="25">
        <f t="shared" ref="H10691:H10754" si="573">IF(RIGHT(G10691,1)="M", LEFT(G10691,LEN(G10691)-1), G10691)</f>
        <v>0</v>
      </c>
      <c r="I10691" s="25" t="str">
        <f t="shared" ref="I10691:I10754" si="574">IF(RIGHT(G10691,1)="M","M","Non-M")</f>
        <v>Non-M</v>
      </c>
      <c r="J10691" s="87"/>
      <c r="K10691" s="76"/>
    </row>
    <row r="10692" spans="1:11" ht="41.25" customHeight="1">
      <c r="A10692" s="18" t="s">
        <v>11202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11203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11204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11205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11206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11207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11208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11209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11210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11211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11212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11213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11214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11215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11216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11217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11218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11219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11220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11221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11222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11223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11224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11225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11226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11227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11228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11229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11230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11231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11232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11233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11234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11235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11236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11237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11238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11239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11240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11241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11242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11243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11244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11245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11246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11247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11248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11249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11250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11251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11252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11253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11254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11255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11256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11257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11258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11259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11260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11261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11262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11263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11264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11265</v>
      </c>
      <c r="B10755" s="19"/>
      <c r="C10755" s="19"/>
      <c r="D10755" s="60"/>
      <c r="E10755" s="19"/>
      <c r="F10755" s="21"/>
      <c r="G10755" s="19"/>
      <c r="H10755" s="25">
        <f t="shared" ref="H10755:H10818" si="575">IF(RIGHT(G10755,1)="M", LEFT(G10755,LEN(G10755)-1), G10755)</f>
        <v>0</v>
      </c>
      <c r="I10755" s="25" t="str">
        <f t="shared" ref="I10755:I10818" si="576">IF(RIGHT(G10755,1)="M","M","Non-M")</f>
        <v>Non-M</v>
      </c>
      <c r="J10755" s="87"/>
      <c r="K10755" s="76"/>
    </row>
    <row r="10756" spans="1:11" ht="41.25" customHeight="1">
      <c r="A10756" s="18" t="s">
        <v>11266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11267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11268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11269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11270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11271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11272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11273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11274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11275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11276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11277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11278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11279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11280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11281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11282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11283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11284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11285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11286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11287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11288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11289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11290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11291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11292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11293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11294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11295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11296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11297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11298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11299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11300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11301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11302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11303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11304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11305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11306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11307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11308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11309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11310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11311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11312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11313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11314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11315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11316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11317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11318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11319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11320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11321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11322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11323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11324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11325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11326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11327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11328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11329</v>
      </c>
      <c r="B10819" s="19"/>
      <c r="C10819" s="19"/>
      <c r="D10819" s="60"/>
      <c r="E10819" s="19"/>
      <c r="F10819" s="21"/>
      <c r="G10819" s="19"/>
      <c r="H10819" s="25">
        <f t="shared" ref="H10819:H10882" si="577">IF(RIGHT(G10819,1)="M", LEFT(G10819,LEN(G10819)-1), G10819)</f>
        <v>0</v>
      </c>
      <c r="I10819" s="25" t="str">
        <f t="shared" ref="I10819:I10882" si="578">IF(RIGHT(G10819,1)="M","M","Non-M")</f>
        <v>Non-M</v>
      </c>
      <c r="J10819" s="87"/>
      <c r="K10819" s="76"/>
    </row>
    <row r="10820" spans="1:11" ht="41.25" customHeight="1">
      <c r="A10820" s="18" t="s">
        <v>11330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11331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11332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11333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11334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11335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11336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11337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11338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11339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11340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11341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11342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11343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11344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11345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11346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11347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11348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11349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11350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11351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11352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11353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11354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11355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11356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11357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11358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11359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11360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11361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11362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11363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11364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11365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11366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11367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11368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11369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11370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11371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11372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11373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11374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11375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11376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11377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11378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11379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11380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11381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11382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11383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11384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11385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11386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11387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11388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11389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11390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11391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11392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11393</v>
      </c>
      <c r="B10883" s="19"/>
      <c r="C10883" s="19"/>
      <c r="D10883" s="60"/>
      <c r="E10883" s="19"/>
      <c r="F10883" s="21"/>
      <c r="G10883" s="19"/>
      <c r="H10883" s="25">
        <f t="shared" ref="H10883:H10946" si="579">IF(RIGHT(G10883,1)="M", LEFT(G10883,LEN(G10883)-1), G10883)</f>
        <v>0</v>
      </c>
      <c r="I10883" s="25" t="str">
        <f t="shared" ref="I10883:I10946" si="580">IF(RIGHT(G10883,1)="M","M","Non-M")</f>
        <v>Non-M</v>
      </c>
      <c r="J10883" s="87"/>
      <c r="K10883" s="76"/>
    </row>
    <row r="10884" spans="1:11" ht="41.25" customHeight="1">
      <c r="A10884" s="18" t="s">
        <v>11394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11395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11396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11397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11398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11399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11400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11401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11402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11403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11404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11405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11406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11407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11408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11409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11410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11411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11412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11413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11414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11415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11416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11417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11418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11419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11420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11421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11422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11423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11424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11425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11426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11427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11428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11429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11430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11431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11432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11433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11434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11435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11436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11437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11438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11439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11440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11441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11442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11443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11444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11445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11446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11447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11448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11449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11450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11451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11452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11453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11454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11455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11456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11457</v>
      </c>
      <c r="B10947" s="19"/>
      <c r="C10947" s="19"/>
      <c r="D10947" s="60"/>
      <c r="E10947" s="19"/>
      <c r="F10947" s="21"/>
      <c r="G10947" s="19"/>
      <c r="H10947" s="25">
        <f t="shared" ref="H10947:H11010" si="581">IF(RIGHT(G10947,1)="M", LEFT(G10947,LEN(G10947)-1), G10947)</f>
        <v>0</v>
      </c>
      <c r="I10947" s="25" t="str">
        <f t="shared" ref="I10947:I11010" si="582">IF(RIGHT(G10947,1)="M","M","Non-M")</f>
        <v>Non-M</v>
      </c>
      <c r="J10947" s="87"/>
      <c r="K10947" s="76"/>
    </row>
    <row r="10948" spans="1:11" ht="41.25" customHeight="1">
      <c r="A10948" s="18" t="s">
        <v>11458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11459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11460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11461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11462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11463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11464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11465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11466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11467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11468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11469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11470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11471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11472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11473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11474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11475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11476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11477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11478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11479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11480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11481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11482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11483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11484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11485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11486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11487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11488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11489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11490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11491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11492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11493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11494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11495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11496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11497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11498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11499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11500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11501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11502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11503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11504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11505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11506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11507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11508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11509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11510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11511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11512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11513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11514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11515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11516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11517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11518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11519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11520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11521</v>
      </c>
      <c r="B11011" s="19"/>
      <c r="C11011" s="19"/>
      <c r="D11011" s="60"/>
      <c r="E11011" s="19"/>
      <c r="F11011" s="21"/>
      <c r="G11011" s="19"/>
      <c r="H11011" s="25">
        <f t="shared" ref="H11011:H11074" si="583">IF(RIGHT(G11011,1)="M", LEFT(G11011,LEN(G11011)-1), G11011)</f>
        <v>0</v>
      </c>
      <c r="I11011" s="25" t="str">
        <f t="shared" ref="I11011:I11074" si="584">IF(RIGHT(G11011,1)="M","M","Non-M")</f>
        <v>Non-M</v>
      </c>
      <c r="J11011" s="87"/>
      <c r="K11011" s="76"/>
    </row>
    <row r="11012" spans="1:11" ht="41.25" customHeight="1">
      <c r="A11012" s="18" t="s">
        <v>11522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11523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11524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11525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11526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11527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11528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11529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11530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11531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11532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11533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11534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11535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11536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11537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11538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11539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11540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11541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11542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11543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11544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11545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11546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11547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11548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11549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11550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11551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11552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11553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11554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11555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11556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11557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11558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11559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11560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11561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11562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11563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11564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11565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11566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11567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11568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11569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11570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11571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11572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11573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11574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11575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11576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11577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11578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11579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11580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11581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11582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11583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11584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11585</v>
      </c>
      <c r="B11075" s="19"/>
      <c r="C11075" s="19"/>
      <c r="D11075" s="60"/>
      <c r="E11075" s="19"/>
      <c r="F11075" s="21"/>
      <c r="G11075" s="19"/>
      <c r="H11075" s="25">
        <f t="shared" ref="H11075:H11138" si="585">IF(RIGHT(G11075,1)="M", LEFT(G11075,LEN(G11075)-1), G11075)</f>
        <v>0</v>
      </c>
      <c r="I11075" s="25" t="str">
        <f t="shared" ref="I11075:I11138" si="586">IF(RIGHT(G11075,1)="M","M","Non-M")</f>
        <v>Non-M</v>
      </c>
      <c r="J11075" s="87"/>
      <c r="K11075" s="76"/>
    </row>
    <row r="11076" spans="1:11" ht="41.25" customHeight="1">
      <c r="A11076" s="18" t="s">
        <v>11586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11587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11588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11589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11590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11591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11592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11593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11594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11595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11596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11597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11598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11599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11600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11601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11602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11603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11604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11605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11606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11607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11608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11609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11610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11611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11612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11613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11614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11615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11616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11617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11618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11619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11620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11621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11622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11623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11624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11625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11626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11627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11628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11629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11630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11631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11632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11633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11634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11635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11636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11637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11638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11639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11640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11641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11642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11643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11644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11645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11646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11647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11648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11649</v>
      </c>
      <c r="B11139" s="19"/>
      <c r="C11139" s="19"/>
      <c r="D11139" s="60"/>
      <c r="E11139" s="19"/>
      <c r="F11139" s="21"/>
      <c r="G11139" s="19"/>
      <c r="H11139" s="25">
        <f t="shared" ref="H11139:H11202" si="587">IF(RIGHT(G11139,1)="M", LEFT(G11139,LEN(G11139)-1), G11139)</f>
        <v>0</v>
      </c>
      <c r="I11139" s="25" t="str">
        <f t="shared" ref="I11139:I11202" si="588">IF(RIGHT(G11139,1)="M","M","Non-M")</f>
        <v>Non-M</v>
      </c>
      <c r="J11139" s="87"/>
      <c r="K11139" s="76"/>
    </row>
    <row r="11140" spans="1:11" ht="41.25" customHeight="1">
      <c r="A11140" s="18" t="s">
        <v>11650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11651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11652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11653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11654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11655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11656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11657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11658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11659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11660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11661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11662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11663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11664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11665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11666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11667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11668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11669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11670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11671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11672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11673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11674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11675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11676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11677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11678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11679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11680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11681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11682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11683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11684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11685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11686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11687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11688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11689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11690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11691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11692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11693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11694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11695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11696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11697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11698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11699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11700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11701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11702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11703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11704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11705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11706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11707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11708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11709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11710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11711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11712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11713</v>
      </c>
      <c r="B11203" s="19"/>
      <c r="C11203" s="19"/>
      <c r="D11203" s="60"/>
      <c r="E11203" s="19"/>
      <c r="F11203" s="21"/>
      <c r="G11203" s="19"/>
      <c r="H11203" s="25">
        <f t="shared" ref="H11203:H11266" si="589">IF(RIGHT(G11203,1)="M", LEFT(G11203,LEN(G11203)-1), G11203)</f>
        <v>0</v>
      </c>
      <c r="I11203" s="25" t="str">
        <f t="shared" ref="I11203:I11266" si="590">IF(RIGHT(G11203,1)="M","M","Non-M")</f>
        <v>Non-M</v>
      </c>
      <c r="J11203" s="87"/>
      <c r="K11203" s="76"/>
    </row>
    <row r="11204" spans="1:11" ht="41.25" customHeight="1">
      <c r="A11204" s="18" t="s">
        <v>11714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11715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11716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11717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11718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11719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11720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11721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11722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11723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11724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11725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11726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11727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11728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11729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11730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11731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11732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11733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11734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11735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11736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11737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11738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11739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11740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11741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11742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11743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11744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11745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11746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11747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11748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11749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11750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11751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11752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11753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11754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11755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11756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11757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11758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11759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11760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11761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11762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11763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11764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11765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11766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11767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11768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11769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11770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11771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11772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11773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11774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11775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11776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11777</v>
      </c>
      <c r="B11267" s="19"/>
      <c r="C11267" s="19"/>
      <c r="D11267" s="60"/>
      <c r="E11267" s="19"/>
      <c r="F11267" s="21"/>
      <c r="G11267" s="19"/>
      <c r="H11267" s="25">
        <f t="shared" ref="H11267:H11330" si="591">IF(RIGHT(G11267,1)="M", LEFT(G11267,LEN(G11267)-1), G11267)</f>
        <v>0</v>
      </c>
      <c r="I11267" s="25" t="str">
        <f t="shared" ref="I11267:I11330" si="592">IF(RIGHT(G11267,1)="M","M","Non-M")</f>
        <v>Non-M</v>
      </c>
      <c r="J11267" s="87"/>
      <c r="K11267" s="76"/>
    </row>
    <row r="11268" spans="1:11" ht="41.25" customHeight="1">
      <c r="A11268" s="18" t="s">
        <v>11778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11779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11780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11781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11782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11783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11784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11785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11786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11787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11788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11789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11790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11791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11792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11793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11794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11795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11796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11797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11798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11799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11800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11801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11802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11803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11804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11805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11806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11807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11808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11809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11810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11811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11812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11813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11814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11815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11816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11817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11818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11819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11820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11821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11822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11823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11824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11825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11826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11827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11828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11829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11830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11831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11832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11833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11834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11835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11836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11837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11838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11839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11840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11841</v>
      </c>
      <c r="B11331" s="19"/>
      <c r="C11331" s="19"/>
      <c r="D11331" s="60"/>
      <c r="E11331" s="19"/>
      <c r="F11331" s="21"/>
      <c r="G11331" s="19"/>
      <c r="H11331" s="25">
        <f t="shared" ref="H11331:H11394" si="593">IF(RIGHT(G11331,1)="M", LEFT(G11331,LEN(G11331)-1), G11331)</f>
        <v>0</v>
      </c>
      <c r="I11331" s="25" t="str">
        <f t="shared" ref="I11331:I11394" si="594">IF(RIGHT(G11331,1)="M","M","Non-M")</f>
        <v>Non-M</v>
      </c>
      <c r="J11331" s="87"/>
      <c r="K11331" s="76"/>
    </row>
    <row r="11332" spans="1:11" ht="41.25" customHeight="1">
      <c r="A11332" s="18" t="s">
        <v>11842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11843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11844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11845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11846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11847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11848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11849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11850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11851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11852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11853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11854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11855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11856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11857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11858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11859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11860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11861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11862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11863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11864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11865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11866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11867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11868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11869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11870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11871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11872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11873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11874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11875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11876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11877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11878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11879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11880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11881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11882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11883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11884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11885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11886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11887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11888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11889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11890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11891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11892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11893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11894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11895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11896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11897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11898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11899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11900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11901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11902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11903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11904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11905</v>
      </c>
      <c r="B11395" s="19"/>
      <c r="C11395" s="19"/>
      <c r="D11395" s="60"/>
      <c r="E11395" s="19"/>
      <c r="F11395" s="21"/>
      <c r="G11395" s="19"/>
      <c r="H11395" s="25">
        <f t="shared" ref="H11395:H11458" si="595">IF(RIGHT(G11395,1)="M", LEFT(G11395,LEN(G11395)-1), G11395)</f>
        <v>0</v>
      </c>
      <c r="I11395" s="25" t="str">
        <f t="shared" ref="I11395:I11458" si="596">IF(RIGHT(G11395,1)="M","M","Non-M")</f>
        <v>Non-M</v>
      </c>
      <c r="J11395" s="87"/>
      <c r="K11395" s="76"/>
    </row>
    <row r="11396" spans="1:11" ht="41.25" customHeight="1">
      <c r="A11396" s="18" t="s">
        <v>11906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11907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11908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11909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11910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11911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11912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11913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11914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11915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11916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11917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11918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11919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11920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11921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11922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11923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11924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11925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11926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11927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11928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11929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11930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11931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11932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11933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11934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11935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11936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11937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11938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11939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11940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11941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11942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11943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11944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11945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11946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11947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11948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11949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11950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11951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11952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11953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11954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11955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11956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11957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11958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11959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11960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11961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11962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11963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11964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11965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11966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11967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11968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11969</v>
      </c>
      <c r="B11459" s="19"/>
      <c r="C11459" s="19"/>
      <c r="D11459" s="60"/>
      <c r="E11459" s="19"/>
      <c r="F11459" s="21"/>
      <c r="G11459" s="19"/>
      <c r="H11459" s="25">
        <f t="shared" ref="H11459:H11522" si="597">IF(RIGHT(G11459,1)="M", LEFT(G11459,LEN(G11459)-1), G11459)</f>
        <v>0</v>
      </c>
      <c r="I11459" s="25" t="str">
        <f t="shared" ref="I11459:I11522" si="598">IF(RIGHT(G11459,1)="M","M","Non-M")</f>
        <v>Non-M</v>
      </c>
      <c r="J11459" s="87"/>
      <c r="K11459" s="76"/>
    </row>
    <row r="11460" spans="1:11" ht="41.25" customHeight="1">
      <c r="A11460" s="18" t="s">
        <v>11970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11971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11972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11973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11974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11975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11976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11977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11978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11979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11980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11981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11982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11983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11984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11985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11986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11987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11988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11989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11990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11991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11992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11993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11994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11995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11996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11997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11998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11999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12000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12001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12002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12003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12004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12005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12006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12007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12008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12009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12010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12011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12012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12013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12014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12015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12016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12017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12018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12019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12020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12021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12022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12023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12024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12025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12026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12027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12028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12029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12030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12031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12032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12033</v>
      </c>
      <c r="B11523" s="19"/>
      <c r="C11523" s="19"/>
      <c r="D11523" s="60"/>
      <c r="E11523" s="19"/>
      <c r="F11523" s="21"/>
      <c r="G11523" s="19"/>
      <c r="H11523" s="25">
        <f t="shared" ref="H11523:H11586" si="599">IF(RIGHT(G11523,1)="M", LEFT(G11523,LEN(G11523)-1), G11523)</f>
        <v>0</v>
      </c>
      <c r="I11523" s="25" t="str">
        <f t="shared" ref="I11523:I11586" si="600">IF(RIGHT(G11523,1)="M","M","Non-M")</f>
        <v>Non-M</v>
      </c>
      <c r="J11523" s="87"/>
      <c r="K11523" s="76"/>
    </row>
    <row r="11524" spans="1:11" ht="41.25" customHeight="1">
      <c r="A11524" s="18" t="s">
        <v>12034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12035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12036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12037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12038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12039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12040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12041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12042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12043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12044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12045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12046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12047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12048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12049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12050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12051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12052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12053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12054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12055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12056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12057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12058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12059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12060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12061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12062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12063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12064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12065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12066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12067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12068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12069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12070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12071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12072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12073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12074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12075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12076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12077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12078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12079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12080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12081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12082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12083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12084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12085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12086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12087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12088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12089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12090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12091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12092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12093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12094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12095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12096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12097</v>
      </c>
      <c r="B11587" s="19"/>
      <c r="C11587" s="19"/>
      <c r="D11587" s="60"/>
      <c r="E11587" s="19"/>
      <c r="F11587" s="21"/>
      <c r="G11587" s="19"/>
      <c r="H11587" s="25">
        <f t="shared" ref="H11587:H11650" si="601">IF(RIGHT(G11587,1)="M", LEFT(G11587,LEN(G11587)-1), G11587)</f>
        <v>0</v>
      </c>
      <c r="I11587" s="25" t="str">
        <f t="shared" ref="I11587:I11650" si="602">IF(RIGHT(G11587,1)="M","M","Non-M")</f>
        <v>Non-M</v>
      </c>
      <c r="J11587" s="87"/>
      <c r="K11587" s="76"/>
    </row>
    <row r="11588" spans="1:11" ht="41.25" customHeight="1">
      <c r="A11588" s="18" t="s">
        <v>12098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12099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12100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12101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12102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12103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12104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12105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12106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12107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12108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12109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12110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12111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12112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12113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12114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12115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12116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12117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12118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12119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12120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12121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12122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12123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12124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12125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12126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12127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12128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12129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12130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12131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12132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12133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12134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12135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12136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12137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12138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12139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12140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12141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12142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12143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12144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12145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12146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12147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12148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12149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12150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12151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12152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12153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12154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12155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12156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12157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12158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12159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12160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12161</v>
      </c>
      <c r="B11651" s="19"/>
      <c r="C11651" s="19"/>
      <c r="D11651" s="60"/>
      <c r="E11651" s="19"/>
      <c r="F11651" s="21"/>
      <c r="G11651" s="19"/>
      <c r="H11651" s="25">
        <f t="shared" ref="H11651:H11714" si="603">IF(RIGHT(G11651,1)="M", LEFT(G11651,LEN(G11651)-1), G11651)</f>
        <v>0</v>
      </c>
      <c r="I11651" s="25" t="str">
        <f t="shared" ref="I11651:I11714" si="604">IF(RIGHT(G11651,1)="M","M","Non-M")</f>
        <v>Non-M</v>
      </c>
      <c r="J11651" s="87"/>
      <c r="K11651" s="76"/>
    </row>
    <row r="11652" spans="1:11" ht="41.25" customHeight="1">
      <c r="A11652" s="18" t="s">
        <v>12162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12163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12164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12165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12166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12167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12168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12169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12170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12171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12172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12173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12174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12175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12176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12177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12178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12179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12180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12181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12182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12183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12184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12185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12186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12187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12188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12189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12190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12191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12192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12193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12194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12195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12196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12197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12198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12199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12200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12201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12202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12203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12204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12205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12206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12207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12208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12209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12210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12211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12212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12213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12214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12215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12216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12217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12218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12219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12220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12221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12222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12223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12224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12225</v>
      </c>
      <c r="B11715" s="19"/>
      <c r="C11715" s="19"/>
      <c r="D11715" s="60"/>
      <c r="E11715" s="19"/>
      <c r="F11715" s="21"/>
      <c r="G11715" s="19"/>
      <c r="H11715" s="25">
        <f t="shared" ref="H11715:H11778" si="605">IF(RIGHT(G11715,1)="M", LEFT(G11715,LEN(G11715)-1), G11715)</f>
        <v>0</v>
      </c>
      <c r="I11715" s="25" t="str">
        <f t="shared" ref="I11715:I11778" si="606">IF(RIGHT(G11715,1)="M","M","Non-M")</f>
        <v>Non-M</v>
      </c>
      <c r="J11715" s="87"/>
      <c r="K11715" s="76"/>
    </row>
    <row r="11716" spans="1:11" ht="41.25" customHeight="1">
      <c r="A11716" s="18" t="s">
        <v>12226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12227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12228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12229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12230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12231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12232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12233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12234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12235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12236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12237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12238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12239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12240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12241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12242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12243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12244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12245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12246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12247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12248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12249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12250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12251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12252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12253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12254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12255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12256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12257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12258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12259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12260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12261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12262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12263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12264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12265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12266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12267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12268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12269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12270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12271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12272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12273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12274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12275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12276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12277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12278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12279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12280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12281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12282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12283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12284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12285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12286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12287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12288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12289</v>
      </c>
      <c r="B11779" s="19"/>
      <c r="C11779" s="19"/>
      <c r="D11779" s="60"/>
      <c r="E11779" s="19"/>
      <c r="F11779" s="21"/>
      <c r="G11779" s="19"/>
      <c r="H11779" s="25">
        <f t="shared" ref="H11779:H11842" si="607">IF(RIGHT(G11779,1)="M", LEFT(G11779,LEN(G11779)-1), G11779)</f>
        <v>0</v>
      </c>
      <c r="I11779" s="25" t="str">
        <f t="shared" ref="I11779:I11842" si="608">IF(RIGHT(G11779,1)="M","M","Non-M")</f>
        <v>Non-M</v>
      </c>
      <c r="J11779" s="87"/>
      <c r="K11779" s="76"/>
    </row>
    <row r="11780" spans="1:11" ht="41.25" customHeight="1">
      <c r="A11780" s="18" t="s">
        <v>12290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12291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12292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12293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12294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12295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12296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12297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12298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12299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12300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12301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12302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12303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12304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12305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12306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12307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12308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12309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12310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12311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12312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12313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12314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12315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12316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12317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12318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12319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12320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12321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12322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12323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12324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12325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12326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12327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12328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12329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12330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12331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12332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12333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12334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12335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12336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12337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12338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12339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12340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12341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12342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12343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12344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12345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12346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12347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12348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12349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12350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12351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12352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12353</v>
      </c>
      <c r="B11843" s="19"/>
      <c r="C11843" s="19"/>
      <c r="D11843" s="60"/>
      <c r="E11843" s="19"/>
      <c r="F11843" s="21"/>
      <c r="G11843" s="19"/>
      <c r="H11843" s="25">
        <f t="shared" ref="H11843:H11906" si="609">IF(RIGHT(G11843,1)="M", LEFT(G11843,LEN(G11843)-1), G11843)</f>
        <v>0</v>
      </c>
      <c r="I11843" s="25" t="str">
        <f t="shared" ref="I11843:I11906" si="610">IF(RIGHT(G11843,1)="M","M","Non-M")</f>
        <v>Non-M</v>
      </c>
      <c r="J11843" s="87"/>
      <c r="K11843" s="76"/>
    </row>
    <row r="11844" spans="1:11" ht="41.25" customHeight="1">
      <c r="A11844" s="18" t="s">
        <v>12354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12355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12356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12357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12358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12359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12360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12361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12362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12363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12364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12365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12366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12367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12368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12369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12370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12371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12372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12373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12374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12375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12376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12377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12378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12379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12380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12381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12382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12383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12384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12385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12386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12387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12388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12389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12390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12391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12392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12393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12394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12395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12396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12397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12398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12399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12400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12401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12402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12403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12404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12405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12406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12407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12408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12409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12410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12411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12412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12413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12414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12415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12416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12417</v>
      </c>
      <c r="B11907" s="19"/>
      <c r="C11907" s="19"/>
      <c r="D11907" s="60"/>
      <c r="E11907" s="19"/>
      <c r="F11907" s="21"/>
      <c r="G11907" s="19"/>
      <c r="H11907" s="25">
        <f t="shared" ref="H11907:H11970" si="611">IF(RIGHT(G11907,1)="M", LEFT(G11907,LEN(G11907)-1), G11907)</f>
        <v>0</v>
      </c>
      <c r="I11907" s="25" t="str">
        <f t="shared" ref="I11907:I11970" si="612">IF(RIGHT(G11907,1)="M","M","Non-M")</f>
        <v>Non-M</v>
      </c>
      <c r="J11907" s="87"/>
      <c r="K11907" s="76"/>
    </row>
    <row r="11908" spans="1:11" ht="41.25" customHeight="1">
      <c r="A11908" s="18" t="s">
        <v>12418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12419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12420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12421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12422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12423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12424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12425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12426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12427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12428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12429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12430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12431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12432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12433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12434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12435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12436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12437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12438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12439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12440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12441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12442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12443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12444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12445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12446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12447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12448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12449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12450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12451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12452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12453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12454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12455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12456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12457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12458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12459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12460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12461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12462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12463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12464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12465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12466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12467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12468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12469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12470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12471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12472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12473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12474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12475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12476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12477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12478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12479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12480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12481</v>
      </c>
      <c r="B11971" s="19"/>
      <c r="C11971" s="19"/>
      <c r="D11971" s="60"/>
      <c r="E11971" s="19"/>
      <c r="F11971" s="21"/>
      <c r="G11971" s="19"/>
      <c r="H11971" s="25">
        <f t="shared" ref="H11971:H12034" si="613">IF(RIGHT(G11971,1)="M", LEFT(G11971,LEN(G11971)-1), G11971)</f>
        <v>0</v>
      </c>
      <c r="I11971" s="25" t="str">
        <f t="shared" ref="I11971:I12034" si="614">IF(RIGHT(G11971,1)="M","M","Non-M")</f>
        <v>Non-M</v>
      </c>
      <c r="J11971" s="87"/>
      <c r="K11971" s="76"/>
    </row>
    <row r="11972" spans="1:11" ht="41.25" customHeight="1">
      <c r="A11972" s="18" t="s">
        <v>12482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12483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12484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12485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12486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12487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12488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12489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12490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12491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12492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12493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12494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12495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12496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12497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12498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12499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12500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12501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12502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12503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12504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12505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12506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12507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12508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12509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12510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12511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12512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12513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12514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12515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12516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12517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12518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12519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12520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12521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12522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12523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12524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12525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12526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12527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12528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12529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12530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12531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12532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12533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12534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12535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12536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12537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12538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12539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12540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12541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12542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12543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12544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12545</v>
      </c>
      <c r="B12035" s="19"/>
      <c r="C12035" s="19"/>
      <c r="D12035" s="60"/>
      <c r="E12035" s="19"/>
      <c r="F12035" s="21"/>
      <c r="G12035" s="19"/>
      <c r="H12035" s="25">
        <f t="shared" ref="H12035:H12098" si="615">IF(RIGHT(G12035,1)="M", LEFT(G12035,LEN(G12035)-1), G12035)</f>
        <v>0</v>
      </c>
      <c r="I12035" s="25" t="str">
        <f t="shared" ref="I12035:I12098" si="616">IF(RIGHT(G12035,1)="M","M","Non-M")</f>
        <v>Non-M</v>
      </c>
      <c r="J12035" s="87"/>
      <c r="K12035" s="76"/>
    </row>
    <row r="12036" spans="1:11" ht="41.25" customHeight="1">
      <c r="A12036" s="18" t="s">
        <v>12546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12547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12548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12549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12550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12551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12552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12553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12554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12555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12556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12557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12558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12559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12560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12561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12562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12563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12564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12565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12566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12567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12568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12569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12570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12571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12572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12573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12574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12575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12576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12577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12578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12579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12580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12581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12582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12583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12584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12585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12586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12587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12588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12589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12590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12591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12592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12593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12594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12595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12596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12597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12598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12599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12600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12601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12602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12603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12604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12605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12606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12607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12608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12609</v>
      </c>
      <c r="B12099" s="19"/>
      <c r="C12099" s="19"/>
      <c r="D12099" s="60"/>
      <c r="E12099" s="19"/>
      <c r="F12099" s="21"/>
      <c r="G12099" s="19"/>
      <c r="H12099" s="25">
        <f t="shared" ref="H12099:H12162" si="617">IF(RIGHT(G12099,1)="M", LEFT(G12099,LEN(G12099)-1), G12099)</f>
        <v>0</v>
      </c>
      <c r="I12099" s="25" t="str">
        <f t="shared" ref="I12099:I12162" si="618">IF(RIGHT(G12099,1)="M","M","Non-M")</f>
        <v>Non-M</v>
      </c>
      <c r="J12099" s="87"/>
      <c r="K12099" s="76"/>
    </row>
    <row r="12100" spans="1:11" ht="41.25" customHeight="1">
      <c r="A12100" s="18" t="s">
        <v>12610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12611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12612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12613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12614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12615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12616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12617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12618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12619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12620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12621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12622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12623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12624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12625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12626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12627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12628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12629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12630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12631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12632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12633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12634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12635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12636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12637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12638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12639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12640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12641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12642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12643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12644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12645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12646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12647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12648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12649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12650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12651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12652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12653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12654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12655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12656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12657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12658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12659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12660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12661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12662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12663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12664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12665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12666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12667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12668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12669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12670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12671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12672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12673</v>
      </c>
      <c r="B12163" s="19"/>
      <c r="C12163" s="19"/>
      <c r="D12163" s="60"/>
      <c r="E12163" s="19"/>
      <c r="F12163" s="21"/>
      <c r="G12163" s="19"/>
      <c r="H12163" s="25">
        <f t="shared" ref="H12163:H12226" si="619">IF(RIGHT(G12163,1)="M", LEFT(G12163,LEN(G12163)-1), G12163)</f>
        <v>0</v>
      </c>
      <c r="I12163" s="25" t="str">
        <f t="shared" ref="I12163:I12226" si="620">IF(RIGHT(G12163,1)="M","M","Non-M")</f>
        <v>Non-M</v>
      </c>
      <c r="J12163" s="87"/>
      <c r="K12163" s="76"/>
    </row>
    <row r="12164" spans="1:11" ht="41.25" customHeight="1">
      <c r="A12164" s="18" t="s">
        <v>12674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12675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12676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12677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12678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12679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12680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12681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12682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12683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12684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12685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12686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12687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12688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12689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12690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12691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12692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12693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12694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12695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12696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12697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12698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12699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12700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12701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12702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12703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12704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12705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12706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12707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12708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12709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12710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12711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12712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12713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12714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12715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12716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12717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12718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12719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12720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12721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12722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12723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12724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12725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12726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12727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12728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12729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12730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12731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12732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12733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12734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12735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12736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12737</v>
      </c>
      <c r="B12227" s="19"/>
      <c r="C12227" s="19"/>
      <c r="D12227" s="60"/>
      <c r="E12227" s="19"/>
      <c r="F12227" s="21"/>
      <c r="G12227" s="19"/>
      <c r="H12227" s="25">
        <f t="shared" ref="H12227:H12290" si="621">IF(RIGHT(G12227,1)="M", LEFT(G12227,LEN(G12227)-1), G12227)</f>
        <v>0</v>
      </c>
      <c r="I12227" s="25" t="str">
        <f t="shared" ref="I12227:I12290" si="622">IF(RIGHT(G12227,1)="M","M","Non-M")</f>
        <v>Non-M</v>
      </c>
      <c r="J12227" s="87"/>
      <c r="K12227" s="76"/>
    </row>
    <row r="12228" spans="1:11" ht="41.25" customHeight="1">
      <c r="A12228" s="18" t="s">
        <v>12738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12739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12740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12741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12742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12743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12744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12745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12746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12747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12748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12749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12750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12751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12752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12753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12754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12755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12756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12757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12758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12759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12760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12761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12762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12763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12764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12765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12766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12767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12768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12769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12770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12771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12772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12773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12774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12775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12776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12777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12778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12779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12780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12781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12782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12783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12784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12785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12786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12787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12788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12789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12790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12791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12792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12793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12794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12795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12796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12797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12798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12799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12800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12801</v>
      </c>
      <c r="B12291" s="19"/>
      <c r="C12291" s="19"/>
      <c r="D12291" s="60"/>
      <c r="E12291" s="19"/>
      <c r="F12291" s="21"/>
      <c r="G12291" s="19"/>
      <c r="H12291" s="25">
        <f t="shared" ref="H12291:H12354" si="623">IF(RIGHT(G12291,1)="M", LEFT(G12291,LEN(G12291)-1), G12291)</f>
        <v>0</v>
      </c>
      <c r="I12291" s="25" t="str">
        <f t="shared" ref="I12291:I12354" si="624">IF(RIGHT(G12291,1)="M","M","Non-M")</f>
        <v>Non-M</v>
      </c>
      <c r="J12291" s="87"/>
      <c r="K12291" s="76"/>
    </row>
    <row r="12292" spans="1:11" ht="41.25" customHeight="1">
      <c r="A12292" s="18" t="s">
        <v>12802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12803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12804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12805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12806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12807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12808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12809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12810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12811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12812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12813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12814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12815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12816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12817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12818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12819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12820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12821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12822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12823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12824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12825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12826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12827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12828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12829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12830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12831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12832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12833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12834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12835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12836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12837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12838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12839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12840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12841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12842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12843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12844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12845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12846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12847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12848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12849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12850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12851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12852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12853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12854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12855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12856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12857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12858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12859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12860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12861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12862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12863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12864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12865</v>
      </c>
      <c r="B12355" s="19"/>
      <c r="C12355" s="19"/>
      <c r="D12355" s="60"/>
      <c r="E12355" s="19"/>
      <c r="F12355" s="21"/>
      <c r="G12355" s="19"/>
      <c r="H12355" s="25">
        <f t="shared" ref="H12355:H12418" si="625">IF(RIGHT(G12355,1)="M", LEFT(G12355,LEN(G12355)-1), G12355)</f>
        <v>0</v>
      </c>
      <c r="I12355" s="25" t="str">
        <f t="shared" ref="I12355:I12418" si="626">IF(RIGHT(G12355,1)="M","M","Non-M")</f>
        <v>Non-M</v>
      </c>
      <c r="J12355" s="87"/>
      <c r="K12355" s="76"/>
    </row>
    <row r="12356" spans="1:11" ht="41.25" customHeight="1">
      <c r="A12356" s="18" t="s">
        <v>12866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12867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12868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12869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12870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12871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12872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12873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12874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12875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12876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12877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12878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12879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12880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12881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12882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12883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12884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12885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12886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12887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12888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12889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12890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12891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12892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12893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12894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12895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12896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12897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12898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12899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12900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12901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12902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12903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12904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12905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12906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12907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12908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12909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12910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12911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12912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12913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12914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12915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12916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12917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12918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12919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12920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12921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12922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12923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12924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12925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12926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12927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12928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12929</v>
      </c>
      <c r="B12419" s="19"/>
      <c r="C12419" s="19"/>
      <c r="D12419" s="60"/>
      <c r="E12419" s="19"/>
      <c r="F12419" s="21"/>
      <c r="G12419" s="19"/>
      <c r="H12419" s="25">
        <f t="shared" ref="H12419:H12482" si="627">IF(RIGHT(G12419,1)="M", LEFT(G12419,LEN(G12419)-1), G12419)</f>
        <v>0</v>
      </c>
      <c r="I12419" s="25" t="str">
        <f t="shared" ref="I12419:I12482" si="628">IF(RIGHT(G12419,1)="M","M","Non-M")</f>
        <v>Non-M</v>
      </c>
      <c r="J12419" s="87"/>
      <c r="K12419" s="76"/>
    </row>
    <row r="12420" spans="1:11" ht="41.25" customHeight="1">
      <c r="A12420" s="18" t="s">
        <v>12930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12931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12932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12933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12934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12935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12936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12937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12938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12939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12940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12941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12942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12943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12944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12945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12946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12947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12948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12949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12950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12951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12952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12953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12954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12955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12956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12957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12958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12959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12960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12961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12962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12963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12964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12965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12966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12967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12968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12969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12970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12971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12972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12973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12974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12975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12976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12977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12978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12979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12980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12981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12982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12983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12984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12985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12986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12987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12988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12989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12990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12991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12992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12993</v>
      </c>
      <c r="B12483" s="19"/>
      <c r="C12483" s="19"/>
      <c r="D12483" s="60"/>
      <c r="E12483" s="19"/>
      <c r="F12483" s="21"/>
      <c r="G12483" s="19"/>
      <c r="H12483" s="25">
        <f t="shared" ref="H12483:H12546" si="629">IF(RIGHT(G12483,1)="M", LEFT(G12483,LEN(G12483)-1), G12483)</f>
        <v>0</v>
      </c>
      <c r="I12483" s="25" t="str">
        <f t="shared" ref="I12483:I12546" si="630">IF(RIGHT(G12483,1)="M","M","Non-M")</f>
        <v>Non-M</v>
      </c>
      <c r="J12483" s="87"/>
      <c r="K12483" s="76"/>
    </row>
    <row r="12484" spans="1:11" ht="41.25" customHeight="1">
      <c r="A12484" s="18" t="s">
        <v>12994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12995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12996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12997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12998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12999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13000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13001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13002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13003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13004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13005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13006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13007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13008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13009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13010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13011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13012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13013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13014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13015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13016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13017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13018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13019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13020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13021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13022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13023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13024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13025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13026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13027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13028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13029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13030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13031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13032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13033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13034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13035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13036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13037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13038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13039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13040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13041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13042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13043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13044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13045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13046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13047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13048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13049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13050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13051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13052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13053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13054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13055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13056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13057</v>
      </c>
      <c r="B12547" s="19"/>
      <c r="C12547" s="19"/>
      <c r="D12547" s="60"/>
      <c r="E12547" s="19"/>
      <c r="F12547" s="21"/>
      <c r="G12547" s="19"/>
      <c r="H12547" s="25">
        <f t="shared" ref="H12547:H12610" si="631">IF(RIGHT(G12547,1)="M", LEFT(G12547,LEN(G12547)-1), G12547)</f>
        <v>0</v>
      </c>
      <c r="I12547" s="25" t="str">
        <f t="shared" ref="I12547:I12610" si="632">IF(RIGHT(G12547,1)="M","M","Non-M")</f>
        <v>Non-M</v>
      </c>
      <c r="J12547" s="87"/>
      <c r="K12547" s="76"/>
    </row>
    <row r="12548" spans="1:11" ht="41.25" customHeight="1">
      <c r="A12548" s="18" t="s">
        <v>13058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13059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13060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13061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13062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13063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13064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13065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13066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13067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13068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13069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13070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13071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13072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13073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13074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13075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13076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13077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13078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13079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13080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13081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13082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13083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13084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13085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13086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13087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13088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13089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13090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13091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13092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13093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13094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13095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13096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13097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13098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13099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13100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13101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13102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13103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13104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13105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13106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13107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13108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13109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13110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13111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13112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13113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13114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13115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13116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13117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13118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13119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13120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13121</v>
      </c>
      <c r="B12611" s="19"/>
      <c r="C12611" s="19"/>
      <c r="D12611" s="60"/>
      <c r="E12611" s="19"/>
      <c r="F12611" s="21"/>
      <c r="G12611" s="19"/>
      <c r="H12611" s="25">
        <f t="shared" ref="H12611:H12674" si="633">IF(RIGHT(G12611,1)="M", LEFT(G12611,LEN(G12611)-1), G12611)</f>
        <v>0</v>
      </c>
      <c r="I12611" s="25" t="str">
        <f t="shared" ref="I12611:I12674" si="634">IF(RIGHT(G12611,1)="M","M","Non-M")</f>
        <v>Non-M</v>
      </c>
      <c r="J12611" s="87"/>
      <c r="K12611" s="76"/>
    </row>
    <row r="12612" spans="1:11" ht="41.25" customHeight="1">
      <c r="A12612" s="18" t="s">
        <v>13122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13123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13124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13125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13126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13127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13128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13129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13130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13131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13132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13133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13134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13135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13136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13137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13138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13139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13140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13141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13142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13143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13144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13145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13146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13147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13148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13149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13150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13151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13152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13153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13154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13155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13156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13157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13158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13159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13160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13161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13162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13163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13164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13165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13166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13167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13168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13169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13170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13171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13172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13173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13174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13175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13176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13177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13178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13179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13180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13181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13182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13183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13184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13185</v>
      </c>
      <c r="B12675" s="19"/>
      <c r="C12675" s="19"/>
      <c r="D12675" s="60"/>
      <c r="E12675" s="19"/>
      <c r="F12675" s="21"/>
      <c r="G12675" s="19"/>
      <c r="H12675" s="25">
        <f t="shared" ref="H12675:H12738" si="635">IF(RIGHT(G12675,1)="M", LEFT(G12675,LEN(G12675)-1), G12675)</f>
        <v>0</v>
      </c>
      <c r="I12675" s="25" t="str">
        <f t="shared" ref="I12675:I12738" si="636">IF(RIGHT(G12675,1)="M","M","Non-M")</f>
        <v>Non-M</v>
      </c>
      <c r="J12675" s="87"/>
      <c r="K12675" s="76"/>
    </row>
    <row r="12676" spans="1:11" ht="41.25" customHeight="1">
      <c r="A12676" s="18" t="s">
        <v>13186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13187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13188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13189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13190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13191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13192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13193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13194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13195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13196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13197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13198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13199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13200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13201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13202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13203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13204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13205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13206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13207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13208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13209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13210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13211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13212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13213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13214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13215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13216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13217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13218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13219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13220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13221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13222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13223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13224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13225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13226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13227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13228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13229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13230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13231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13232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13233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13234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13235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13236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13237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13238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13239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13240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13241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13242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13243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13244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13245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13246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13247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13248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13249</v>
      </c>
      <c r="B12739" s="19"/>
      <c r="C12739" s="19"/>
      <c r="D12739" s="60"/>
      <c r="E12739" s="19"/>
      <c r="F12739" s="21"/>
      <c r="G12739" s="19"/>
      <c r="H12739" s="25">
        <f t="shared" ref="H12739:H12802" si="637">IF(RIGHT(G12739,1)="M", LEFT(G12739,LEN(G12739)-1), G12739)</f>
        <v>0</v>
      </c>
      <c r="I12739" s="25" t="str">
        <f t="shared" ref="I12739:I12802" si="638">IF(RIGHT(G12739,1)="M","M","Non-M")</f>
        <v>Non-M</v>
      </c>
      <c r="J12739" s="87"/>
      <c r="K12739" s="76"/>
    </row>
    <row r="12740" spans="1:11" ht="41.25" customHeight="1">
      <c r="A12740" s="18" t="s">
        <v>13250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13251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13252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13253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13254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13255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13256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13257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13258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13259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13260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13261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13262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13263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13264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13265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13266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13267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13268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13269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13270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13271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13272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13273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13274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13275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13276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13277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13278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13279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13280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13281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13282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13283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13284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13285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13286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13287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13288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13289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13290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13291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13292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13293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13294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13295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13296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13297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13298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13299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13300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13301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13302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13303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13304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13305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13306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13307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13308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13309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13310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13311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13312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13313</v>
      </c>
      <c r="B12803" s="19"/>
      <c r="C12803" s="19"/>
      <c r="D12803" s="60"/>
      <c r="E12803" s="19"/>
      <c r="F12803" s="21"/>
      <c r="G12803" s="19"/>
      <c r="H12803" s="25">
        <f t="shared" ref="H12803:H12866" si="639">IF(RIGHT(G12803,1)="M", LEFT(G12803,LEN(G12803)-1), G12803)</f>
        <v>0</v>
      </c>
      <c r="I12803" s="25" t="str">
        <f t="shared" ref="I12803:I12866" si="640">IF(RIGHT(G12803,1)="M","M","Non-M")</f>
        <v>Non-M</v>
      </c>
      <c r="J12803" s="87"/>
      <c r="K12803" s="76"/>
    </row>
    <row r="12804" spans="1:11" ht="41.25" customHeight="1">
      <c r="A12804" s="18" t="s">
        <v>13314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13315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13316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13317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13318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13319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13320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13321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13322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13323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13324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13325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13326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13327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13328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13329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13330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13331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13332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13333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13334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13335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13336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13337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13338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13339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13340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13341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13342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13343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13344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13345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13346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13347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13348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13349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13350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13351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13352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13353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13354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13355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13356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13357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13358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13359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13360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13361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13362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13363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13364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13365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13366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13367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13368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13369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13370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13371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13372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13373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13374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13375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13376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13377</v>
      </c>
      <c r="B12867" s="19"/>
      <c r="C12867" s="19"/>
      <c r="D12867" s="60"/>
      <c r="E12867" s="19"/>
      <c r="F12867" s="21"/>
      <c r="G12867" s="19"/>
      <c r="H12867" s="25">
        <f t="shared" ref="H12867:H12930" si="641">IF(RIGHT(G12867,1)="M", LEFT(G12867,LEN(G12867)-1), G12867)</f>
        <v>0</v>
      </c>
      <c r="I12867" s="25" t="str">
        <f t="shared" ref="I12867:I12930" si="642">IF(RIGHT(G12867,1)="M","M","Non-M")</f>
        <v>Non-M</v>
      </c>
      <c r="J12867" s="87"/>
      <c r="K12867" s="76"/>
    </row>
    <row r="12868" spans="1:11" ht="41.25" customHeight="1">
      <c r="A12868" s="18" t="s">
        <v>13378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13379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13380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13381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13382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13383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13384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13385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13386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13387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13388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13389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13390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13391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13392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13393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13394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13395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13396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13397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13398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13399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13400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13401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13402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13403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13404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13405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13406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13407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13408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13409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13410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13411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13412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13413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13414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13415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13416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13417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13418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13419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13420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13421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13422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13423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13424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13425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13426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13427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13428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13429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13430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13431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13432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13433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13434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13435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13436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13437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13438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13439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13440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13441</v>
      </c>
      <c r="B12931" s="19"/>
      <c r="C12931" s="19"/>
      <c r="D12931" s="60"/>
      <c r="E12931" s="19"/>
      <c r="F12931" s="21"/>
      <c r="G12931" s="19"/>
      <c r="H12931" s="25">
        <f t="shared" ref="H12931:H12994" si="643">IF(RIGHT(G12931,1)="M", LEFT(G12931,LEN(G12931)-1), G12931)</f>
        <v>0</v>
      </c>
      <c r="I12931" s="25" t="str">
        <f t="shared" ref="I12931:I12994" si="644">IF(RIGHT(G12931,1)="M","M","Non-M")</f>
        <v>Non-M</v>
      </c>
      <c r="J12931" s="87"/>
      <c r="K12931" s="76"/>
    </row>
    <row r="12932" spans="1:11" ht="41.25" customHeight="1">
      <c r="A12932" s="18" t="s">
        <v>13442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13443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13444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13445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13446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13447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13448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13449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13450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13451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13452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13453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13454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13455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13456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13457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13458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13459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13460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13461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13462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13463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13464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13465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13466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13467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13468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13469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13470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13471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13472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13473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13474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13475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13476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13477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13478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13479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13480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13481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13482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13483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13484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13485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13486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13487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13488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13489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13490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13491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13492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13493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13494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13495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13496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13497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13498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13499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13500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13501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13502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13503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13504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13505</v>
      </c>
      <c r="B12995" s="19"/>
      <c r="C12995" s="19"/>
      <c r="D12995" s="60"/>
      <c r="E12995" s="19"/>
      <c r="F12995" s="21"/>
      <c r="G12995" s="19"/>
      <c r="H12995" s="25">
        <f t="shared" ref="H12995:H13058" si="645">IF(RIGHT(G12995,1)="M", LEFT(G12995,LEN(G12995)-1), G12995)</f>
        <v>0</v>
      </c>
      <c r="I12995" s="25" t="str">
        <f t="shared" ref="I12995:I13058" si="646">IF(RIGHT(G12995,1)="M","M","Non-M")</f>
        <v>Non-M</v>
      </c>
      <c r="J12995" s="87"/>
      <c r="K12995" s="76"/>
    </row>
    <row r="12996" spans="1:11" ht="41.25" customHeight="1">
      <c r="A12996" s="18" t="s">
        <v>13506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13507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13508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13509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13510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13511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13512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13513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13514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13515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13516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13517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13518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13519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13520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13521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13522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13523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13524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13525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13526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13527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13528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13529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13530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13531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13532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13533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13534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13535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13536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13537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13538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13539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13540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13541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13542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13543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13544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13545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13546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13547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13548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13549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13550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13551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13552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13553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13554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13555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13556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13557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13558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13559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13560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13561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13562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13563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13564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13565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13566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13567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13568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13569</v>
      </c>
      <c r="B13059" s="19"/>
      <c r="C13059" s="19"/>
      <c r="D13059" s="60"/>
      <c r="E13059" s="19"/>
      <c r="F13059" s="21"/>
      <c r="G13059" s="19"/>
      <c r="H13059" s="25">
        <f t="shared" ref="H13059:H13122" si="647">IF(RIGHT(G13059,1)="M", LEFT(G13059,LEN(G13059)-1), G13059)</f>
        <v>0</v>
      </c>
      <c r="I13059" s="25" t="str">
        <f t="shared" ref="I13059:I13122" si="648">IF(RIGHT(G13059,1)="M","M","Non-M")</f>
        <v>Non-M</v>
      </c>
      <c r="J13059" s="87"/>
      <c r="K13059" s="76"/>
    </row>
    <row r="13060" spans="1:11" ht="41.25" customHeight="1">
      <c r="A13060" s="18" t="s">
        <v>13570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13571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13572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13573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13574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13575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13576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13577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13578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13579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13580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13581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13582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13583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13584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13585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13586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13587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13588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13589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13590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13591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13592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13593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13594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13595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13596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13597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13598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13599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13600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13601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13602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13603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13604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13605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13606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13607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13608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13609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13610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13611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13612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13613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13614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13615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13616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13617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13618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13619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13620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13621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13622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13623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13624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13625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13626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13627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13628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13629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13630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13631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13632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13633</v>
      </c>
      <c r="B13123" s="19"/>
      <c r="C13123" s="19"/>
      <c r="D13123" s="60"/>
      <c r="E13123" s="19"/>
      <c r="F13123" s="21"/>
      <c r="G13123" s="19"/>
      <c r="H13123" s="25">
        <f t="shared" ref="H13123:H13186" si="649">IF(RIGHT(G13123,1)="M", LEFT(G13123,LEN(G13123)-1), G13123)</f>
        <v>0</v>
      </c>
      <c r="I13123" s="25" t="str">
        <f t="shared" ref="I13123:I13186" si="650">IF(RIGHT(G13123,1)="M","M","Non-M")</f>
        <v>Non-M</v>
      </c>
      <c r="J13123" s="87"/>
      <c r="K13123" s="76"/>
    </row>
    <row r="13124" spans="1:11" ht="41.25" customHeight="1">
      <c r="A13124" s="18" t="s">
        <v>13634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13635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13636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13637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13638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13639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13640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13641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13642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13643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13644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13645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13646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13647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13648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13649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13650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13651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13652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13653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13654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13655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13656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13657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13658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13659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13660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13661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13662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13663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13664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13665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13666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13667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13668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13669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13670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13671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13672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13673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13674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13675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13676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13677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13678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13679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13680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13681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13682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13683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13684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13685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13686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13687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13688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13689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13690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13691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13692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13693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13694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13695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13696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13697</v>
      </c>
      <c r="B13187" s="19"/>
      <c r="C13187" s="19"/>
      <c r="D13187" s="60"/>
      <c r="E13187" s="19"/>
      <c r="F13187" s="21"/>
      <c r="G13187" s="19"/>
      <c r="H13187" s="25">
        <f t="shared" ref="H13187:H13250" si="651">IF(RIGHT(G13187,1)="M", LEFT(G13187,LEN(G13187)-1), G13187)</f>
        <v>0</v>
      </c>
      <c r="I13187" s="25" t="str">
        <f t="shared" ref="I13187:I13250" si="652">IF(RIGHT(G13187,1)="M","M","Non-M")</f>
        <v>Non-M</v>
      </c>
      <c r="J13187" s="87"/>
      <c r="K13187" s="76"/>
    </row>
    <row r="13188" spans="1:11" ht="41.25" customHeight="1">
      <c r="A13188" s="18" t="s">
        <v>13698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13699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13700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13701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13702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13703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13704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13705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13706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13707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13708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13709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13710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13711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13712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13713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13714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13715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13716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13717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13718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13719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13720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13721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13722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13723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13724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13725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13726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13727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13728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13729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13730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13731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13732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13733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13734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13735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13736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13737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13738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13739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13740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13741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13742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13743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13744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13745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13746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13747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13748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13749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13750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13751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13752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13753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13754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13755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13756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13757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13758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13759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13760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13761</v>
      </c>
      <c r="B13251" s="19"/>
      <c r="C13251" s="19"/>
      <c r="D13251" s="60"/>
      <c r="E13251" s="19"/>
      <c r="F13251" s="21"/>
      <c r="G13251" s="19"/>
      <c r="H13251" s="25">
        <f t="shared" ref="H13251:H13314" si="653">IF(RIGHT(G13251,1)="M", LEFT(G13251,LEN(G13251)-1), G13251)</f>
        <v>0</v>
      </c>
      <c r="I13251" s="25" t="str">
        <f t="shared" ref="I13251:I13314" si="654">IF(RIGHT(G13251,1)="M","M","Non-M")</f>
        <v>Non-M</v>
      </c>
      <c r="J13251" s="87"/>
      <c r="K13251" s="76"/>
    </row>
    <row r="13252" spans="1:11" ht="41.25" customHeight="1">
      <c r="A13252" s="18" t="s">
        <v>13762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13763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13764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13765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13766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13767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13768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13769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13770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13771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13772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13773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13774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13775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13776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13777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13778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13779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13780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13781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13782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13783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13784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13785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13786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13787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13788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13789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13790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13791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13792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13793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13794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13795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13796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13797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13798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13799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13800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13801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13802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13803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13804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13805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13806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13807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13808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13809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13810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13811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13812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13813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13814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13815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13816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13817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13818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13819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13820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13821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13822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13823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13824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13825</v>
      </c>
      <c r="B13315" s="19"/>
      <c r="C13315" s="19"/>
      <c r="D13315" s="60"/>
      <c r="E13315" s="19"/>
      <c r="F13315" s="21"/>
      <c r="G13315" s="19"/>
      <c r="H13315" s="25">
        <f t="shared" ref="H13315:H13378" si="655">IF(RIGHT(G13315,1)="M", LEFT(G13315,LEN(G13315)-1), G13315)</f>
        <v>0</v>
      </c>
      <c r="I13315" s="25" t="str">
        <f t="shared" ref="I13315:I13378" si="656">IF(RIGHT(G13315,1)="M","M","Non-M")</f>
        <v>Non-M</v>
      </c>
      <c r="J13315" s="87"/>
      <c r="K13315" s="76"/>
    </row>
    <row r="13316" spans="1:11" ht="41.25" customHeight="1">
      <c r="A13316" s="18" t="s">
        <v>13826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13827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13828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13829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13830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13831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13832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13833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13834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13835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13836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13837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13838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13839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13840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13841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13842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13843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13844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13845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13846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13847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13848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13849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13850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13851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13852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13853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13854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13855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13856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13857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13858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13859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13860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13861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13862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13863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13864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13865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13866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13867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13868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13869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13870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13871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13872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13873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13874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13875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13876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13877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13878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13879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13880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13881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13882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13883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13884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13885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13886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13887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13888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13889</v>
      </c>
      <c r="B13379" s="19"/>
      <c r="C13379" s="19"/>
      <c r="D13379" s="60"/>
      <c r="E13379" s="19"/>
      <c r="F13379" s="21"/>
      <c r="G13379" s="19"/>
      <c r="H13379" s="25">
        <f t="shared" ref="H13379:H13442" si="657">IF(RIGHT(G13379,1)="M", LEFT(G13379,LEN(G13379)-1), G13379)</f>
        <v>0</v>
      </c>
      <c r="I13379" s="25" t="str">
        <f t="shared" ref="I13379:I13442" si="658">IF(RIGHT(G13379,1)="M","M","Non-M")</f>
        <v>Non-M</v>
      </c>
      <c r="J13379" s="87"/>
      <c r="K13379" s="76"/>
    </row>
    <row r="13380" spans="1:11" ht="41.25" customHeight="1">
      <c r="A13380" s="18" t="s">
        <v>13890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13891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13892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13893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13894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13895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13896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13897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13898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13899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13900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13901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13902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13903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13904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13905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13906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13907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13908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13909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13910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13911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13912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13913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13914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13915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13916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13917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13918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13919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13920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13921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13922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13923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13924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13925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13926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13927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13928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13929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13930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13931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13932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13933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13934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13935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13936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13937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13938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13939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13940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13941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13942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13943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13944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13945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13946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13947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13948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13949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13950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13951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13952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13953</v>
      </c>
      <c r="B13443" s="19"/>
      <c r="C13443" s="19"/>
      <c r="D13443" s="60"/>
      <c r="E13443" s="19"/>
      <c r="F13443" s="21"/>
      <c r="G13443" s="19"/>
      <c r="H13443" s="25">
        <f t="shared" ref="H13443:H13506" si="659">IF(RIGHT(G13443,1)="M", LEFT(G13443,LEN(G13443)-1), G13443)</f>
        <v>0</v>
      </c>
      <c r="I13443" s="25" t="str">
        <f t="shared" ref="I13443:I13506" si="660">IF(RIGHT(G13443,1)="M","M","Non-M")</f>
        <v>Non-M</v>
      </c>
      <c r="J13443" s="87"/>
      <c r="K13443" s="76"/>
    </row>
    <row r="13444" spans="1:11" ht="41.25" customHeight="1">
      <c r="A13444" s="18" t="s">
        <v>13954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13955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13956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13957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13958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13959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13960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13961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13962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13963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13964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13965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13966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13967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13968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13969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13970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13971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13972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13973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13974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13975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13976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13977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13978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13979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13980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13981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13982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13983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13984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13985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13986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13987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13988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13989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13990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13991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13992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13993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13994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13995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13996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13997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13998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13999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14000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14001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14002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14003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14004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14005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14006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14007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14008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14009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14010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14011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14012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14013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14014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14015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14016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14017</v>
      </c>
      <c r="B13507" s="19"/>
      <c r="C13507" s="19"/>
      <c r="D13507" s="60"/>
      <c r="E13507" s="19"/>
      <c r="F13507" s="21"/>
      <c r="G13507" s="19"/>
      <c r="H13507" s="25">
        <f t="shared" ref="H13507:H13570" si="661">IF(RIGHT(G13507,1)="M", LEFT(G13507,LEN(G13507)-1), G13507)</f>
        <v>0</v>
      </c>
      <c r="I13507" s="25" t="str">
        <f t="shared" ref="I13507:I13570" si="662">IF(RIGHT(G13507,1)="M","M","Non-M")</f>
        <v>Non-M</v>
      </c>
      <c r="J13507" s="87"/>
      <c r="K13507" s="76"/>
    </row>
    <row r="13508" spans="1:11" ht="41.25" customHeight="1">
      <c r="A13508" s="18" t="s">
        <v>14018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14019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14020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14021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14022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14023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14024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14025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14026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14027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14028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14029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14030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14031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14032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14033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14034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14035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14036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14037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14038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14039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14040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14041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14042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14043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14044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14045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14046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14047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14048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14049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14050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14051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14052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14053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14054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14055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14056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14057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14058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14059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14060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14061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14062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14063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14064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14065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14066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14067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14068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14069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14070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14071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14072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14073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14074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14075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14076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14077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14078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14079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14080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14081</v>
      </c>
      <c r="B13571" s="19"/>
      <c r="C13571" s="19"/>
      <c r="D13571" s="60"/>
      <c r="E13571" s="19"/>
      <c r="F13571" s="21"/>
      <c r="G13571" s="19"/>
      <c r="H13571" s="25">
        <f t="shared" ref="H13571:H13634" si="663">IF(RIGHT(G13571,1)="M", LEFT(G13571,LEN(G13571)-1), G13571)</f>
        <v>0</v>
      </c>
      <c r="I13571" s="25" t="str">
        <f t="shared" ref="I13571:I13634" si="664">IF(RIGHT(G13571,1)="M","M","Non-M")</f>
        <v>Non-M</v>
      </c>
      <c r="J13571" s="87"/>
      <c r="K13571" s="76"/>
    </row>
    <row r="13572" spans="1:11" ht="41.25" customHeight="1">
      <c r="A13572" s="18" t="s">
        <v>14082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14083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14084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14085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14086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14087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14088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14089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14090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14091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14092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14093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14094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14095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14096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14097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14098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14099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14100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14101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14102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14103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14104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14105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14106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14107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14108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14109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14110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14111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14112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14113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14114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14115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14116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14117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14118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14119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14120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14121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14122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14123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14124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14125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14126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14127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14128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14129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14130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14131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14132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14133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14134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14135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14136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14137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14138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14139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14140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14141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14142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14143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14144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14145</v>
      </c>
      <c r="B13635" s="19"/>
      <c r="C13635" s="19"/>
      <c r="D13635" s="60"/>
      <c r="E13635" s="19"/>
      <c r="F13635" s="21"/>
      <c r="G13635" s="19"/>
      <c r="H13635" s="25">
        <f t="shared" ref="H13635:H13698" si="665">IF(RIGHT(G13635,1)="M", LEFT(G13635,LEN(G13635)-1), G13635)</f>
        <v>0</v>
      </c>
      <c r="I13635" s="25" t="str">
        <f t="shared" ref="I13635:I13698" si="666">IF(RIGHT(G13635,1)="M","M","Non-M")</f>
        <v>Non-M</v>
      </c>
      <c r="J13635" s="87"/>
      <c r="K13635" s="76"/>
    </row>
    <row r="13636" spans="1:11" ht="41.25" customHeight="1">
      <c r="A13636" s="18" t="s">
        <v>14146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14147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14148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14149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14150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14151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14152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14153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14154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14155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14156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14157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14158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14159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14160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14161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14162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14163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14164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14165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14166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14167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14168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14169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14170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14171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14172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14173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14174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14175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14176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14177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14178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14179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14180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14181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14182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14183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14184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14185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14186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14187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14188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14189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14190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14191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14192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14193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14194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14195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14196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14197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14198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14199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14200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14201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14202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14203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14204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14205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14206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14207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14208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14209</v>
      </c>
      <c r="B13699" s="19"/>
      <c r="C13699" s="19"/>
      <c r="D13699" s="60"/>
      <c r="E13699" s="19"/>
      <c r="F13699" s="21"/>
      <c r="G13699" s="19"/>
      <c r="H13699" s="25">
        <f t="shared" ref="H13699:H13762" si="667">IF(RIGHT(G13699,1)="M", LEFT(G13699,LEN(G13699)-1), G13699)</f>
        <v>0</v>
      </c>
      <c r="I13699" s="25" t="str">
        <f t="shared" ref="I13699:I13762" si="668">IF(RIGHT(G13699,1)="M","M","Non-M")</f>
        <v>Non-M</v>
      </c>
      <c r="J13699" s="87"/>
      <c r="K13699" s="76"/>
    </row>
    <row r="13700" spans="1:11" ht="41.25" customHeight="1">
      <c r="A13700" s="18" t="s">
        <v>14210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14211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14212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14213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14214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14215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14216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14217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14218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14219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14220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14221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14222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14223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14224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14225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14226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14227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14228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14229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14230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14231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14232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14233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14234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14235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14236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14237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14238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14239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14240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14241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14242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14243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14244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14245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14246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14247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14248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14249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14250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14251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14252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14253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14254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14255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14256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14257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14258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14259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14260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14261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14262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14263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14264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14265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14266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14267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14268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14269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14270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14271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14272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14273</v>
      </c>
      <c r="B13763" s="19"/>
      <c r="C13763" s="19"/>
      <c r="D13763" s="60"/>
      <c r="E13763" s="19"/>
      <c r="F13763" s="21"/>
      <c r="G13763" s="19"/>
      <c r="H13763" s="25">
        <f t="shared" ref="H13763:H13826" si="669">IF(RIGHT(G13763,1)="M", LEFT(G13763,LEN(G13763)-1), G13763)</f>
        <v>0</v>
      </c>
      <c r="I13763" s="25" t="str">
        <f t="shared" ref="I13763:I13826" si="670">IF(RIGHT(G13763,1)="M","M","Non-M")</f>
        <v>Non-M</v>
      </c>
      <c r="J13763" s="87"/>
      <c r="K13763" s="76"/>
    </row>
    <row r="13764" spans="1:11" ht="41.25" customHeight="1">
      <c r="A13764" s="18" t="s">
        <v>14274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14275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14276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14277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14278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14279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14280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14281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14282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14283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14284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14285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14286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14287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14288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14289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14290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14291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14292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14293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14294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14295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14296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14297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14298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14299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14300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14301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14302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14303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14304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14305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14306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14307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14308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14309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14310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14311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14312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14313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14314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14315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14316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14317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14318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14319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14320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14321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14322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14323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14324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14325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14326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14327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14328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14329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14330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14331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14332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14333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14334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14335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14336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14337</v>
      </c>
      <c r="B13827" s="19"/>
      <c r="C13827" s="19"/>
      <c r="D13827" s="60"/>
      <c r="E13827" s="19"/>
      <c r="F13827" s="21"/>
      <c r="G13827" s="19"/>
      <c r="H13827" s="25">
        <f t="shared" ref="H13827:H13890" si="671">IF(RIGHT(G13827,1)="M", LEFT(G13827,LEN(G13827)-1), G13827)</f>
        <v>0</v>
      </c>
      <c r="I13827" s="25" t="str">
        <f t="shared" ref="I13827:I13890" si="672">IF(RIGHT(G13827,1)="M","M","Non-M")</f>
        <v>Non-M</v>
      </c>
      <c r="J13827" s="87"/>
      <c r="K13827" s="76"/>
    </row>
    <row r="13828" spans="1:11" ht="41.25" customHeight="1">
      <c r="A13828" s="18" t="s">
        <v>14338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14339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14340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14341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14342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14343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14344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14345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14346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14347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14348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14349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14350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14351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14352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14353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14354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14355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14356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14357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14358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14359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14360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14361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14362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14363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14364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14365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14366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14367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14368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14369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14370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14371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14372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14373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14374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14375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14376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14377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14378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14379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14380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14381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14382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14383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14384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14385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14386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14387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14388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14389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14390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14391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14392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14393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14394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14395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14396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14397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14398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14399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14400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14401</v>
      </c>
      <c r="B13891" s="19"/>
      <c r="C13891" s="19"/>
      <c r="D13891" s="60"/>
      <c r="E13891" s="19"/>
      <c r="F13891" s="21"/>
      <c r="G13891" s="19"/>
      <c r="H13891" s="25">
        <f t="shared" ref="H13891:H13954" si="673">IF(RIGHT(G13891,1)="M", LEFT(G13891,LEN(G13891)-1), G13891)</f>
        <v>0</v>
      </c>
      <c r="I13891" s="25" t="str">
        <f t="shared" ref="I13891:I13954" si="674">IF(RIGHT(G13891,1)="M","M","Non-M")</f>
        <v>Non-M</v>
      </c>
      <c r="J13891" s="87"/>
      <c r="K13891" s="76"/>
    </row>
    <row r="13892" spans="1:11" ht="41.25" customHeight="1">
      <c r="A13892" s="18" t="s">
        <v>14402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14403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14404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14405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14406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14407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14408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14409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14410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14411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14412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14413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14414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14415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14416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14417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14418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14419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14420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14421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14422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14423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14424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14425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14426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14427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14428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14429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14430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14431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14432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14433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14434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14435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14436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14437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14438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14439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14440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14441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14442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14443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14444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14445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14446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14447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14448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14449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14450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14451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14452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14453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14454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14455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14456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14457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14458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14459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14460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14461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14462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14463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14464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14465</v>
      </c>
      <c r="B13955" s="19"/>
      <c r="C13955" s="19"/>
      <c r="D13955" s="60"/>
      <c r="E13955" s="19"/>
      <c r="F13955" s="21"/>
      <c r="G13955" s="19"/>
      <c r="H13955" s="25">
        <f t="shared" ref="H13955:H14018" si="675">IF(RIGHT(G13955,1)="M", LEFT(G13955,LEN(G13955)-1), G13955)</f>
        <v>0</v>
      </c>
      <c r="I13955" s="25" t="str">
        <f t="shared" ref="I13955:I14018" si="676">IF(RIGHT(G13955,1)="M","M","Non-M")</f>
        <v>Non-M</v>
      </c>
      <c r="J13955" s="87"/>
      <c r="K13955" s="76"/>
    </row>
    <row r="13956" spans="1:11" ht="41.25" customHeight="1">
      <c r="A13956" s="18" t="s">
        <v>14466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14467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14468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14469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14470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14471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14472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14473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14474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14475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14476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14477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14478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14479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14480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14481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14482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14483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14484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14485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14486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14487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14488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14489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14490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14491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14492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14493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14494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14495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14496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14497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14498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14499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14500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14501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14502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14503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14504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14505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14506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14507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14508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14509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14510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14511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14512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14513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14514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14515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14516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14517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14518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14519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14520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14521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14522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14523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14524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14525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14526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14527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14528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14529</v>
      </c>
      <c r="B14019" s="19"/>
      <c r="C14019" s="19"/>
      <c r="D14019" s="60"/>
      <c r="E14019" s="19"/>
      <c r="F14019" s="21"/>
      <c r="G14019" s="19"/>
      <c r="H14019" s="25">
        <f t="shared" ref="H14019:H14082" si="677">IF(RIGHT(G14019,1)="M", LEFT(G14019,LEN(G14019)-1), G14019)</f>
        <v>0</v>
      </c>
      <c r="I14019" s="25" t="str">
        <f t="shared" ref="I14019:I14082" si="678">IF(RIGHT(G14019,1)="M","M","Non-M")</f>
        <v>Non-M</v>
      </c>
      <c r="J14019" s="87"/>
      <c r="K14019" s="76"/>
    </row>
    <row r="14020" spans="1:11" ht="41.25" customHeight="1">
      <c r="A14020" s="18" t="s">
        <v>14530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14531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14532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14533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14534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14535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14536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14537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14538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14539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14540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14541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14542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14543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14544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14545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14546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14547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14548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14549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14550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14551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14552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14553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14554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14555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14556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14557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14558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14559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14560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14561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14562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14563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14564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14565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14566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14567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14568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14569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14570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14571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14572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14573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14574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14575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14576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14577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14578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14579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14580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14581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14582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14583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14584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14585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14586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14587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14588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14589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14590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14591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14592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14593</v>
      </c>
      <c r="B14083" s="19"/>
      <c r="C14083" s="19"/>
      <c r="D14083" s="60"/>
      <c r="E14083" s="19"/>
      <c r="F14083" s="21"/>
      <c r="G14083" s="19"/>
      <c r="H14083" s="25">
        <f t="shared" ref="H14083:H14146" si="679">IF(RIGHT(G14083,1)="M", LEFT(G14083,LEN(G14083)-1), G14083)</f>
        <v>0</v>
      </c>
      <c r="I14083" s="25" t="str">
        <f t="shared" ref="I14083:I14146" si="680">IF(RIGHT(G14083,1)="M","M","Non-M")</f>
        <v>Non-M</v>
      </c>
      <c r="J14083" s="87"/>
      <c r="K14083" s="76"/>
    </row>
    <row r="14084" spans="1:11" ht="41.25" customHeight="1">
      <c r="A14084" s="18" t="s">
        <v>14594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14595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14596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14597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14598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14599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14600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14601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14602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14603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14604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14605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14606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14607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14608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14609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14610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14611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14612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14613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14614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14615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14616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14617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14618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14619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14620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14621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14622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14623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14624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14625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14626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14627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14628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14629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14630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14631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14632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14633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14634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14635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14636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14637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14638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14639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14640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14641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14642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14643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14644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14645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14646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14647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14648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14649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14650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14651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14652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14653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14654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14655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14656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14657</v>
      </c>
      <c r="B14147" s="19"/>
      <c r="C14147" s="19"/>
      <c r="D14147" s="60"/>
      <c r="E14147" s="19"/>
      <c r="F14147" s="21"/>
      <c r="G14147" s="19"/>
      <c r="H14147" s="25">
        <f t="shared" ref="H14147:H14210" si="681">IF(RIGHT(G14147,1)="M", LEFT(G14147,LEN(G14147)-1), G14147)</f>
        <v>0</v>
      </c>
      <c r="I14147" s="25" t="str">
        <f t="shared" ref="I14147:I14210" si="682">IF(RIGHT(G14147,1)="M","M","Non-M")</f>
        <v>Non-M</v>
      </c>
      <c r="J14147" s="87"/>
      <c r="K14147" s="76"/>
    </row>
    <row r="14148" spans="1:11" ht="41.25" customHeight="1">
      <c r="A14148" s="18" t="s">
        <v>14658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14659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14660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14661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14662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14663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14664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14665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14666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14667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14668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14669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14670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14671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14672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14673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14674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14675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14676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14677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14678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14679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14680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14681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14682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14683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14684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14685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14686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14687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14688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14689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14690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14691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14692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14693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14694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14695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14696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14697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14698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14699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14700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14701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14702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14703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14704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14705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14706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14707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14708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14709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14710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14711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14712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14713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14714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14715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14716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14717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14718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14719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14720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14721</v>
      </c>
      <c r="B14211" s="19"/>
      <c r="C14211" s="19"/>
      <c r="D14211" s="60"/>
      <c r="E14211" s="19"/>
      <c r="F14211" s="21"/>
      <c r="G14211" s="19"/>
      <c r="H14211" s="25">
        <f t="shared" ref="H14211:H14274" si="683">IF(RIGHT(G14211,1)="M", LEFT(G14211,LEN(G14211)-1), G14211)</f>
        <v>0</v>
      </c>
      <c r="I14211" s="25" t="str">
        <f t="shared" ref="I14211:I14274" si="684">IF(RIGHT(G14211,1)="M","M","Non-M")</f>
        <v>Non-M</v>
      </c>
      <c r="J14211" s="87"/>
      <c r="K14211" s="76"/>
    </row>
    <row r="14212" spans="1:11" ht="41.25" customHeight="1">
      <c r="A14212" s="18" t="s">
        <v>14722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14723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14724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14725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14726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14727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14728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14729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14730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14731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14732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14733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14734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14735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14736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14737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14738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14739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14740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14741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14742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14743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14744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14745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14746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14747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14748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14749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14750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14751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14752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14753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14754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14755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14756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14757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14758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14759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14760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14761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14762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14763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14764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14765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14766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14767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14768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14769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14770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14771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14772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14773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14774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14775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14776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14777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14778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14779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14780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14781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14782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14783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14784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14785</v>
      </c>
      <c r="B14275" s="19"/>
      <c r="C14275" s="19"/>
      <c r="D14275" s="60"/>
      <c r="E14275" s="19"/>
      <c r="F14275" s="21"/>
      <c r="G14275" s="19"/>
      <c r="H14275" s="25">
        <f t="shared" ref="H14275:H14338" si="685">IF(RIGHT(G14275,1)="M", LEFT(G14275,LEN(G14275)-1), G14275)</f>
        <v>0</v>
      </c>
      <c r="I14275" s="25" t="str">
        <f t="shared" ref="I14275:I14338" si="686">IF(RIGHT(G14275,1)="M","M","Non-M")</f>
        <v>Non-M</v>
      </c>
      <c r="J14275" s="87"/>
      <c r="K14275" s="76"/>
    </row>
    <row r="14276" spans="1:11" ht="41.25" customHeight="1">
      <c r="A14276" s="18" t="s">
        <v>14786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14787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14788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14789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14790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14791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14792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14793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14794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14795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14796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14797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14798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14799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14800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14801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14802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14803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14804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14805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14806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14807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14808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14809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14810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14811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14812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14813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14814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14815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14816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14817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14818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14819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14820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14821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14822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14823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14824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14825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14826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14827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14828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14829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14830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14831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14832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14833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14834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14835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14836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14837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14838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14839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14840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14841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14842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14843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14844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14845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14846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14847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14848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14849</v>
      </c>
      <c r="B14339" s="19"/>
      <c r="C14339" s="19"/>
      <c r="D14339" s="60"/>
      <c r="E14339" s="19"/>
      <c r="F14339" s="21"/>
      <c r="G14339" s="19"/>
      <c r="H14339" s="25">
        <f t="shared" ref="H14339:H14402" si="687">IF(RIGHT(G14339,1)="M", LEFT(G14339,LEN(G14339)-1), G14339)</f>
        <v>0</v>
      </c>
      <c r="I14339" s="25" t="str">
        <f t="shared" ref="I14339:I14402" si="688">IF(RIGHT(G14339,1)="M","M","Non-M")</f>
        <v>Non-M</v>
      </c>
      <c r="J14339" s="87"/>
      <c r="K14339" s="76"/>
    </row>
    <row r="14340" spans="1:11" ht="41.25" customHeight="1">
      <c r="A14340" s="18" t="s">
        <v>14850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14851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14852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14853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14854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14855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14856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14857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14858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14859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14860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14861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14862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14863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14864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14865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14866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14867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14868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14869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14870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14871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14872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14873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14874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14875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14876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14877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14878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14879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14880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14881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14882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14883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14884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14885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14886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14887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14888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14889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14890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14891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14892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14893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14894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14895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14896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14897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14898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14899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14900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14901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14902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14903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14904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14905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14906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14907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14908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14909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14910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14911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14912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14913</v>
      </c>
      <c r="B14403" s="19"/>
      <c r="C14403" s="19"/>
      <c r="D14403" s="60"/>
      <c r="E14403" s="19"/>
      <c r="F14403" s="21"/>
      <c r="G14403" s="19"/>
      <c r="H14403" s="25">
        <f t="shared" ref="H14403:H14466" si="689">IF(RIGHT(G14403,1)="M", LEFT(G14403,LEN(G14403)-1), G14403)</f>
        <v>0</v>
      </c>
      <c r="I14403" s="25" t="str">
        <f t="shared" ref="I14403:I14466" si="690">IF(RIGHT(G14403,1)="M","M","Non-M")</f>
        <v>Non-M</v>
      </c>
      <c r="J14403" s="87"/>
      <c r="K14403" s="76"/>
    </row>
    <row r="14404" spans="1:11" ht="41.25" customHeight="1">
      <c r="A14404" s="18" t="s">
        <v>14914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14915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14916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14917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14918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14919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14920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14921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14922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14923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14924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14925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14926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14927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14928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14929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14930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14931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14932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14933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14934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14935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14936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14937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14938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14939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14940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14941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14942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14943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14944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14945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14946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14947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14948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14949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14950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14951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14952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14953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14954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14955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14956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14957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14958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14959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14960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14961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14962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14963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14964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14965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14966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14967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14968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14969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14970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14971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14972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14973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14974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14975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14976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14977</v>
      </c>
      <c r="B14467" s="19"/>
      <c r="C14467" s="19"/>
      <c r="D14467" s="60"/>
      <c r="E14467" s="19"/>
      <c r="F14467" s="21"/>
      <c r="G14467" s="19"/>
      <c r="H14467" s="25">
        <f t="shared" ref="H14467:H14530" si="691">IF(RIGHT(G14467,1)="M", LEFT(G14467,LEN(G14467)-1), G14467)</f>
        <v>0</v>
      </c>
      <c r="I14467" s="25" t="str">
        <f t="shared" ref="I14467:I14530" si="692">IF(RIGHT(G14467,1)="M","M","Non-M")</f>
        <v>Non-M</v>
      </c>
      <c r="J14467" s="87"/>
      <c r="K14467" s="76"/>
    </row>
    <row r="14468" spans="1:11" ht="41.25" customHeight="1">
      <c r="A14468" s="18" t="s">
        <v>14978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14979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14980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14981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14982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14983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14984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14985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14986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14987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14988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14989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14990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14991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14992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14993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14994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14995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14996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14997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14998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14999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15000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15001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15002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15003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15004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15005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15006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15007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15008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15009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15010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15011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15012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15013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15014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15015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15016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15017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15018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15019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15020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15021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15022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15023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15024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15025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15026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15027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15028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15029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15030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15031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15032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15033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15034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15035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15036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15037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15038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15039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15040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15041</v>
      </c>
      <c r="B14531" s="19"/>
      <c r="C14531" s="19"/>
      <c r="D14531" s="60"/>
      <c r="E14531" s="19"/>
      <c r="F14531" s="21"/>
      <c r="G14531" s="19"/>
      <c r="H14531" s="25">
        <f t="shared" ref="H14531:H14594" si="693">IF(RIGHT(G14531,1)="M", LEFT(G14531,LEN(G14531)-1), G14531)</f>
        <v>0</v>
      </c>
      <c r="I14531" s="25" t="str">
        <f t="shared" ref="I14531:I14594" si="694">IF(RIGHT(G14531,1)="M","M","Non-M")</f>
        <v>Non-M</v>
      </c>
      <c r="J14531" s="87"/>
      <c r="K14531" s="76"/>
    </row>
    <row r="14532" spans="1:11" ht="41.25" customHeight="1">
      <c r="A14532" s="18" t="s">
        <v>15042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15043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15044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15045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15046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15047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15048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15049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15050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15051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15052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15053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15054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15055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15056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15057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15058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15059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15060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15061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15062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15063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15064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15065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15066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15067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15068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15069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15070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15071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15072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15073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15074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15075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15076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15077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15078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15079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15080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15081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15082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15083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15084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15085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15086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15087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15088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15089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15090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15091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15092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15093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15094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15095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15096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15097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15098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15099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15100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15101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15102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15103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15104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15105</v>
      </c>
      <c r="B14595" s="19"/>
      <c r="C14595" s="19"/>
      <c r="D14595" s="60"/>
      <c r="E14595" s="19"/>
      <c r="F14595" s="21"/>
      <c r="G14595" s="19"/>
      <c r="H14595" s="25">
        <f t="shared" ref="H14595:H14658" si="695">IF(RIGHT(G14595,1)="M", LEFT(G14595,LEN(G14595)-1), G14595)</f>
        <v>0</v>
      </c>
      <c r="I14595" s="25" t="str">
        <f t="shared" ref="I14595:I14658" si="696">IF(RIGHT(G14595,1)="M","M","Non-M")</f>
        <v>Non-M</v>
      </c>
      <c r="J14595" s="87"/>
      <c r="K14595" s="76"/>
    </row>
    <row r="14596" spans="1:11" ht="41.25" customHeight="1">
      <c r="A14596" s="18" t="s">
        <v>15106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15107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15108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15109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15110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15111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15112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15113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15114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15115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15116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15117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15118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15119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15120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15121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15122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15123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15124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15125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15126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15127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15128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15129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15130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15131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15132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15133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15134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15135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15136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15137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15138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15139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15140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15141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15142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15143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15144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15145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15146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15147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15148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15149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15150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15151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15152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15153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15154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15155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15156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15157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15158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15159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15160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15161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15162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15163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15164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15165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15166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15167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15168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15169</v>
      </c>
      <c r="B14659" s="19"/>
      <c r="C14659" s="19"/>
      <c r="D14659" s="60"/>
      <c r="E14659" s="19"/>
      <c r="F14659" s="21"/>
      <c r="G14659" s="19"/>
      <c r="H14659" s="25">
        <f t="shared" ref="H14659:H14722" si="697">IF(RIGHT(G14659,1)="M", LEFT(G14659,LEN(G14659)-1), G14659)</f>
        <v>0</v>
      </c>
      <c r="I14659" s="25" t="str">
        <f t="shared" ref="I14659:I14722" si="698">IF(RIGHT(G14659,1)="M","M","Non-M")</f>
        <v>Non-M</v>
      </c>
      <c r="J14659" s="87"/>
      <c r="K14659" s="76"/>
    </row>
    <row r="14660" spans="1:11" ht="41.25" customHeight="1">
      <c r="A14660" s="18" t="s">
        <v>15170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15171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15172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15173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15174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15175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15176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15177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15178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15179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15180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15181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15182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15183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15184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15185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15186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15187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15188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15189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15190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15191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15192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15193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15194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15195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15196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15197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15198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15199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15200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15201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15202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15203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15204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15205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15206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15207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15208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15209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15210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15211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15212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15213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15214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15215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15216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15217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15218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15219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15220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15221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15222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15223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15224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15225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15226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15227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15228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15229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15230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15231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15232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15233</v>
      </c>
      <c r="B14723" s="19"/>
      <c r="C14723" s="19"/>
      <c r="D14723" s="60"/>
      <c r="E14723" s="19"/>
      <c r="F14723" s="21"/>
      <c r="G14723" s="19"/>
      <c r="H14723" s="25">
        <f t="shared" ref="H14723:H14786" si="699">IF(RIGHT(G14723,1)="M", LEFT(G14723,LEN(G14723)-1), G14723)</f>
        <v>0</v>
      </c>
      <c r="I14723" s="25" t="str">
        <f t="shared" ref="I14723:I14786" si="700">IF(RIGHT(G14723,1)="M","M","Non-M")</f>
        <v>Non-M</v>
      </c>
      <c r="J14723" s="87"/>
      <c r="K14723" s="76"/>
    </row>
    <row r="14724" spans="1:11" ht="41.25" customHeight="1">
      <c r="A14724" s="18" t="s">
        <v>15234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15235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15236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15237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15238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15239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15240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15241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15242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15243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15244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15245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15246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15247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15248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15249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15250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15251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15252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15253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15254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15255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15256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15257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15258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15259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15260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15261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15262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15263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15264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15265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15266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15267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15268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15269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15270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15271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15272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15273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15274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15275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15276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15277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15278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15279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15280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15281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15282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15283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15284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15285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15286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15287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15288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15289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15290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15291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15292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15293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15294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15295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15296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15297</v>
      </c>
      <c r="B14787" s="19"/>
      <c r="C14787" s="19"/>
      <c r="D14787" s="60"/>
      <c r="E14787" s="19"/>
      <c r="F14787" s="21"/>
      <c r="G14787" s="19"/>
      <c r="H14787" s="25">
        <f t="shared" ref="H14787:H14850" si="701">IF(RIGHT(G14787,1)="M", LEFT(G14787,LEN(G14787)-1), G14787)</f>
        <v>0</v>
      </c>
      <c r="I14787" s="25" t="str">
        <f t="shared" ref="I14787:I14850" si="702">IF(RIGHT(G14787,1)="M","M","Non-M")</f>
        <v>Non-M</v>
      </c>
      <c r="J14787" s="87"/>
      <c r="K14787" s="76"/>
    </row>
    <row r="14788" spans="1:11" ht="41.25" customHeight="1">
      <c r="A14788" s="18" t="s">
        <v>15298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15299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15300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15301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15302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15303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15304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15305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15306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15307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15308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15309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15310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15311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15312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15313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15314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15315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15316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15317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15318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15319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15320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15321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15322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15323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15324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15325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15326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15327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15328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15329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15330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15331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15332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15333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15334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15335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15336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15337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15338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15339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15340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15341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15342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15343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15344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15345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15346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15347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15348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15349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15350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15351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15352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15353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15354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15355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15356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15357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15358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15359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15360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15361</v>
      </c>
      <c r="B14851" s="19"/>
      <c r="C14851" s="19"/>
      <c r="D14851" s="60"/>
      <c r="E14851" s="19"/>
      <c r="F14851" s="21"/>
      <c r="G14851" s="19"/>
      <c r="H14851" s="25">
        <f t="shared" ref="H14851:H14914" si="703">IF(RIGHT(G14851,1)="M", LEFT(G14851,LEN(G14851)-1), G14851)</f>
        <v>0</v>
      </c>
      <c r="I14851" s="25" t="str">
        <f t="shared" ref="I14851:I14914" si="704">IF(RIGHT(G14851,1)="M","M","Non-M")</f>
        <v>Non-M</v>
      </c>
      <c r="J14851" s="87"/>
      <c r="K14851" s="76"/>
    </row>
    <row r="14852" spans="1:11" ht="41.25" customHeight="1">
      <c r="A14852" s="18" t="s">
        <v>15362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15363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15364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15365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15366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15367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15368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15369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15370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15371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15372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15373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15374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15375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15376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15377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15378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15379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15380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15381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15382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15383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15384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15385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15386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15387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15388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15389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15390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15391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15392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15393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15394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15395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15396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15397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15398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15399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15400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15401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15402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15403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15404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15405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15406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15407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15408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15409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15410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15411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15412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15413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15414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15415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15416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15417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15418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15419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15420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15421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15422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15423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15424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15425</v>
      </c>
      <c r="B14915" s="19"/>
      <c r="C14915" s="19"/>
      <c r="D14915" s="60"/>
      <c r="E14915" s="19"/>
      <c r="F14915" s="21"/>
      <c r="G14915" s="19"/>
      <c r="H14915" s="25">
        <f t="shared" ref="H14915:H14978" si="705">IF(RIGHT(G14915,1)="M", LEFT(G14915,LEN(G14915)-1), G14915)</f>
        <v>0</v>
      </c>
      <c r="I14915" s="25" t="str">
        <f t="shared" ref="I14915:I14978" si="706">IF(RIGHT(G14915,1)="M","M","Non-M")</f>
        <v>Non-M</v>
      </c>
      <c r="J14915" s="87"/>
      <c r="K14915" s="76"/>
    </row>
    <row r="14916" spans="1:11" ht="41.25" customHeight="1">
      <c r="A14916" s="18" t="s">
        <v>15426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15427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15428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15429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15430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15431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15432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15433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15434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15435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15436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15437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15438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15439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15440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15441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15442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15443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15444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15445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15446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15447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15448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15449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15450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15451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15452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15453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15454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15455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15456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15457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15458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15459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15460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15461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15462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15463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15464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15465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15466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15467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15468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15469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15470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15471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15472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15473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15474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15475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15476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15477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15478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15479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15480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15481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15482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15483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15484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15485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15486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15487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15488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15489</v>
      </c>
      <c r="B14979" s="19"/>
      <c r="C14979" s="19"/>
      <c r="D14979" s="60"/>
      <c r="E14979" s="19"/>
      <c r="F14979" s="21"/>
      <c r="G14979" s="19"/>
      <c r="H14979" s="25">
        <f t="shared" ref="H14979:H15042" si="707">IF(RIGHT(G14979,1)="M", LEFT(G14979,LEN(G14979)-1), G14979)</f>
        <v>0</v>
      </c>
      <c r="I14979" s="25" t="str">
        <f t="shared" ref="I14979:I15042" si="708">IF(RIGHT(G14979,1)="M","M","Non-M")</f>
        <v>Non-M</v>
      </c>
      <c r="J14979" s="87"/>
      <c r="K14979" s="76"/>
    </row>
    <row r="14980" spans="1:11" ht="41.25" customHeight="1">
      <c r="A14980" s="18" t="s">
        <v>15490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15491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15492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15493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15494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15495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15496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15497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15498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15499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15500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15501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15502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15503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15504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15505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15506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15507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15508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15509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15510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15511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15512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15513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15514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15515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15516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15517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15518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15519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15520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15521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15522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15523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15524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15525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15526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15527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15528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15529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15530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15531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15532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15533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15534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15535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15536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15537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15538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15539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15540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15541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15542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15543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15544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15545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15546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15547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15548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15549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15550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15551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15552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15553</v>
      </c>
      <c r="B15043" s="19"/>
      <c r="C15043" s="19"/>
      <c r="D15043" s="60"/>
      <c r="E15043" s="19"/>
      <c r="F15043" s="21"/>
      <c r="G15043" s="19"/>
      <c r="H15043" s="25">
        <f t="shared" ref="H15043:H15106" si="709">IF(RIGHT(G15043,1)="M", LEFT(G15043,LEN(G15043)-1), G15043)</f>
        <v>0</v>
      </c>
      <c r="I15043" s="25" t="str">
        <f t="shared" ref="I15043:I15106" si="710">IF(RIGHT(G15043,1)="M","M","Non-M")</f>
        <v>Non-M</v>
      </c>
      <c r="J15043" s="87"/>
      <c r="K15043" s="76"/>
    </row>
    <row r="15044" spans="1:11" ht="41.25" customHeight="1">
      <c r="A15044" s="18" t="s">
        <v>15554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15555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15556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15557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15558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15559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15560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15561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15562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15563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15564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15565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15566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15567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15568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15569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15570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15571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15572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15573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15574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15575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15576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15577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15578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15579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15580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15581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15582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15583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15584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15585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15586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15587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15588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15589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15590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15591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15592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15593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15594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15595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15596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15597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15598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15599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15600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15601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15602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15603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15604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15605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15606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15607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15608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15609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15610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15611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15612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15613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15614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15615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15616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15617</v>
      </c>
      <c r="B15107" s="19"/>
      <c r="C15107" s="19"/>
      <c r="D15107" s="60"/>
      <c r="E15107" s="19"/>
      <c r="F15107" s="21"/>
      <c r="G15107" s="19"/>
      <c r="H15107" s="25">
        <f t="shared" ref="H15107:H15170" si="711">IF(RIGHT(G15107,1)="M", LEFT(G15107,LEN(G15107)-1), G15107)</f>
        <v>0</v>
      </c>
      <c r="I15107" s="25" t="str">
        <f t="shared" ref="I15107:I15170" si="712">IF(RIGHT(G15107,1)="M","M","Non-M")</f>
        <v>Non-M</v>
      </c>
      <c r="J15107" s="87"/>
      <c r="K15107" s="76"/>
    </row>
    <row r="15108" spans="1:11" ht="41.25" customHeight="1">
      <c r="A15108" s="18" t="s">
        <v>15618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15619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15620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15621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15622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15623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15624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15625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15626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15627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15628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15629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15630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15631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15632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15633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15634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15635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15636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15637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15638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15639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15640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15641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15642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15643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15644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15645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15646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15647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15648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15649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15650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15651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15652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15653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15654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15655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15656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15657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15658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15659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15660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15661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15662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15663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15664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15665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15666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15667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15668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15669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15670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15671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15672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15673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15674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15675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15676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15677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15678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15679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15680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15681</v>
      </c>
      <c r="B15171" s="19"/>
      <c r="C15171" s="19"/>
      <c r="D15171" s="60"/>
      <c r="E15171" s="19"/>
      <c r="F15171" s="21"/>
      <c r="G15171" s="19"/>
      <c r="H15171" s="25">
        <f t="shared" ref="H15171:H15234" si="713">IF(RIGHT(G15171,1)="M", LEFT(G15171,LEN(G15171)-1), G15171)</f>
        <v>0</v>
      </c>
      <c r="I15171" s="25" t="str">
        <f t="shared" ref="I15171:I15234" si="714">IF(RIGHT(G15171,1)="M","M","Non-M")</f>
        <v>Non-M</v>
      </c>
      <c r="J15171" s="87"/>
      <c r="K15171" s="76"/>
    </row>
    <row r="15172" spans="1:11" ht="41.25" customHeight="1">
      <c r="A15172" s="18" t="s">
        <v>15682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15683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15684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15685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15686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15687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15688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15689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15690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15691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15692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15693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15694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15695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15696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15697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15698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15699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15700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15701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15702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15703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15704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15705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15706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15707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15708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15709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15710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15711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15712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15713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15714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15715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15716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15717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15718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15719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15720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15721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15722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15723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15724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15725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15726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15727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15728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15729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15730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15731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15732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15733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15734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15735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15736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15737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15738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15739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15740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15741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15742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15743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15744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15745</v>
      </c>
      <c r="B15235" s="19"/>
      <c r="C15235" s="19"/>
      <c r="D15235" s="60"/>
      <c r="E15235" s="19"/>
      <c r="F15235" s="21"/>
      <c r="G15235" s="19"/>
      <c r="H15235" s="25">
        <f t="shared" ref="H15235:H15298" si="715">IF(RIGHT(G15235,1)="M", LEFT(G15235,LEN(G15235)-1), G15235)</f>
        <v>0</v>
      </c>
      <c r="I15235" s="25" t="str">
        <f t="shared" ref="I15235:I15298" si="716">IF(RIGHT(G15235,1)="M","M","Non-M")</f>
        <v>Non-M</v>
      </c>
      <c r="J15235" s="87"/>
      <c r="K15235" s="76"/>
    </row>
    <row r="15236" spans="1:11" ht="41.25" customHeight="1">
      <c r="A15236" s="18" t="s">
        <v>15746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15747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15748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15749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15750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15751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15752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15753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15754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15755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15756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15757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15758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15759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15760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15761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15762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15763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15764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15765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15766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15767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15768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15769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15770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15771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15772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15773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15774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15775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15776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15777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15778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15779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15780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15781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15782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15783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15784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15785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15786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15787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15788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15789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15790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15791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15792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15793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15794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15795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15796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15797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15798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15799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15800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15801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15802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15803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15804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15805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15806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15807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15808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15809</v>
      </c>
      <c r="B15299" s="19"/>
      <c r="C15299" s="19"/>
      <c r="D15299" s="60"/>
      <c r="E15299" s="19"/>
      <c r="F15299" s="21"/>
      <c r="G15299" s="19"/>
      <c r="H15299" s="25">
        <f t="shared" ref="H15299:H15362" si="717">IF(RIGHT(G15299,1)="M", LEFT(G15299,LEN(G15299)-1), G15299)</f>
        <v>0</v>
      </c>
      <c r="I15299" s="25" t="str">
        <f t="shared" ref="I15299:I15362" si="718">IF(RIGHT(G15299,1)="M","M","Non-M")</f>
        <v>Non-M</v>
      </c>
      <c r="J15299" s="87"/>
      <c r="K15299" s="76"/>
    </row>
    <row r="15300" spans="1:11" ht="41.25" customHeight="1">
      <c r="A15300" s="18" t="s">
        <v>15810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15811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15812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15813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15814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15815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15816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15817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15818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15819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15820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15821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15822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15823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15824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15825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15826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15827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15828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15829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15830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15831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15832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15833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15834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15835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15836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15837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15838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15839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15840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15841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15842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15843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15844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15845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15846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15847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15848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15849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15850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15851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15852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15853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15854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15855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15856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15857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15858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15859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15860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15861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15862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15863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15864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15865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15866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15867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15868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15869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15870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15871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15872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15873</v>
      </c>
      <c r="B15363" s="19"/>
      <c r="C15363" s="19"/>
      <c r="D15363" s="60"/>
      <c r="E15363" s="19"/>
      <c r="F15363" s="21"/>
      <c r="G15363" s="19"/>
      <c r="H15363" s="25">
        <f t="shared" ref="H15363:H15426" si="719">IF(RIGHT(G15363,1)="M", LEFT(G15363,LEN(G15363)-1), G15363)</f>
        <v>0</v>
      </c>
      <c r="I15363" s="25" t="str">
        <f t="shared" ref="I15363:I15426" si="720">IF(RIGHT(G15363,1)="M","M","Non-M")</f>
        <v>Non-M</v>
      </c>
      <c r="J15363" s="87"/>
      <c r="K15363" s="76"/>
    </row>
    <row r="15364" spans="1:11" ht="41.25" customHeight="1">
      <c r="A15364" s="18" t="s">
        <v>15874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15875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15876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15877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15878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15879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15880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15881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15882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15883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15884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15885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15886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15887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15888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15889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15890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15891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15892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15893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15894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15895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15896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15897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15898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15899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15900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15901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15902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15903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15904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15905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15906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15907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15908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15909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15910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15911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15912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15913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15914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15915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15916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15917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15918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15919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15920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15921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15922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15923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15924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15925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15926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15927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15928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15929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15930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15931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15932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15933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15934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15935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15936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15937</v>
      </c>
      <c r="B15427" s="19"/>
      <c r="C15427" s="19"/>
      <c r="D15427" s="60"/>
      <c r="E15427" s="19"/>
      <c r="F15427" s="21"/>
      <c r="G15427" s="19"/>
      <c r="H15427" s="25">
        <f t="shared" ref="H15427:H15490" si="721">IF(RIGHT(G15427,1)="M", LEFT(G15427,LEN(G15427)-1), G15427)</f>
        <v>0</v>
      </c>
      <c r="I15427" s="25" t="str">
        <f t="shared" ref="I15427:I15490" si="722">IF(RIGHT(G15427,1)="M","M","Non-M")</f>
        <v>Non-M</v>
      </c>
      <c r="J15427" s="87"/>
      <c r="K15427" s="76"/>
    </row>
    <row r="15428" spans="1:11" ht="41.25" customHeight="1">
      <c r="A15428" s="18" t="s">
        <v>15938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15939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15940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15941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15942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15943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15944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15945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15946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15947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15948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15949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15950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15951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15952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15953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15954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15955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15956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15957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15958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15959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15960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15961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15962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15963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15964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15965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15966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15967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15968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15969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15970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15971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15972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15973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15974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15975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15976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15977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15978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15979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15980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15981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15982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15983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15984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15985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15986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15987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15988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15989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15990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15991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15992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15993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15994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15995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15996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15997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15998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15999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16000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16001</v>
      </c>
      <c r="B15491" s="19"/>
      <c r="C15491" s="19"/>
      <c r="D15491" s="60"/>
      <c r="E15491" s="19"/>
      <c r="F15491" s="21"/>
      <c r="G15491" s="19"/>
      <c r="H15491" s="25">
        <f t="shared" ref="H15491:H15554" si="723">IF(RIGHT(G15491,1)="M", LEFT(G15491,LEN(G15491)-1), G15491)</f>
        <v>0</v>
      </c>
      <c r="I15491" s="25" t="str">
        <f t="shared" ref="I15491:I15554" si="724">IF(RIGHT(G15491,1)="M","M","Non-M")</f>
        <v>Non-M</v>
      </c>
      <c r="J15491" s="87"/>
      <c r="K15491" s="76"/>
    </row>
    <row r="15492" spans="1:11" ht="41.25" customHeight="1">
      <c r="A15492" s="18" t="s">
        <v>16002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16003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16004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16005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16006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16007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16008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16009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16010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16011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16012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16013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16014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16015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16016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16017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16018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16019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16020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16021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16022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16023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16024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16025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16026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16027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16028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16029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16030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16031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16032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16033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16034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16035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16036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16037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16038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16039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16040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16041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16042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16043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16044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16045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16046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16047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16048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16049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16050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16051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16052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16053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16054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16055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16056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16057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16058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16059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16060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16061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16062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16063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16064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16065</v>
      </c>
      <c r="B15555" s="19"/>
      <c r="C15555" s="19"/>
      <c r="D15555" s="60"/>
      <c r="E15555" s="19"/>
      <c r="F15555" s="21"/>
      <c r="G15555" s="19"/>
      <c r="H15555" s="25">
        <f t="shared" ref="H15555:H15618" si="725">IF(RIGHT(G15555,1)="M", LEFT(G15555,LEN(G15555)-1), G15555)</f>
        <v>0</v>
      </c>
      <c r="I15555" s="25" t="str">
        <f t="shared" ref="I15555:I15618" si="726">IF(RIGHT(G15555,1)="M","M","Non-M")</f>
        <v>Non-M</v>
      </c>
      <c r="J15555" s="87"/>
      <c r="K15555" s="76"/>
    </row>
    <row r="15556" spans="1:11" ht="41.25" customHeight="1">
      <c r="A15556" s="18" t="s">
        <v>16066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16067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16068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16069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16070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16071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16072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16073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16074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16075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16076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16077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16078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16079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16080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16081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16082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16083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16084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16085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16086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16087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16088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16089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16090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16091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16092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16093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16094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16095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16096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16097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16098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16099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16100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16101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16102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16103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16104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16105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16106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16107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16108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16109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16110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16111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16112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16113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16114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16115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16116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16117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16118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16119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16120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16121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16122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16123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16124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16125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16126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16127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16128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16129</v>
      </c>
      <c r="B15619" s="19"/>
      <c r="C15619" s="19"/>
      <c r="D15619" s="60"/>
      <c r="E15619" s="19"/>
      <c r="F15619" s="21"/>
      <c r="G15619" s="19"/>
      <c r="H15619" s="25">
        <f t="shared" ref="H15619:H15682" si="727">IF(RIGHT(G15619,1)="M", LEFT(G15619,LEN(G15619)-1), G15619)</f>
        <v>0</v>
      </c>
      <c r="I15619" s="25" t="str">
        <f t="shared" ref="I15619:I15682" si="728">IF(RIGHT(G15619,1)="M","M","Non-M")</f>
        <v>Non-M</v>
      </c>
      <c r="J15619" s="87"/>
      <c r="K15619" s="76"/>
    </row>
    <row r="15620" spans="1:11" ht="41.25" customHeight="1">
      <c r="A15620" s="18" t="s">
        <v>16130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16131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16132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16133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16134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16135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16136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16137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16138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16139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16140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16141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16142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16143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16144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16145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16146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16147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16148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16149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16150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16151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16152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16153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16154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16155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16156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16157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16158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16159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16160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16161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16162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16163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16164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16165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16166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16167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16168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16169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16170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16171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16172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16173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16174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16175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16176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16177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16178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16179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16180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16181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16182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16183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16184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16185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16186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16187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16188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16189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16190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16191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16192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16193</v>
      </c>
      <c r="B15683" s="19"/>
      <c r="C15683" s="19"/>
      <c r="D15683" s="60"/>
      <c r="E15683" s="19"/>
      <c r="F15683" s="21"/>
      <c r="G15683" s="19"/>
      <c r="H15683" s="25">
        <f t="shared" ref="H15683:H15746" si="729">IF(RIGHT(G15683,1)="M", LEFT(G15683,LEN(G15683)-1), G15683)</f>
        <v>0</v>
      </c>
      <c r="I15683" s="25" t="str">
        <f t="shared" ref="I15683:I15746" si="730">IF(RIGHT(G15683,1)="M","M","Non-M")</f>
        <v>Non-M</v>
      </c>
      <c r="J15683" s="87"/>
      <c r="K15683" s="76"/>
    </row>
    <row r="15684" spans="1:11" ht="41.25" customHeight="1">
      <c r="A15684" s="18" t="s">
        <v>16194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16195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16196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16197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16198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16199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16200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16201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16202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16203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16204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16205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16206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16207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16208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16209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16210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16211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16212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16213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16214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16215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16216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16217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16218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16219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16220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16221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16222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16223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16224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16225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16226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16227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16228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16229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16230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16231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16232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16233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16234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16235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16236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16237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16238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16239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16240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16241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16242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16243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16244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16245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16246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16247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16248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16249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16250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16251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16252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16253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16254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16255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16256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16257</v>
      </c>
      <c r="B15747" s="19"/>
      <c r="C15747" s="19"/>
      <c r="D15747" s="60"/>
      <c r="E15747" s="19"/>
      <c r="F15747" s="21"/>
      <c r="G15747" s="19"/>
      <c r="H15747" s="25">
        <f t="shared" ref="H15747:H15810" si="731">IF(RIGHT(G15747,1)="M", LEFT(G15747,LEN(G15747)-1), G15747)</f>
        <v>0</v>
      </c>
      <c r="I15747" s="25" t="str">
        <f t="shared" ref="I15747:I15810" si="732">IF(RIGHT(G15747,1)="M","M","Non-M")</f>
        <v>Non-M</v>
      </c>
      <c r="J15747" s="87"/>
      <c r="K15747" s="76"/>
    </row>
    <row r="15748" spans="1:11" ht="41.25" customHeight="1">
      <c r="A15748" s="18" t="s">
        <v>16258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16259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16260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16261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16262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16263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16264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16265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16266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16267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16268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16269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16270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16271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16272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16273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16274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16275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16276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16277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16278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16279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16280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16281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16282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16283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16284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16285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16286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16287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16288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16289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16290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16291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16292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16293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16294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16295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16296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16297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16298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16299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16300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16301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16302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16303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16304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16305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16306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16307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16308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16309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16310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16311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16312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16313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16314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16315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16316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16317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16318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16319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16320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16321</v>
      </c>
      <c r="B15811" s="19"/>
      <c r="C15811" s="19"/>
      <c r="D15811" s="60"/>
      <c r="E15811" s="19"/>
      <c r="F15811" s="21"/>
      <c r="G15811" s="19"/>
      <c r="H15811" s="25">
        <f t="shared" ref="H15811:H15874" si="733">IF(RIGHT(G15811,1)="M", LEFT(G15811,LEN(G15811)-1), G15811)</f>
        <v>0</v>
      </c>
      <c r="I15811" s="25" t="str">
        <f t="shared" ref="I15811:I15874" si="734">IF(RIGHT(G15811,1)="M","M","Non-M")</f>
        <v>Non-M</v>
      </c>
      <c r="J15811" s="87"/>
      <c r="K15811" s="76"/>
    </row>
    <row r="15812" spans="1:11" ht="41.25" customHeight="1">
      <c r="A15812" s="18" t="s">
        <v>16322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16323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16324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16325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16326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16327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16328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16329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16330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16331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16332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16333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16334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16335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16336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16337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16338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16339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16340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16341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16342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16343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16344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16345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16346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16347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16348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16349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16350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16351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16352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16353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16354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16355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16356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16357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16358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16359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16360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16361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16362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16363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16364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16365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16366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16367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16368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16369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16370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16371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16372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16373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16374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16375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16376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16377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16378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16379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16380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16381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16382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16383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16384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16385</v>
      </c>
      <c r="B15875" s="19"/>
      <c r="C15875" s="19"/>
      <c r="D15875" s="60"/>
      <c r="E15875" s="19"/>
      <c r="F15875" s="21"/>
      <c r="G15875" s="19"/>
      <c r="H15875" s="25">
        <f t="shared" ref="H15875:H15938" si="735">IF(RIGHT(G15875,1)="M", LEFT(G15875,LEN(G15875)-1), G15875)</f>
        <v>0</v>
      </c>
      <c r="I15875" s="25" t="str">
        <f t="shared" ref="I15875:I15938" si="736">IF(RIGHT(G15875,1)="M","M","Non-M")</f>
        <v>Non-M</v>
      </c>
      <c r="J15875" s="87"/>
      <c r="K15875" s="76"/>
    </row>
    <row r="15876" spans="1:11" ht="41.25" customHeight="1">
      <c r="A15876" s="18" t="s">
        <v>16386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16387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16388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16389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16390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16391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16392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16393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16394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16395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16396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16397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16398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16399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16400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16401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16402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16403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16404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16405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16406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16407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16408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16409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16410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16411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16412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16413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16414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16415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16416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16417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16418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16419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16420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16421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16422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16423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16424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16425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16426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16427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16428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16429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16430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16431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16432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16433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16434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16435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16436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16437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16438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16439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16440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16441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16442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16443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16444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16445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16446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16447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16448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16449</v>
      </c>
      <c r="B15939" s="19"/>
      <c r="C15939" s="19"/>
      <c r="D15939" s="60"/>
      <c r="E15939" s="19"/>
      <c r="F15939" s="21"/>
      <c r="G15939" s="19"/>
      <c r="H15939" s="25">
        <f t="shared" ref="H15939:H16002" si="737">IF(RIGHT(G15939,1)="M", LEFT(G15939,LEN(G15939)-1), G15939)</f>
        <v>0</v>
      </c>
      <c r="I15939" s="25" t="str">
        <f t="shared" ref="I15939:I16002" si="738">IF(RIGHT(G15939,1)="M","M","Non-M")</f>
        <v>Non-M</v>
      </c>
      <c r="J15939" s="87"/>
      <c r="K15939" s="76"/>
    </row>
    <row r="15940" spans="1:11" ht="41.25" customHeight="1">
      <c r="A15940" s="18" t="s">
        <v>16450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16451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16452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16453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16454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16455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16456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16457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16458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16459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16460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16461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16462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16463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16464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16465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16466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16467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16468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16469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16470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16471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16472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16473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16474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16475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16476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16477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16478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16479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16480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16481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16482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16483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16484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16485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16486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16487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16488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16489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16490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16491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16492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16493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16494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16495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16496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16497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16498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16499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16500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16501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16502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16503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16504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16505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16506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16507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16508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16509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16510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16511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16512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16513</v>
      </c>
      <c r="B16003" s="19"/>
      <c r="C16003" s="19"/>
      <c r="D16003" s="60"/>
      <c r="E16003" s="19"/>
      <c r="F16003" s="21"/>
      <c r="G16003" s="19"/>
      <c r="H16003" s="25">
        <f t="shared" ref="H16003:H16066" si="739">IF(RIGHT(G16003,1)="M", LEFT(G16003,LEN(G16003)-1), G16003)</f>
        <v>0</v>
      </c>
      <c r="I16003" s="25" t="str">
        <f t="shared" ref="I16003:I16066" si="740">IF(RIGHT(G16003,1)="M","M","Non-M")</f>
        <v>Non-M</v>
      </c>
      <c r="J16003" s="87"/>
      <c r="K16003" s="76"/>
    </row>
    <row r="16004" spans="1:11" ht="41.25" customHeight="1">
      <c r="A16004" s="18" t="s">
        <v>16514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16515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16516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16517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16518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16519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16520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16521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16522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16523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16524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16525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16526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16527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16528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16529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16530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16531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16532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16533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16534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16535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16536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16537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16538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16539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16540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16541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16542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16543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16544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16545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16546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16547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16548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16549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16550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16551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16552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16553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16554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16555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16556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16557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16558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16559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16560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16561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16562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16563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16564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16565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16566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16567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16568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16569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16570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16571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16572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16573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16574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16575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16576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16577</v>
      </c>
      <c r="B16067" s="19"/>
      <c r="C16067" s="19"/>
      <c r="D16067" s="60"/>
      <c r="E16067" s="19"/>
      <c r="F16067" s="21"/>
      <c r="G16067" s="19"/>
      <c r="H16067" s="25">
        <f t="shared" ref="H16067:H16130" si="741">IF(RIGHT(G16067,1)="M", LEFT(G16067,LEN(G16067)-1), G16067)</f>
        <v>0</v>
      </c>
      <c r="I16067" s="25" t="str">
        <f t="shared" ref="I16067:I16130" si="742">IF(RIGHT(G16067,1)="M","M","Non-M")</f>
        <v>Non-M</v>
      </c>
      <c r="J16067" s="87"/>
      <c r="K16067" s="76"/>
    </row>
    <row r="16068" spans="1:11" ht="41.25" customHeight="1">
      <c r="A16068" s="18" t="s">
        <v>16578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16579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16580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16581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16582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16583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16584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16585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16586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16587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16588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16589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16590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16591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16592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16593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16594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16595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16596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16597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16598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16599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16600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16601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16602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16603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16604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16605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16606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16607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16608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16609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16610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16611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16612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16613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16614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16615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16616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16617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16618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16619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16620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16621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16622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16623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16624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16625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16626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16627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16628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16629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16630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16631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16632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16633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16634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16635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16636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16637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16638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16639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16640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16641</v>
      </c>
      <c r="B16131" s="19"/>
      <c r="C16131" s="19"/>
      <c r="D16131" s="60"/>
      <c r="E16131" s="19"/>
      <c r="F16131" s="21"/>
      <c r="G16131" s="19"/>
      <c r="H16131" s="25">
        <f t="shared" ref="H16131:H16194" si="743">IF(RIGHT(G16131,1)="M", LEFT(G16131,LEN(G16131)-1), G16131)</f>
        <v>0</v>
      </c>
      <c r="I16131" s="25" t="str">
        <f t="shared" ref="I16131:I16194" si="744">IF(RIGHT(G16131,1)="M","M","Non-M")</f>
        <v>Non-M</v>
      </c>
      <c r="J16131" s="87"/>
      <c r="K16131" s="76"/>
    </row>
    <row r="16132" spans="1:11" ht="41.25" customHeight="1">
      <c r="A16132" s="18" t="s">
        <v>16642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16643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16644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16645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16646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16647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16648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16649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16650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16651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16652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16653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16654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16655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16656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16657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16658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16659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16660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16661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16662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16663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16664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16665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16666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16667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16668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16669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16670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16671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16672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16673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16674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16675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16676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16677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16678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16679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16680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16681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16682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16683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16684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16685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16686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16687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16688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16689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16690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16691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16692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16693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16694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16695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16696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16697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16698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16699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16700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16701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16702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16703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16704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16705</v>
      </c>
      <c r="B16195" s="19"/>
      <c r="C16195" s="19"/>
      <c r="D16195" s="60"/>
      <c r="E16195" s="19"/>
      <c r="F16195" s="21"/>
      <c r="G16195" s="19"/>
      <c r="H16195" s="25">
        <f t="shared" ref="H16195:H16258" si="745">IF(RIGHT(G16195,1)="M", LEFT(G16195,LEN(G16195)-1), G16195)</f>
        <v>0</v>
      </c>
      <c r="I16195" s="25" t="str">
        <f t="shared" ref="I16195:I16258" si="746">IF(RIGHT(G16195,1)="M","M","Non-M")</f>
        <v>Non-M</v>
      </c>
      <c r="J16195" s="87"/>
      <c r="K16195" s="76"/>
    </row>
    <row r="16196" spans="1:11" ht="41.25" customHeight="1">
      <c r="A16196" s="18" t="s">
        <v>16706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16707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16708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16709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16710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16711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16712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16713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16714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16715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16716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16717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16718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16719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16720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16721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16722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16723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16724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16725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16726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16727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16728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16729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16730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16731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16732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16733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16734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16735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16736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16737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16738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16739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16740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16741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16742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16743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16744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16745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16746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16747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16748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16749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16750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16751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16752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16753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16754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16755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16756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16757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16758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16759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16760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16761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16762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16763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16764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16765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16766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16767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16768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16769</v>
      </c>
      <c r="B16259" s="19"/>
      <c r="C16259" s="19"/>
      <c r="D16259" s="60"/>
      <c r="E16259" s="19"/>
      <c r="F16259" s="21"/>
      <c r="G16259" s="19"/>
      <c r="H16259" s="25">
        <f t="shared" ref="H16259:H16322" si="747">IF(RIGHT(G16259,1)="M", LEFT(G16259,LEN(G16259)-1), G16259)</f>
        <v>0</v>
      </c>
      <c r="I16259" s="25" t="str">
        <f t="shared" ref="I16259:I16322" si="748">IF(RIGHT(G16259,1)="M","M","Non-M")</f>
        <v>Non-M</v>
      </c>
      <c r="J16259" s="87"/>
      <c r="K16259" s="76"/>
    </row>
    <row r="16260" spans="1:11" ht="41.25" customHeight="1">
      <c r="A16260" s="18" t="s">
        <v>16770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16771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16772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16773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16774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16775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16776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16777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16778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16779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16780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16781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16782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16783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16784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16785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16786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16787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16788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16789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16790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16791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16792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16793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16794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16795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16796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16797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16798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16799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16800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16801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16802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16803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16804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16805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16806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16807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16808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16809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16810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16811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16812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16813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16814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16815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16816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16817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16818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16819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16820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16821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16822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16823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16824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16825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16826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16827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16828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16829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16830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16831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16832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16833</v>
      </c>
      <c r="B16323" s="19"/>
      <c r="C16323" s="19"/>
      <c r="D16323" s="60"/>
      <c r="E16323" s="19"/>
      <c r="F16323" s="21"/>
      <c r="G16323" s="19"/>
      <c r="H16323" s="25">
        <f t="shared" ref="H16323:H16386" si="749">IF(RIGHT(G16323,1)="M", LEFT(G16323,LEN(G16323)-1), G16323)</f>
        <v>0</v>
      </c>
      <c r="I16323" s="25" t="str">
        <f t="shared" ref="I16323:I16386" si="750">IF(RIGHT(G16323,1)="M","M","Non-M")</f>
        <v>Non-M</v>
      </c>
      <c r="J16323" s="87"/>
      <c r="K16323" s="76"/>
    </row>
    <row r="16324" spans="1:11" ht="41.25" customHeight="1">
      <c r="A16324" s="18" t="s">
        <v>16834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16835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16836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16837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16838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16839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16840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16841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16842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16843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16844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16845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16846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16847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16848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16849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16850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16851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16852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16853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16854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16855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16856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16857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16858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16859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16860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16861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16862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16863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16864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16865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16866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16867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16868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16869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16870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16871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16872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16873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16874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16875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16876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16877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16878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16879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16880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16881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16882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16883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16884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16885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16886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16887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16888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16889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16890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16891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16892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16893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16894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16895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16896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16897</v>
      </c>
      <c r="B16387" s="19"/>
      <c r="C16387" s="19"/>
      <c r="D16387" s="60"/>
      <c r="E16387" s="19"/>
      <c r="F16387" s="21"/>
      <c r="G16387" s="19"/>
      <c r="H16387" s="25">
        <f t="shared" ref="H16387:H16450" si="751">IF(RIGHT(G16387,1)="M", LEFT(G16387,LEN(G16387)-1), G16387)</f>
        <v>0</v>
      </c>
      <c r="I16387" s="25" t="str">
        <f t="shared" ref="I16387:I16450" si="752">IF(RIGHT(G16387,1)="M","M","Non-M")</f>
        <v>Non-M</v>
      </c>
      <c r="J16387" s="87"/>
      <c r="K16387" s="76"/>
    </row>
    <row r="16388" spans="1:11" ht="41.25" customHeight="1">
      <c r="A16388" s="18" t="s">
        <v>16898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16899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16900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16901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16902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16903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16904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16905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16906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16907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16908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16909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16910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16911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16912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16913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16914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16915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16916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16917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16918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16919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16920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16921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16922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16923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16924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16925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16926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16927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16928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16929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16930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16931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16932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16933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16934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16935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16936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16937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16938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16939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16940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16941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16942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16943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16944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16945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16946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16947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16948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16949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16950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16951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16952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16953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16954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16955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16956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16957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16958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16959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16960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16961</v>
      </c>
      <c r="B16451" s="19"/>
      <c r="C16451" s="19"/>
      <c r="D16451" s="60"/>
      <c r="E16451" s="19"/>
      <c r="F16451" s="21"/>
      <c r="G16451" s="19"/>
      <c r="H16451" s="25">
        <f t="shared" ref="H16451:H16514" si="753">IF(RIGHT(G16451,1)="M", LEFT(G16451,LEN(G16451)-1), G16451)</f>
        <v>0</v>
      </c>
      <c r="I16451" s="25" t="str">
        <f t="shared" ref="I16451:I16514" si="754">IF(RIGHT(G16451,1)="M","M","Non-M")</f>
        <v>Non-M</v>
      </c>
      <c r="J16451" s="87"/>
      <c r="K16451" s="76"/>
    </row>
    <row r="16452" spans="1:11" ht="41.25" customHeight="1">
      <c r="A16452" s="18" t="s">
        <v>16962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16963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16964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16965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16966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16967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16968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16969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16970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16971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16972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16973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16974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16975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16976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16977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16978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16979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16980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16981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16982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16983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16984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16985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16986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16987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16988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16989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16990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16991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16992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16993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16994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16995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16996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16997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16998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16999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17000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17001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17002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17003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17004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17005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17006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17007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17008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17009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17010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17011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17012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17013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17014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17015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17016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17017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17018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17019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17020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17021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17022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17023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17024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17025</v>
      </c>
      <c r="B16515" s="19"/>
      <c r="C16515" s="19"/>
      <c r="D16515" s="60"/>
      <c r="E16515" s="19"/>
      <c r="F16515" s="21"/>
      <c r="G16515" s="19"/>
      <c r="H16515" s="25">
        <f t="shared" ref="H16515:H16578" si="755">IF(RIGHT(G16515,1)="M", LEFT(G16515,LEN(G16515)-1), G16515)</f>
        <v>0</v>
      </c>
      <c r="I16515" s="25" t="str">
        <f t="shared" ref="I16515:I16578" si="756">IF(RIGHT(G16515,1)="M","M","Non-M")</f>
        <v>Non-M</v>
      </c>
      <c r="J16515" s="87"/>
      <c r="K16515" s="76"/>
    </row>
    <row r="16516" spans="1:11" ht="41.25" customHeight="1">
      <c r="A16516" s="18" t="s">
        <v>17026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17027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17028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17029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17030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17031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17032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17033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17034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17035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17036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17037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17038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17039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17040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17041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17042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17043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17044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17045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17046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17047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17048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17049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17050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17051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17052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17053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17054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17055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17056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17057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17058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17059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17060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17061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17062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17063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17064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17065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17066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17067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17068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17069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17070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17071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17072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17073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17074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17075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17076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17077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17078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17079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17080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17081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17082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17083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17084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17085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17086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17087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17088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17089</v>
      </c>
      <c r="B16579" s="19"/>
      <c r="C16579" s="19"/>
      <c r="D16579" s="60"/>
      <c r="E16579" s="19"/>
      <c r="F16579" s="21"/>
      <c r="G16579" s="19"/>
      <c r="H16579" s="25">
        <f t="shared" ref="H16579:H16642" si="757">IF(RIGHT(G16579,1)="M", LEFT(G16579,LEN(G16579)-1), G16579)</f>
        <v>0</v>
      </c>
      <c r="I16579" s="25" t="str">
        <f t="shared" ref="I16579:I16642" si="758">IF(RIGHT(G16579,1)="M","M","Non-M")</f>
        <v>Non-M</v>
      </c>
      <c r="J16579" s="87"/>
      <c r="K16579" s="76"/>
    </row>
    <row r="16580" spans="1:11" ht="41.25" customHeight="1">
      <c r="A16580" s="18" t="s">
        <v>17090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17091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17092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17093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17094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17095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17096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17097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17098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17099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17100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17101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17102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17103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17104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17105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17106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17107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17108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17109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17110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17111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17112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17113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17114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17115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17116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17117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17118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17119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17120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17121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17122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17123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17124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17125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17126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17127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17128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17129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17130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17131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17132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17133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17134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17135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17136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17137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17138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17139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17140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17141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17142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17143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17144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17145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17146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17147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17148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17149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17150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17151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17152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17153</v>
      </c>
      <c r="B16643" s="19"/>
      <c r="C16643" s="19"/>
      <c r="D16643" s="60"/>
      <c r="E16643" s="19"/>
      <c r="F16643" s="21"/>
      <c r="G16643" s="19"/>
      <c r="H16643" s="25">
        <f t="shared" ref="H16643:H16706" si="759">IF(RIGHT(G16643,1)="M", LEFT(G16643,LEN(G16643)-1), G16643)</f>
        <v>0</v>
      </c>
      <c r="I16643" s="25" t="str">
        <f t="shared" ref="I16643:I16706" si="760">IF(RIGHT(G16643,1)="M","M","Non-M")</f>
        <v>Non-M</v>
      </c>
      <c r="J16643" s="87"/>
      <c r="K16643" s="76"/>
    </row>
    <row r="16644" spans="1:11" ht="41.25" customHeight="1">
      <c r="A16644" s="18" t="s">
        <v>17154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17155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17156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17157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17158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17159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17160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17161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17162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17163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17164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17165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17166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17167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17168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17169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17170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17171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17172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17173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17174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17175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17176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17177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17178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17179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17180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17181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17182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17183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17184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17185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17186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17187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17188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17189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17190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17191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17192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17193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17194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17195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17196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17197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17198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17199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17200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17201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17202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17203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17204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17205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17206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17207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17208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17209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17210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17211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17212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17213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17214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17215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17216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17217</v>
      </c>
      <c r="B16707" s="19"/>
      <c r="C16707" s="19"/>
      <c r="D16707" s="60"/>
      <c r="E16707" s="19"/>
      <c r="F16707" s="21"/>
      <c r="G16707" s="19"/>
      <c r="H16707" s="25">
        <f t="shared" ref="H16707:H16770" si="761">IF(RIGHT(G16707,1)="M", LEFT(G16707,LEN(G16707)-1), G16707)</f>
        <v>0</v>
      </c>
      <c r="I16707" s="25" t="str">
        <f t="shared" ref="I16707:I16770" si="762">IF(RIGHT(G16707,1)="M","M","Non-M")</f>
        <v>Non-M</v>
      </c>
      <c r="J16707" s="87"/>
      <c r="K16707" s="76"/>
    </row>
    <row r="16708" spans="1:11" ht="41.25" customHeight="1">
      <c r="A16708" s="18" t="s">
        <v>17218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17219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17220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17221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17222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17223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17224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17225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17226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17227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17228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17229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17230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17231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17232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17233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17234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17235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17236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17237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17238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17239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17240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17241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17242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17243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17244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17245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17246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17247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17248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17249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17250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17251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17252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17253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17254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17255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17256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17257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17258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17259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17260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17261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17262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17263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17264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17265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17266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17267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17268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17269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17270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17271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17272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17273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17274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17275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17276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17277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17278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17279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17280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17281</v>
      </c>
      <c r="B16771" s="19"/>
      <c r="C16771" s="19"/>
      <c r="D16771" s="60"/>
      <c r="E16771" s="19"/>
      <c r="F16771" s="21"/>
      <c r="G16771" s="19"/>
      <c r="H16771" s="25">
        <f t="shared" ref="H16771:H16834" si="763">IF(RIGHT(G16771,1)="M", LEFT(G16771,LEN(G16771)-1), G16771)</f>
        <v>0</v>
      </c>
      <c r="I16771" s="25" t="str">
        <f t="shared" ref="I16771:I16834" si="764">IF(RIGHT(G16771,1)="M","M","Non-M")</f>
        <v>Non-M</v>
      </c>
      <c r="J16771" s="87"/>
      <c r="K16771" s="76"/>
    </row>
    <row r="16772" spans="1:11" ht="41.25" customHeight="1">
      <c r="A16772" s="18" t="s">
        <v>17282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17283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17284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17285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17286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17287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17288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17289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17290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17291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17292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17293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17294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17295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17296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17297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17298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17299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17300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17301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17302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17303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17304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17305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17306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17307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17308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17309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17310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17311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17312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17313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17314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17315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17316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17317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17318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17319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17320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17321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17322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17323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17324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17325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17326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17327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17328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17329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17330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17331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17332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17333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17334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17335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17336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17337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17338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17339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17340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17341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17342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17343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17344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17345</v>
      </c>
      <c r="B16835" s="19"/>
      <c r="C16835" s="19"/>
      <c r="D16835" s="60"/>
      <c r="E16835" s="19"/>
      <c r="F16835" s="21"/>
      <c r="G16835" s="19"/>
      <c r="H16835" s="25">
        <f t="shared" ref="H16835:H16898" si="765">IF(RIGHT(G16835,1)="M", LEFT(G16835,LEN(G16835)-1), G16835)</f>
        <v>0</v>
      </c>
      <c r="I16835" s="25" t="str">
        <f t="shared" ref="I16835:I16898" si="766">IF(RIGHT(G16835,1)="M","M","Non-M")</f>
        <v>Non-M</v>
      </c>
      <c r="J16835" s="87"/>
      <c r="K16835" s="76"/>
    </row>
    <row r="16836" spans="1:11" ht="41.25" customHeight="1">
      <c r="A16836" s="18" t="s">
        <v>17346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17347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17348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17349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17350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17351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17352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17353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17354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17355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17356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17357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17358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17359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17360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17361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17362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17363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17364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17365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17366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17367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17368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17369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17370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17371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17372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17373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17374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17375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17376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17377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17378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17379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17380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17381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17382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17383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17384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17385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17386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17387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17388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17389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17390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17391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17392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17393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17394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17395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17396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17397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17398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17399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17400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17401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17402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17403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17404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17405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17406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17407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17408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17409</v>
      </c>
      <c r="B16899" s="19"/>
      <c r="C16899" s="19"/>
      <c r="D16899" s="60"/>
      <c r="E16899" s="19"/>
      <c r="F16899" s="21"/>
      <c r="G16899" s="19"/>
      <c r="H16899" s="25">
        <f t="shared" ref="H16899:H16962" si="767">IF(RIGHT(G16899,1)="M", LEFT(G16899,LEN(G16899)-1), G16899)</f>
        <v>0</v>
      </c>
      <c r="I16899" s="25" t="str">
        <f t="shared" ref="I16899:I16962" si="768">IF(RIGHT(G16899,1)="M","M","Non-M")</f>
        <v>Non-M</v>
      </c>
      <c r="J16899" s="87"/>
      <c r="K16899" s="76"/>
    </row>
    <row r="16900" spans="1:11" ht="41.25" customHeight="1">
      <c r="A16900" s="18" t="s">
        <v>17410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17411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17412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17413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17414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17415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17416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17417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17418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17419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17420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17421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17422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17423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17424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17425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17426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17427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17428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17429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17430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17431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17432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17433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17434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17435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17436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17437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17438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17439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17440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17441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17442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17443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17444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17445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17446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17447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17448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17449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17450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17451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17452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17453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17454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17455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17456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17457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17458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17459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17460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17461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17462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17463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17464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17465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17466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17467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17468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17469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17470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17471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17472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17473</v>
      </c>
      <c r="B16963" s="19"/>
      <c r="C16963" s="19"/>
      <c r="D16963" s="60"/>
      <c r="E16963" s="19"/>
      <c r="F16963" s="21"/>
      <c r="G16963" s="19"/>
      <c r="H16963" s="25">
        <f t="shared" ref="H16963:H17026" si="769">IF(RIGHT(G16963,1)="M", LEFT(G16963,LEN(G16963)-1), G16963)</f>
        <v>0</v>
      </c>
      <c r="I16963" s="25" t="str">
        <f t="shared" ref="I16963:I17026" si="770">IF(RIGHT(G16963,1)="M","M","Non-M")</f>
        <v>Non-M</v>
      </c>
      <c r="J16963" s="87"/>
      <c r="K16963" s="76"/>
    </row>
    <row r="16964" spans="1:11" ht="41.25" customHeight="1">
      <c r="A16964" s="18" t="s">
        <v>17474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17475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17476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17477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17478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17479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17480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17481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17482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17483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17484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17485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17486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17487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17488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17489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17490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17491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17492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17493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17494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17495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17496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17497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17498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17499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17500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17501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17502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17503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17504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17505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17506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17507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17508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17509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17510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17511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17512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17513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17514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17515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17516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17517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17518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17519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17520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17521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17522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17523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17524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17525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17526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17527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17528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17529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17530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17531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17532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17533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17534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17535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17536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17537</v>
      </c>
      <c r="B17027" s="19"/>
      <c r="C17027" s="19"/>
      <c r="D17027" s="60"/>
      <c r="E17027" s="19"/>
      <c r="F17027" s="21"/>
      <c r="G17027" s="19"/>
      <c r="H17027" s="25">
        <f t="shared" ref="H17027:H17090" si="771">IF(RIGHT(G17027,1)="M", LEFT(G17027,LEN(G17027)-1), G17027)</f>
        <v>0</v>
      </c>
      <c r="I17027" s="25" t="str">
        <f t="shared" ref="I17027:I17090" si="772">IF(RIGHT(G17027,1)="M","M","Non-M")</f>
        <v>Non-M</v>
      </c>
      <c r="J17027" s="87"/>
      <c r="K17027" s="76"/>
    </row>
    <row r="17028" spans="1:11" ht="41.25" customHeight="1">
      <c r="A17028" s="18" t="s">
        <v>17538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17539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17540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17541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17542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17543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17544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17545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17546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17547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17548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17549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17550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17551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17552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17553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17554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17555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17556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17557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17558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17559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17560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17561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17562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17563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17564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17565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17566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17567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17568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17569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17570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17571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17572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17573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17574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17575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17576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17577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17578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17579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17580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17581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17582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17583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17584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17585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17586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17587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17588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17589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17590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17591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17592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17593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17594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17595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17596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17597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17598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17599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17600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17601</v>
      </c>
      <c r="B17091" s="19"/>
      <c r="C17091" s="19"/>
      <c r="D17091" s="60"/>
      <c r="E17091" s="19"/>
      <c r="F17091" s="21"/>
      <c r="G17091" s="19"/>
      <c r="H17091" s="25">
        <f t="shared" ref="H17091:H17154" si="773">IF(RIGHT(G17091,1)="M", LEFT(G17091,LEN(G17091)-1), G17091)</f>
        <v>0</v>
      </c>
      <c r="I17091" s="25" t="str">
        <f t="shared" ref="I17091:I17154" si="774">IF(RIGHT(G17091,1)="M","M","Non-M")</f>
        <v>Non-M</v>
      </c>
      <c r="J17091" s="87"/>
      <c r="K17091" s="76"/>
    </row>
    <row r="17092" spans="1:11" ht="41.25" customHeight="1">
      <c r="A17092" s="18" t="s">
        <v>17602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17603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17604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17605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17606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17607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17608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17609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17610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17611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17612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17613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17614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17615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17616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17617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17618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17619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17620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17621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17622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17623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17624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17625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17626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17627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17628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17629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17630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17631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17632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17633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17634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17635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17636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17637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17638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17639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17640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17641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17642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17643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17644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17645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17646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17647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17648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17649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17650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17651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17652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17653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17654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17655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17656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17657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17658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17659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17660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17661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17662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17663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17664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17665</v>
      </c>
      <c r="B17155" s="19"/>
      <c r="C17155" s="19"/>
      <c r="D17155" s="60"/>
      <c r="E17155" s="19"/>
      <c r="F17155" s="21"/>
      <c r="G17155" s="19"/>
      <c r="H17155" s="25">
        <f t="shared" ref="H17155:H17218" si="775">IF(RIGHT(G17155,1)="M", LEFT(G17155,LEN(G17155)-1), G17155)</f>
        <v>0</v>
      </c>
      <c r="I17155" s="25" t="str">
        <f t="shared" ref="I17155:I17218" si="776">IF(RIGHT(G17155,1)="M","M","Non-M")</f>
        <v>Non-M</v>
      </c>
      <c r="J17155" s="87"/>
      <c r="K17155" s="76"/>
    </row>
    <row r="17156" spans="1:11" ht="41.25" customHeight="1">
      <c r="A17156" s="18" t="s">
        <v>17666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17667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17668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17669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17670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17671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17672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17673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17674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17675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17676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17677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17678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17679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17680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17681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17682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17683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17684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17685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17686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17687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17688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17689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17690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17691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17692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17693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17694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17695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17696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17697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17698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17699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17700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17701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17702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17703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17704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17705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17706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17707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17708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17709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17710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17711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17712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17713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17714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17715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17716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17717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17718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17719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17720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17721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17722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17723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17724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17725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17726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17727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17728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17729</v>
      </c>
      <c r="B17219" s="19"/>
      <c r="C17219" s="19"/>
      <c r="D17219" s="60"/>
      <c r="E17219" s="19"/>
      <c r="F17219" s="21"/>
      <c r="G17219" s="19"/>
      <c r="H17219" s="25">
        <f t="shared" ref="H17219:H17282" si="777">IF(RIGHT(G17219,1)="M", LEFT(G17219,LEN(G17219)-1), G17219)</f>
        <v>0</v>
      </c>
      <c r="I17219" s="25" t="str">
        <f t="shared" ref="I17219:I17282" si="778">IF(RIGHT(G17219,1)="M","M","Non-M")</f>
        <v>Non-M</v>
      </c>
      <c r="J17219" s="87"/>
      <c r="K17219" s="76"/>
    </row>
    <row r="17220" spans="1:11" ht="41.25" customHeight="1">
      <c r="A17220" s="18" t="s">
        <v>17730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17731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17732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17733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17734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17735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17736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17737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17738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17739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17740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17741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17742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17743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17744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17745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17746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17747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17748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17749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17750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17751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17752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17753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17754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17755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17756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17757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17758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17759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17760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17761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17762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17763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17764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17765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17766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17767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17768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17769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17770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17771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17772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17773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17774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17775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17776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17777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17778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17779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17780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17781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17782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17783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17784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17785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17786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17787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17788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17789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17790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17791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17792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17793</v>
      </c>
      <c r="B17283" s="19"/>
      <c r="C17283" s="19"/>
      <c r="D17283" s="60"/>
      <c r="E17283" s="19"/>
      <c r="F17283" s="21"/>
      <c r="G17283" s="19"/>
      <c r="H17283" s="25">
        <f t="shared" ref="H17283:H17346" si="779">IF(RIGHT(G17283,1)="M", LEFT(G17283,LEN(G17283)-1), G17283)</f>
        <v>0</v>
      </c>
      <c r="I17283" s="25" t="str">
        <f t="shared" ref="I17283:I17346" si="780">IF(RIGHT(G17283,1)="M","M","Non-M")</f>
        <v>Non-M</v>
      </c>
      <c r="J17283" s="87"/>
      <c r="K17283" s="76"/>
    </row>
    <row r="17284" spans="1:11" ht="41.25" customHeight="1">
      <c r="A17284" s="18" t="s">
        <v>17794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17795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17796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17797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17798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17799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17800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17801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17802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17803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17804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17805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17806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17807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17808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17809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17810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17811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17812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17813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17814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17815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17816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17817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17818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17819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17820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17821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17822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17823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17824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17825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17826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17827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17828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17829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17830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17831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17832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17833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17834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17835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17836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17837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17838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17839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17840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17841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17842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17843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17844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17845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17846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17847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17848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17849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17850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17851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17852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17853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17854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17855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17856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17857</v>
      </c>
      <c r="B17347" s="19"/>
      <c r="C17347" s="19"/>
      <c r="D17347" s="60"/>
      <c r="E17347" s="19"/>
      <c r="F17347" s="21"/>
      <c r="G17347" s="19"/>
      <c r="H17347" s="25">
        <f t="shared" ref="H17347:H17410" si="781">IF(RIGHT(G17347,1)="M", LEFT(G17347,LEN(G17347)-1), G17347)</f>
        <v>0</v>
      </c>
      <c r="I17347" s="25" t="str">
        <f t="shared" ref="I17347:I17410" si="782">IF(RIGHT(G17347,1)="M","M","Non-M")</f>
        <v>Non-M</v>
      </c>
      <c r="J17347" s="87"/>
      <c r="K17347" s="76"/>
    </row>
    <row r="17348" spans="1:11" ht="41.25" customHeight="1">
      <c r="A17348" s="18" t="s">
        <v>17858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17859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17860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17861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17862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17863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17864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17865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17866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17867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17868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17869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17870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17871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17872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17873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17874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17875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17876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17877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17878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17879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17880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17881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17882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17883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17884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17885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17886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17887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17888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17889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17890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17891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17892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17893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17894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17895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17896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17897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17898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17899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17900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17901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17902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17903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17904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17905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17906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17907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17908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17909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17910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17911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17912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17913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17914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17915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17916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17917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17918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17919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17920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17921</v>
      </c>
      <c r="B17411" s="19"/>
      <c r="C17411" s="19"/>
      <c r="D17411" s="60"/>
      <c r="E17411" s="19"/>
      <c r="F17411" s="21"/>
      <c r="G17411" s="19"/>
      <c r="H17411" s="25">
        <f t="shared" ref="H17411:H17474" si="783">IF(RIGHT(G17411,1)="M", LEFT(G17411,LEN(G17411)-1), G17411)</f>
        <v>0</v>
      </c>
      <c r="I17411" s="25" t="str">
        <f t="shared" ref="I17411:I17474" si="784">IF(RIGHT(G17411,1)="M","M","Non-M")</f>
        <v>Non-M</v>
      </c>
      <c r="J17411" s="87"/>
      <c r="K17411" s="76"/>
    </row>
    <row r="17412" spans="1:11" ht="41.25" customHeight="1">
      <c r="A17412" s="18" t="s">
        <v>17922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17923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17924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17925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17926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17927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17928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17929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17930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17931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17932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17933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17934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17935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17936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17937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17938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17939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17940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17941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17942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17943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17944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17945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17946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17947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17948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17949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17950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17951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17952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17953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17954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17955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17956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17957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17958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17959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17960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17961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17962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17963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17964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17965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17966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17967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17968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17969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17970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17971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17972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17973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17974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17975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17976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17977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17978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17979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17980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17981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17982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17983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17984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17985</v>
      </c>
      <c r="B17475" s="19"/>
      <c r="C17475" s="19"/>
      <c r="D17475" s="60"/>
      <c r="E17475" s="19"/>
      <c r="F17475" s="21"/>
      <c r="G17475" s="19"/>
      <c r="H17475" s="25">
        <f t="shared" ref="H17475:H17538" si="785">IF(RIGHT(G17475,1)="M", LEFT(G17475,LEN(G17475)-1), G17475)</f>
        <v>0</v>
      </c>
      <c r="I17475" s="25" t="str">
        <f t="shared" ref="I17475:I17538" si="786">IF(RIGHT(G17475,1)="M","M","Non-M")</f>
        <v>Non-M</v>
      </c>
      <c r="J17475" s="87"/>
      <c r="K17475" s="76"/>
    </row>
    <row r="17476" spans="1:11" ht="41.25" customHeight="1">
      <c r="A17476" s="18" t="s">
        <v>17986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17987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17988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17989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17990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17991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17992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17993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17994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17995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17996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17997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17998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17999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18000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18001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18002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18003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18004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18005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18006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18007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18008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18009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18010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18011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18012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18013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18014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18015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18016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18017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18018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18019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18020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18021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18022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18023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18024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18025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18026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18027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18028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18029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18030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18031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18032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18033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18034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18035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18036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18037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18038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18039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18040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18041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18042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18043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18044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18045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18046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18047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18048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18049</v>
      </c>
      <c r="B17539" s="19"/>
      <c r="C17539" s="19"/>
      <c r="D17539" s="60"/>
      <c r="E17539" s="19"/>
      <c r="F17539" s="21"/>
      <c r="G17539" s="19"/>
      <c r="H17539" s="25">
        <f t="shared" ref="H17539:H17602" si="787">IF(RIGHT(G17539,1)="M", LEFT(G17539,LEN(G17539)-1), G17539)</f>
        <v>0</v>
      </c>
      <c r="I17539" s="25" t="str">
        <f t="shared" ref="I17539:I17602" si="788">IF(RIGHT(G17539,1)="M","M","Non-M")</f>
        <v>Non-M</v>
      </c>
      <c r="J17539" s="87"/>
      <c r="K17539" s="76"/>
    </row>
    <row r="17540" spans="1:11" ht="41.25" customHeight="1">
      <c r="A17540" s="18" t="s">
        <v>18050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18051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18052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18053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18054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18055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18056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18057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18058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18059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18060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18061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18062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18063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18064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18065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18066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18067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18068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18069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18070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18071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18072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18073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18074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18075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18076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18077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18078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18079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18080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18081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18082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18083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18084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18085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18086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18087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18088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18089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18090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18091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18092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18093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18094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18095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18096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18097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18098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18099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18100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18101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18102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18103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18104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18105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18106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18107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18108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18109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18110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18111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18112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18113</v>
      </c>
      <c r="B17603" s="19"/>
      <c r="C17603" s="19"/>
      <c r="D17603" s="60"/>
      <c r="E17603" s="19"/>
      <c r="F17603" s="21"/>
      <c r="G17603" s="19"/>
      <c r="H17603" s="25">
        <f t="shared" ref="H17603:H17666" si="789">IF(RIGHT(G17603,1)="M", LEFT(G17603,LEN(G17603)-1), G17603)</f>
        <v>0</v>
      </c>
      <c r="I17603" s="25" t="str">
        <f t="shared" ref="I17603:I17666" si="790">IF(RIGHT(G17603,1)="M","M","Non-M")</f>
        <v>Non-M</v>
      </c>
      <c r="J17603" s="87"/>
      <c r="K17603" s="76"/>
    </row>
    <row r="17604" spans="1:11" ht="41.25" customHeight="1">
      <c r="A17604" s="18" t="s">
        <v>18114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18115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18116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18117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18118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18119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18120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18121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18122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18123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18124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18125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18126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18127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18128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18129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18130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18131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18132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18133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18134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18135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18136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18137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18138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18139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18140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18141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18142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18143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18144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18145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18146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18147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18148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18149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18150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18151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18152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18153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18154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18155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18156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18157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18158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18159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18160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18161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18162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18163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18164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18165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18166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18167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18168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18169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18170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18171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18172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18173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18174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18175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18176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18177</v>
      </c>
      <c r="B17667" s="19"/>
      <c r="C17667" s="19"/>
      <c r="D17667" s="60"/>
      <c r="E17667" s="19"/>
      <c r="F17667" s="21"/>
      <c r="G17667" s="19"/>
      <c r="H17667" s="25">
        <f t="shared" ref="H17667:H17730" si="791">IF(RIGHT(G17667,1)="M", LEFT(G17667,LEN(G17667)-1), G17667)</f>
        <v>0</v>
      </c>
      <c r="I17667" s="25" t="str">
        <f t="shared" ref="I17667:I17730" si="792">IF(RIGHT(G17667,1)="M","M","Non-M")</f>
        <v>Non-M</v>
      </c>
      <c r="J17667" s="87"/>
      <c r="K17667" s="76"/>
    </row>
    <row r="17668" spans="1:11" ht="41.25" customHeight="1">
      <c r="A17668" s="18" t="s">
        <v>18178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18179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18180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18181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18182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18183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18184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18185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18186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18187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18188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18189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18190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18191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18192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18193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18194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18195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18196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18197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18198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18199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18200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18201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18202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18203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18204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18205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18206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18207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18208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18209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18210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18211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18212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18213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18214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18215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18216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18217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18218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18219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18220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18221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18222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18223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18224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18225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18226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18227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18228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18229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18230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18231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18232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18233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18234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18235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18236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18237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18238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18239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18240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18241</v>
      </c>
      <c r="B17731" s="19"/>
      <c r="C17731" s="19"/>
      <c r="D17731" s="60"/>
      <c r="E17731" s="19"/>
      <c r="F17731" s="21"/>
      <c r="G17731" s="19"/>
      <c r="H17731" s="25">
        <f t="shared" ref="H17731:H17794" si="793">IF(RIGHT(G17731,1)="M", LEFT(G17731,LEN(G17731)-1), G17731)</f>
        <v>0</v>
      </c>
      <c r="I17731" s="25" t="str">
        <f t="shared" ref="I17731:I17794" si="794">IF(RIGHT(G17731,1)="M","M","Non-M")</f>
        <v>Non-M</v>
      </c>
      <c r="J17731" s="87"/>
      <c r="K17731" s="76"/>
    </row>
    <row r="17732" spans="1:11" ht="41.25" customHeight="1">
      <c r="A17732" s="18" t="s">
        <v>18242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18243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18244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18245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18246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18247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18248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18249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18250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18251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18252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18253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18254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18255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18256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18257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18258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18259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18260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18261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18262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18263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18264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18265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18266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18267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18268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18269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18270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18271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18272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18273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18274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18275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18276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18277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18278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18279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18280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18281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18282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18283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18284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18285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18286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18287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18288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18289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18290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18291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18292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18293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18294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18295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18296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18297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18298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18299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18300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18301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18302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18303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18304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18305</v>
      </c>
      <c r="B17795" s="19"/>
      <c r="C17795" s="19"/>
      <c r="D17795" s="60"/>
      <c r="E17795" s="19"/>
      <c r="F17795" s="21"/>
      <c r="G17795" s="19"/>
      <c r="H17795" s="25">
        <f t="shared" ref="H17795:H17858" si="795">IF(RIGHT(G17795,1)="M", LEFT(G17795,LEN(G17795)-1), G17795)</f>
        <v>0</v>
      </c>
      <c r="I17795" s="25" t="str">
        <f t="shared" ref="I17795:I17858" si="796">IF(RIGHT(G17795,1)="M","M","Non-M")</f>
        <v>Non-M</v>
      </c>
      <c r="J17795" s="87"/>
      <c r="K17795" s="76"/>
    </row>
    <row r="17796" spans="1:11" ht="41.25" customHeight="1">
      <c r="A17796" s="18" t="s">
        <v>18306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18307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18308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18309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18310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18311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18312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18313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18314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18315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18316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18317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18318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18319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18320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18321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18322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18323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18324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18325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18326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18327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18328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18329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18330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18331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18332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18333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18334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18335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18336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18337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18338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18339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18340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18341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18342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18343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18344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18345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18346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18347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18348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18349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18350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18351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18352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18353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18354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18355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18356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18357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18358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18359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18360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18361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18362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18363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18364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18365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18366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18367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18368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18369</v>
      </c>
      <c r="B17859" s="19"/>
      <c r="C17859" s="19"/>
      <c r="D17859" s="60"/>
      <c r="E17859" s="19"/>
      <c r="F17859" s="21"/>
      <c r="G17859" s="19"/>
      <c r="H17859" s="25">
        <f t="shared" ref="H17859:H17922" si="797">IF(RIGHT(G17859,1)="M", LEFT(G17859,LEN(G17859)-1), G17859)</f>
        <v>0</v>
      </c>
      <c r="I17859" s="25" t="str">
        <f t="shared" ref="I17859:I17922" si="798">IF(RIGHT(G17859,1)="M","M","Non-M")</f>
        <v>Non-M</v>
      </c>
      <c r="J17859" s="87"/>
      <c r="K17859" s="76"/>
    </row>
    <row r="17860" spans="1:11" ht="41.25" customHeight="1">
      <c r="A17860" s="18" t="s">
        <v>18370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18371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18372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18373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18374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18375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18376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18377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18378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18379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18380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18381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18382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18383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18384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18385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18386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18387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18388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18389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18390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18391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18392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18393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18394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18395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18396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18397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18398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18399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18400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18401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18402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18403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18404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18405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18406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18407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18408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18409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18410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18411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18412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18413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18414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18415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18416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18417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18418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18419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18420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18421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18422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18423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18424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18425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18426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18427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18428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18429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18430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18431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18432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18433</v>
      </c>
      <c r="B17923" s="19"/>
      <c r="C17923" s="19"/>
      <c r="D17923" s="60"/>
      <c r="E17923" s="19"/>
      <c r="F17923" s="21"/>
      <c r="G17923" s="19"/>
      <c r="H17923" s="25">
        <f t="shared" ref="H17923:H17986" si="799">IF(RIGHT(G17923,1)="M", LEFT(G17923,LEN(G17923)-1), G17923)</f>
        <v>0</v>
      </c>
      <c r="I17923" s="25" t="str">
        <f t="shared" ref="I17923:I17986" si="800">IF(RIGHT(G17923,1)="M","M","Non-M")</f>
        <v>Non-M</v>
      </c>
      <c r="J17923" s="87"/>
      <c r="K17923" s="76"/>
    </row>
    <row r="17924" spans="1:11" ht="41.25" customHeight="1">
      <c r="A17924" s="18" t="s">
        <v>18434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18435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18436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18437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18438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18439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18440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18441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18442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18443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18444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18445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18446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18447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18448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18449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18450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18451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18452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18453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18454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18455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18456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18457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18458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18459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18460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18461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18462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18463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18464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18465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18466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18467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18468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18469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18470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18471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18472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18473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18474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18475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18476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18477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18478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18479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18480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18481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18482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18483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18484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18485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18486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18487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18488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18489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18490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18491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18492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18493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18494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18495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18496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18497</v>
      </c>
      <c r="B17987" s="19"/>
      <c r="C17987" s="19"/>
      <c r="D17987" s="60"/>
      <c r="E17987" s="19"/>
      <c r="F17987" s="21"/>
      <c r="G17987" s="19"/>
      <c r="H17987" s="25">
        <f t="shared" ref="H17987:H18050" si="801">IF(RIGHT(G17987,1)="M", LEFT(G17987,LEN(G17987)-1), G17987)</f>
        <v>0</v>
      </c>
      <c r="I17987" s="25" t="str">
        <f t="shared" ref="I17987:I18050" si="802">IF(RIGHT(G17987,1)="M","M","Non-M")</f>
        <v>Non-M</v>
      </c>
      <c r="J17987" s="87"/>
      <c r="K17987" s="76"/>
    </row>
    <row r="17988" spans="1:11" ht="41.25" customHeight="1">
      <c r="A17988" s="18" t="s">
        <v>18498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18499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18500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18501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18502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18503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18504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18505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18506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18507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18508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18509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18510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18511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18512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18513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18514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18515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18516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18517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18518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18519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18520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18521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18522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18523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18524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18525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18526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18527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18528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18529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18530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18531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18532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18533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18534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18535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18536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18537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18538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18539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18540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18541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18542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18543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18544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18545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18546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18547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18548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18549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18550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18551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18552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18553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18554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18555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18556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18557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18558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18559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18560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18561</v>
      </c>
      <c r="B18051" s="19"/>
      <c r="C18051" s="19"/>
      <c r="D18051" s="60"/>
      <c r="E18051" s="19"/>
      <c r="F18051" s="21"/>
      <c r="G18051" s="19"/>
      <c r="H18051" s="25">
        <f t="shared" ref="H18051:H18114" si="803">IF(RIGHT(G18051,1)="M", LEFT(G18051,LEN(G18051)-1), G18051)</f>
        <v>0</v>
      </c>
      <c r="I18051" s="25" t="str">
        <f t="shared" ref="I18051:I18114" si="804">IF(RIGHT(G18051,1)="M","M","Non-M")</f>
        <v>Non-M</v>
      </c>
      <c r="J18051" s="87"/>
      <c r="K18051" s="76"/>
    </row>
    <row r="18052" spans="1:11" ht="41.25" customHeight="1">
      <c r="A18052" s="18" t="s">
        <v>18562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18563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18564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18565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18566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18567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18568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18569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18570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18571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18572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18573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18574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18575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18576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18577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18578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18579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18580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18581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18582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18583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18584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18585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18586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18587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18588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18589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18590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18591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18592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18593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18594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18595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18596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18597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18598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18599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18600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18601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18602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18603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18604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18605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18606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18607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18608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18609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18610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18611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18612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18613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18614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18615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18616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18617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18618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18619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18620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18621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18622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18623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18624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18625</v>
      </c>
      <c r="B18115" s="19"/>
      <c r="C18115" s="19"/>
      <c r="D18115" s="60"/>
      <c r="E18115" s="19"/>
      <c r="F18115" s="21"/>
      <c r="G18115" s="19"/>
      <c r="H18115" s="25">
        <f t="shared" ref="H18115:H18178" si="805">IF(RIGHT(G18115,1)="M", LEFT(G18115,LEN(G18115)-1), G18115)</f>
        <v>0</v>
      </c>
      <c r="I18115" s="25" t="str">
        <f t="shared" ref="I18115:I18178" si="806">IF(RIGHT(G18115,1)="M","M","Non-M")</f>
        <v>Non-M</v>
      </c>
      <c r="J18115" s="87"/>
      <c r="K18115" s="76"/>
    </row>
    <row r="18116" spans="1:11" ht="41.25" customHeight="1">
      <c r="A18116" s="18" t="s">
        <v>18626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18627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18628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18629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18630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18631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18632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18633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18634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18635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18636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18637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18638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18639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18640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18641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18642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18643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18644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18645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18646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18647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18648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18649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18650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18651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18652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18653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18654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18655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18656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18657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18658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18659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18660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18661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18662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18663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18664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18665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18666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18667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18668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18669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18670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18671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18672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18673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18674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18675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18676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18677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18678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18679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18680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18681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18682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18683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18684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18685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18686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18687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18688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18689</v>
      </c>
      <c r="B18179" s="19"/>
      <c r="C18179" s="19"/>
      <c r="D18179" s="60"/>
      <c r="E18179" s="19"/>
      <c r="F18179" s="21"/>
      <c r="G18179" s="19"/>
      <c r="H18179" s="25">
        <f t="shared" ref="H18179:H18242" si="807">IF(RIGHT(G18179,1)="M", LEFT(G18179,LEN(G18179)-1), G18179)</f>
        <v>0</v>
      </c>
      <c r="I18179" s="25" t="str">
        <f t="shared" ref="I18179:I18242" si="808">IF(RIGHT(G18179,1)="M","M","Non-M")</f>
        <v>Non-M</v>
      </c>
      <c r="J18179" s="87"/>
      <c r="K18179" s="76"/>
    </row>
    <row r="18180" spans="1:11" ht="41.25" customHeight="1">
      <c r="A18180" s="18" t="s">
        <v>18690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18691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18692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18693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18694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18695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18696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18697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18698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18699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18700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18701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18702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18703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18704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18705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18706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18707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18708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18709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18710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18711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18712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18713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18714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18715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18716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18717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18718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18719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18720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18721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18722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18723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18724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18725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18726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18727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18728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18729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18730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18731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18732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18733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18734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18735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18736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18737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18738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18739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18740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18741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18742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18743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18744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18745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18746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18747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18748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18749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18750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18751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18752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18753</v>
      </c>
      <c r="B18243" s="19"/>
      <c r="C18243" s="19"/>
      <c r="D18243" s="60"/>
      <c r="E18243" s="19"/>
      <c r="F18243" s="21"/>
      <c r="G18243" s="19"/>
      <c r="H18243" s="25">
        <f t="shared" ref="H18243:H18306" si="809">IF(RIGHT(G18243,1)="M", LEFT(G18243,LEN(G18243)-1), G18243)</f>
        <v>0</v>
      </c>
      <c r="I18243" s="25" t="str">
        <f t="shared" ref="I18243:I18306" si="810">IF(RIGHT(G18243,1)="M","M","Non-M")</f>
        <v>Non-M</v>
      </c>
      <c r="J18243" s="87"/>
      <c r="K18243" s="76"/>
    </row>
    <row r="18244" spans="1:11" ht="41.25" customHeight="1">
      <c r="A18244" s="18" t="s">
        <v>18754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18755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18756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18757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18758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18759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18760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18761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18762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18763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18764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18765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18766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18767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18768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18769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18770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18771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18772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18773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18774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18775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18776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18777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18778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18779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18780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18781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18782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18783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18784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18785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18786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18787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18788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18789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18790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18791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18792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18793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18794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18795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18796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18797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18798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18799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18800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18801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18802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18803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18804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18805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18806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18807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18808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18809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18810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18811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18812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18813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18814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18815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18816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18817</v>
      </c>
      <c r="B18307" s="19"/>
      <c r="C18307" s="19"/>
      <c r="D18307" s="60"/>
      <c r="E18307" s="19"/>
      <c r="F18307" s="21"/>
      <c r="G18307" s="19"/>
      <c r="H18307" s="25">
        <f t="shared" ref="H18307:H18370" si="811">IF(RIGHT(G18307,1)="M", LEFT(G18307,LEN(G18307)-1), G18307)</f>
        <v>0</v>
      </c>
      <c r="I18307" s="25" t="str">
        <f t="shared" ref="I18307:I18370" si="812">IF(RIGHT(G18307,1)="M","M","Non-M")</f>
        <v>Non-M</v>
      </c>
      <c r="J18307" s="87"/>
      <c r="K18307" s="76"/>
    </row>
    <row r="18308" spans="1:11" ht="41.25" customHeight="1">
      <c r="A18308" s="18" t="s">
        <v>18818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18819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18820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18821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18822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18823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18824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18825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18826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18827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18828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18829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18830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18831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18832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18833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18834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18835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18836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18837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18838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18839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18840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18841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18842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18843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18844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18845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18846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18847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18848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18849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18850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18851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18852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18853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18854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18855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18856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18857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18858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18859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18860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18861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18862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18863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18864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18865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18866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18867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18868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18869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18870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18871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18872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18873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18874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18875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18876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18877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18878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18879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18880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18881</v>
      </c>
      <c r="B18371" s="19"/>
      <c r="C18371" s="19"/>
      <c r="D18371" s="60"/>
      <c r="E18371" s="19"/>
      <c r="F18371" s="21"/>
      <c r="G18371" s="19"/>
      <c r="H18371" s="25">
        <f t="shared" ref="H18371:H18434" si="813">IF(RIGHT(G18371,1)="M", LEFT(G18371,LEN(G18371)-1), G18371)</f>
        <v>0</v>
      </c>
      <c r="I18371" s="25" t="str">
        <f t="shared" ref="I18371:I18434" si="814">IF(RIGHT(G18371,1)="M","M","Non-M")</f>
        <v>Non-M</v>
      </c>
      <c r="J18371" s="87"/>
      <c r="K18371" s="76"/>
    </row>
    <row r="18372" spans="1:11" ht="41.25" customHeight="1">
      <c r="A18372" s="18" t="s">
        <v>18882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18883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18884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18885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18886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18887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18888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18889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18890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18891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18892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18893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18894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18895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18896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18897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18898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18899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18900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18901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18902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18903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18904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18905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18906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18907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18908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18909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18910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18911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18912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18913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18914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18915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18916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18917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18918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18919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18920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18921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18922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18923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18924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18925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18926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18927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18928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18929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18930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18931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18932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18933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18934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18935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18936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18937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18938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18939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18940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18941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18942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18943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18944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18945</v>
      </c>
      <c r="B18435" s="19"/>
      <c r="C18435" s="19"/>
      <c r="D18435" s="60"/>
      <c r="E18435" s="19"/>
      <c r="F18435" s="21"/>
      <c r="G18435" s="19"/>
      <c r="H18435" s="25">
        <f t="shared" ref="H18435:H18498" si="815">IF(RIGHT(G18435,1)="M", LEFT(G18435,LEN(G18435)-1), G18435)</f>
        <v>0</v>
      </c>
      <c r="I18435" s="25" t="str">
        <f t="shared" ref="I18435:I18498" si="816">IF(RIGHT(G18435,1)="M","M","Non-M")</f>
        <v>Non-M</v>
      </c>
      <c r="J18435" s="87"/>
      <c r="K18435" s="76"/>
    </row>
    <row r="18436" spans="1:11" ht="41.25" customHeight="1">
      <c r="A18436" s="18" t="s">
        <v>18946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18947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18948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18949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18950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18951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18952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18953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18954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18955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18956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18957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18958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18959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18960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18961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18962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18963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18964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18965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18966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18967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18968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18969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18970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18971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18972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18973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18974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18975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18976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18977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18978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18979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18980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18981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18982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18983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18984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18985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18986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18987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18988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18989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18990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18991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18992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18993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18994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18995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18996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18997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18998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18999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19000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19001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19002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19003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19004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19005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19006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19007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19008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19009</v>
      </c>
      <c r="B18499" s="19"/>
      <c r="C18499" s="19"/>
      <c r="D18499" s="60"/>
      <c r="E18499" s="19"/>
      <c r="F18499" s="21"/>
      <c r="G18499" s="19"/>
      <c r="H18499" s="25">
        <f t="shared" ref="H18499:H18562" si="817">IF(RIGHT(G18499,1)="M", LEFT(G18499,LEN(G18499)-1), G18499)</f>
        <v>0</v>
      </c>
      <c r="I18499" s="25" t="str">
        <f t="shared" ref="I18499:I18562" si="818">IF(RIGHT(G18499,1)="M","M","Non-M")</f>
        <v>Non-M</v>
      </c>
      <c r="J18499" s="87"/>
      <c r="K18499" s="76"/>
    </row>
    <row r="18500" spans="1:11" ht="41.25" customHeight="1">
      <c r="A18500" s="18" t="s">
        <v>19010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19011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19012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19013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19014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19015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19016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19017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19018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19019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19020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19021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19022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19023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19024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19025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19026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19027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19028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19029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19030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19031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19032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19033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19034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19035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19036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19037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19038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19039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19040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19041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19042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19043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19044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19045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19046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19047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19048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19049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19050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19051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19052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19053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19054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19055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19056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19057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19058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19059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19060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19061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19062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19063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19064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19065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19066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19067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19068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19069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19070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19071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19072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19073</v>
      </c>
      <c r="B18563" s="19"/>
      <c r="C18563" s="19"/>
      <c r="D18563" s="60"/>
      <c r="E18563" s="19"/>
      <c r="F18563" s="21"/>
      <c r="G18563" s="19"/>
      <c r="H18563" s="25">
        <f t="shared" ref="H18563:H18626" si="819">IF(RIGHT(G18563,1)="M", LEFT(G18563,LEN(G18563)-1), G18563)</f>
        <v>0</v>
      </c>
      <c r="I18563" s="25" t="str">
        <f t="shared" ref="I18563:I18626" si="820">IF(RIGHT(G18563,1)="M","M","Non-M")</f>
        <v>Non-M</v>
      </c>
      <c r="J18563" s="87"/>
      <c r="K18563" s="76"/>
    </row>
    <row r="18564" spans="1:11" ht="41.25" customHeight="1">
      <c r="A18564" s="18" t="s">
        <v>19074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19075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19076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19077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19078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19079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19080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19081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19082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19083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19084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19085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19086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19087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19088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19089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19090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19091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19092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19093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19094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19095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19096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19097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19098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19099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19100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19101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19102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19103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19104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19105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19106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19107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19108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19109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19110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19111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19112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19113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19114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19115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19116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19117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19118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19119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19120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19121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19122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19123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19124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19125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19126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19127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19128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19129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19130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19131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19132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19133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19134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19135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19136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19137</v>
      </c>
      <c r="B18627" s="19"/>
      <c r="C18627" s="19"/>
      <c r="D18627" s="60"/>
      <c r="E18627" s="19"/>
      <c r="F18627" s="21"/>
      <c r="G18627" s="19"/>
      <c r="H18627" s="25">
        <f t="shared" ref="H18627:H18690" si="821">IF(RIGHT(G18627,1)="M", LEFT(G18627,LEN(G18627)-1), G18627)</f>
        <v>0</v>
      </c>
      <c r="I18627" s="25" t="str">
        <f t="shared" ref="I18627:I18690" si="822">IF(RIGHT(G18627,1)="M","M","Non-M")</f>
        <v>Non-M</v>
      </c>
      <c r="J18627" s="87"/>
      <c r="K18627" s="76"/>
    </row>
    <row r="18628" spans="1:11" ht="41.25" customHeight="1">
      <c r="A18628" s="18" t="s">
        <v>19138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19139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19140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19141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19142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19143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19144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19145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19146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19147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19148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19149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19150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19151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19152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19153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19154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19155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19156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19157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19158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19159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19160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19161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19162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19163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19164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19165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19166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19167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19168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19169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19170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19171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19172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19173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19174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19175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19176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19177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19178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19179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19180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19181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19182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19183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19184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19185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19186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19187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19188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19189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19190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19191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19192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19193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19194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19195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19196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19197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19198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19199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19200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19201</v>
      </c>
      <c r="B18691" s="19"/>
      <c r="C18691" s="19"/>
      <c r="D18691" s="60"/>
      <c r="E18691" s="19"/>
      <c r="F18691" s="21"/>
      <c r="G18691" s="19"/>
      <c r="H18691" s="25">
        <f t="shared" ref="H18691:H18754" si="823">IF(RIGHT(G18691,1)="M", LEFT(G18691,LEN(G18691)-1), G18691)</f>
        <v>0</v>
      </c>
      <c r="I18691" s="25" t="str">
        <f t="shared" ref="I18691:I18754" si="824">IF(RIGHT(G18691,1)="M","M","Non-M")</f>
        <v>Non-M</v>
      </c>
      <c r="J18691" s="87"/>
      <c r="K18691" s="76"/>
    </row>
    <row r="18692" spans="1:11" ht="41.25" customHeight="1">
      <c r="A18692" s="18" t="s">
        <v>19202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19203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19204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19205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19206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19207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19208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19209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19210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19211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19212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19213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19214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19215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19216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19217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19218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19219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19220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19221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19222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19223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19224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19225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19226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19227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19228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19229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19230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19231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19232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19233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19234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19235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19236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19237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19238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19239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19240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19241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19242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19243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19244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19245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19246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19247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19248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19249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19250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19251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19252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19253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19254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19255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19256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19257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19258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19259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19260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19261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19262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19263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19264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19265</v>
      </c>
      <c r="B18755" s="19"/>
      <c r="C18755" s="19"/>
      <c r="D18755" s="60"/>
      <c r="E18755" s="19"/>
      <c r="F18755" s="21"/>
      <c r="G18755" s="19"/>
      <c r="H18755" s="25">
        <f t="shared" ref="H18755:H18818" si="825">IF(RIGHT(G18755,1)="M", LEFT(G18755,LEN(G18755)-1), G18755)</f>
        <v>0</v>
      </c>
      <c r="I18755" s="25" t="str">
        <f t="shared" ref="I18755:I18818" si="826">IF(RIGHT(G18755,1)="M","M","Non-M")</f>
        <v>Non-M</v>
      </c>
      <c r="J18755" s="87"/>
      <c r="K18755" s="76"/>
    </row>
    <row r="18756" spans="1:11" ht="41.25" customHeight="1">
      <c r="A18756" s="18" t="s">
        <v>19266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19267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19268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19269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19270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19271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19272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19273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19274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19275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19276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19277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19278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19279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19280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19281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19282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19283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19284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19285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19286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19287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19288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19289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19290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19291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19292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19293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19294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19295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19296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19297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19298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19299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19300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19301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19302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19303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19304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19305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19306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19307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19308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19309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19310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19311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19312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19313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19314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19315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19316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19317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19318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19319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19320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19321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19322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19323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19324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19325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19326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19327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19328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19329</v>
      </c>
      <c r="B18819" s="19"/>
      <c r="C18819" s="19"/>
      <c r="D18819" s="60"/>
      <c r="E18819" s="19"/>
      <c r="F18819" s="21"/>
      <c r="G18819" s="19"/>
      <c r="H18819" s="25">
        <f t="shared" ref="H18819:H18882" si="827">IF(RIGHT(G18819,1)="M", LEFT(G18819,LEN(G18819)-1), G18819)</f>
        <v>0</v>
      </c>
      <c r="I18819" s="25" t="str">
        <f t="shared" ref="I18819:I18882" si="828">IF(RIGHT(G18819,1)="M","M","Non-M")</f>
        <v>Non-M</v>
      </c>
      <c r="J18819" s="87"/>
      <c r="K18819" s="76"/>
    </row>
    <row r="18820" spans="1:11" ht="41.25" customHeight="1">
      <c r="A18820" s="18" t="s">
        <v>19330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19331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19332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19333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19334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19335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19336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19337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19338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19339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19340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19341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19342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19343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19344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19345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19346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19347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19348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19349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19350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19351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19352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19353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19354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19355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19356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19357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19358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19359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19360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19361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19362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19363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19364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19365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19366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19367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19368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19369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19370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19371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19372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19373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19374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19375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19376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19377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19378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19379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19380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19381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19382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19383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19384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19385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19386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19387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19388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19389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19390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19391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19392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19393</v>
      </c>
      <c r="B18883" s="19"/>
      <c r="C18883" s="19"/>
      <c r="D18883" s="60"/>
      <c r="E18883" s="19"/>
      <c r="F18883" s="21"/>
      <c r="G18883" s="19"/>
      <c r="H18883" s="25">
        <f t="shared" ref="H18883:H18946" si="829">IF(RIGHT(G18883,1)="M", LEFT(G18883,LEN(G18883)-1), G18883)</f>
        <v>0</v>
      </c>
      <c r="I18883" s="25" t="str">
        <f t="shared" ref="I18883:I18946" si="830">IF(RIGHT(G18883,1)="M","M","Non-M")</f>
        <v>Non-M</v>
      </c>
      <c r="J18883" s="87"/>
      <c r="K18883" s="76"/>
    </row>
    <row r="18884" spans="1:11" ht="41.25" customHeight="1">
      <c r="A18884" s="18" t="s">
        <v>19394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19395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19396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19397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19398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19399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19400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19401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19402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19403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19404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19405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19406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19407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19408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19409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19410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19411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19412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19413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19414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19415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19416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19417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19418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19419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19420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19421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19422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19423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19424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19425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19426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19427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19428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19429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19430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19431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19432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19433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19434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19435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19436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19437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19438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19439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19440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19441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19442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19443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19444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19445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19446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19447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19448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19449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19450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19451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19452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19453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19454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19455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19456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19457</v>
      </c>
      <c r="B18947" s="19"/>
      <c r="C18947" s="19"/>
      <c r="D18947" s="60"/>
      <c r="E18947" s="19"/>
      <c r="F18947" s="21"/>
      <c r="G18947" s="19"/>
      <c r="H18947" s="25">
        <f t="shared" ref="H18947:H19010" si="831">IF(RIGHT(G18947,1)="M", LEFT(G18947,LEN(G18947)-1), G18947)</f>
        <v>0</v>
      </c>
      <c r="I18947" s="25" t="str">
        <f t="shared" ref="I18947:I19010" si="832">IF(RIGHT(G18947,1)="M","M","Non-M")</f>
        <v>Non-M</v>
      </c>
      <c r="J18947" s="87"/>
      <c r="K18947" s="76"/>
    </row>
    <row r="18948" spans="1:11" ht="41.25" customHeight="1">
      <c r="A18948" s="18" t="s">
        <v>19458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19459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19460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19461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19462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19463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19464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19465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19466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19467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19468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19469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19470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19471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19472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19473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19474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19475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19476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19477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19478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19479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19480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19481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19482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19483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19484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19485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19486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19487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19488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19489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19490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19491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19492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19493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19494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19495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19496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19497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19498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19499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19500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19501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19502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19503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19504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19505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19506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19507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19508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19509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19510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19511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19512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19513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19514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19515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19516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19517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19518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19519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19520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19521</v>
      </c>
      <c r="B19011" s="19"/>
      <c r="C19011" s="19"/>
      <c r="D19011" s="60"/>
      <c r="E19011" s="19"/>
      <c r="F19011" s="21"/>
      <c r="G19011" s="19"/>
      <c r="H19011" s="25">
        <f t="shared" ref="H19011:H19074" si="833">IF(RIGHT(G19011,1)="M", LEFT(G19011,LEN(G19011)-1), G19011)</f>
        <v>0</v>
      </c>
      <c r="I19011" s="25" t="str">
        <f t="shared" ref="I19011:I19074" si="834">IF(RIGHT(G19011,1)="M","M","Non-M")</f>
        <v>Non-M</v>
      </c>
      <c r="J19011" s="87"/>
      <c r="K19011" s="76"/>
    </row>
    <row r="19012" spans="1:11" ht="41.25" customHeight="1">
      <c r="A19012" s="18" t="s">
        <v>19522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19523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19524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19525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19526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19527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19528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19529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19530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19531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19532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19533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19534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19535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19536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19537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19538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19539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19540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19541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19542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19543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19544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19545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19546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19547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19548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19549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19550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19551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19552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19553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19554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19555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19556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19557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19558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19559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19560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19561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19562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19563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19564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19565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19566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19567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19568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19569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19570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19571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19572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19573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19574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19575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19576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19577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19578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19579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19580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19581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19582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19583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19584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19585</v>
      </c>
      <c r="B19075" s="19"/>
      <c r="C19075" s="19"/>
      <c r="D19075" s="60"/>
      <c r="E19075" s="19"/>
      <c r="F19075" s="21"/>
      <c r="G19075" s="19"/>
      <c r="H19075" s="25">
        <f t="shared" ref="H19075:H19138" si="835">IF(RIGHT(G19075,1)="M", LEFT(G19075,LEN(G19075)-1), G19075)</f>
        <v>0</v>
      </c>
      <c r="I19075" s="25" t="str">
        <f t="shared" ref="I19075:I19138" si="836">IF(RIGHT(G19075,1)="M","M","Non-M")</f>
        <v>Non-M</v>
      </c>
      <c r="J19075" s="87"/>
      <c r="K19075" s="76"/>
    </row>
    <row r="19076" spans="1:11" ht="41.25" customHeight="1">
      <c r="A19076" s="18" t="s">
        <v>19586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19587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19588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19589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19590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19591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19592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19593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19594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19595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19596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19597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19598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19599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19600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19601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19602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19603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19604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19605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19606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19607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19608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19609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19610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19611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19612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19613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19614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19615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19616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19617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19618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19619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19620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19621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19622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19623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19624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19625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19626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19627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19628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19629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19630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19631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19632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19633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19634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19635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19636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19637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19638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19639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19640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19641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19642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19643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19644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19645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19646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19647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19648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19649</v>
      </c>
      <c r="B19139" s="19"/>
      <c r="C19139" s="19"/>
      <c r="D19139" s="60"/>
      <c r="E19139" s="19"/>
      <c r="F19139" s="21"/>
      <c r="G19139" s="19"/>
      <c r="H19139" s="25">
        <f t="shared" ref="H19139:H19202" si="837">IF(RIGHT(G19139,1)="M", LEFT(G19139,LEN(G19139)-1), G19139)</f>
        <v>0</v>
      </c>
      <c r="I19139" s="25" t="str">
        <f t="shared" ref="I19139:I19202" si="838">IF(RIGHT(G19139,1)="M","M","Non-M")</f>
        <v>Non-M</v>
      </c>
      <c r="J19139" s="87"/>
      <c r="K19139" s="76"/>
    </row>
    <row r="19140" spans="1:11" ht="41.25" customHeight="1">
      <c r="A19140" s="18" t="s">
        <v>19650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19651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19652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19653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19654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19655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19656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19657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19658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19659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19660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19661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19662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19663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19664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19665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19666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19667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19668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19669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19670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19671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19672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19673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19674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19675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19676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19677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19678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19679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19680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19681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19682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19683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19684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19685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19686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19687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19688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19689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19690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19691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19692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19693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19694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19695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19696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19697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19698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19699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19700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19701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19702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19703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19704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19705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19706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19707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19708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19709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19710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19711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19712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19713</v>
      </c>
      <c r="B19203" s="19"/>
      <c r="C19203" s="19"/>
      <c r="D19203" s="60"/>
      <c r="E19203" s="19"/>
      <c r="F19203" s="21"/>
      <c r="G19203" s="19"/>
      <c r="H19203" s="25">
        <f t="shared" ref="H19203:H19223" si="839">IF(RIGHT(G19203,1)="M", LEFT(G19203,LEN(G19203)-1), G19203)</f>
        <v>0</v>
      </c>
      <c r="I19203" s="25" t="str">
        <f t="shared" ref="I19203:I19223" si="840">IF(RIGHT(G19203,1)="M","M","Non-M")</f>
        <v>Non-M</v>
      </c>
      <c r="J19203" s="87"/>
      <c r="K19203" s="76"/>
    </row>
    <row r="19204" spans="1:11" ht="41.25" customHeight="1">
      <c r="A19204" s="18" t="s">
        <v>19714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19715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  <row r="19206" spans="1:11" ht="41.25" customHeight="1">
      <c r="A19206" s="18" t="s">
        <v>19716</v>
      </c>
      <c r="B19206" s="19"/>
      <c r="C19206" s="19"/>
      <c r="D19206" s="60"/>
      <c r="E19206" s="19"/>
      <c r="F19206" s="21"/>
      <c r="G19206" s="19"/>
      <c r="H19206" s="25">
        <f t="shared" si="839"/>
        <v>0</v>
      </c>
      <c r="I19206" s="25" t="str">
        <f t="shared" si="840"/>
        <v>Non-M</v>
      </c>
      <c r="J19206" s="87"/>
      <c r="K19206" s="76"/>
    </row>
    <row r="19207" spans="1:11" ht="41.25" customHeight="1">
      <c r="A19207" s="18" t="s">
        <v>19717</v>
      </c>
      <c r="B19207" s="19"/>
      <c r="C19207" s="19"/>
      <c r="D19207" s="60"/>
      <c r="E19207" s="19"/>
      <c r="F19207" s="21"/>
      <c r="G19207" s="19"/>
      <c r="H19207" s="25">
        <f t="shared" si="839"/>
        <v>0</v>
      </c>
      <c r="I19207" s="25" t="str">
        <f t="shared" si="840"/>
        <v>Non-M</v>
      </c>
      <c r="J19207" s="87"/>
      <c r="K19207" s="76"/>
    </row>
    <row r="19208" spans="1:11" ht="41.25" customHeight="1">
      <c r="A19208" s="18" t="s">
        <v>19718</v>
      </c>
      <c r="B19208" s="19"/>
      <c r="C19208" s="19"/>
      <c r="D19208" s="60"/>
      <c r="E19208" s="19"/>
      <c r="F19208" s="21"/>
      <c r="G19208" s="19"/>
      <c r="H19208" s="25">
        <f t="shared" si="839"/>
        <v>0</v>
      </c>
      <c r="I19208" s="25" t="str">
        <f t="shared" si="840"/>
        <v>Non-M</v>
      </c>
      <c r="J19208" s="87"/>
      <c r="K19208" s="76"/>
    </row>
    <row r="19209" spans="1:11" ht="41.25" customHeight="1">
      <c r="A19209" s="18" t="s">
        <v>19719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19720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19721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19722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19723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19724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19725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19726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19727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19728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19729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19730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19731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19732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19733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97</v>
      </c>
      <c r="B3" s="10">
        <v>1395984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62</v>
      </c>
      <c r="B5" s="10">
        <v>860333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95</v>
      </c>
      <c r="B6" s="10">
        <v>712501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136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100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89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83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48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72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121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51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126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42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43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44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49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113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123</v>
      </c>
      <c r="D32">
        <v>8</v>
      </c>
    </row>
    <row r="33" spans="3:4">
      <c r="C33" t="s">
        <v>139</v>
      </c>
      <c r="D33">
        <v>7</v>
      </c>
    </row>
    <row r="34" spans="3:4">
      <c r="C34" t="s">
        <v>59</v>
      </c>
      <c r="D34">
        <v>8</v>
      </c>
    </row>
    <row r="35" spans="3:4">
      <c r="C35" t="s">
        <v>76</v>
      </c>
      <c r="D35">
        <v>7</v>
      </c>
    </row>
    <row r="36" spans="3:4">
      <c r="C36" t="s">
        <v>149</v>
      </c>
      <c r="D36">
        <v>7</v>
      </c>
    </row>
    <row r="37" spans="3:4">
      <c r="C37" t="s">
        <v>110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45</v>
      </c>
      <c r="D50">
        <v>9</v>
      </c>
    </row>
    <row r="51" spans="2:4">
      <c r="C51" t="s">
        <v>1130</v>
      </c>
      <c r="D51">
        <v>4</v>
      </c>
    </row>
    <row r="52" spans="2:4">
      <c r="C52" t="s">
        <v>91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123</v>
      </c>
      <c r="N2" s="3" t="s">
        <v>139</v>
      </c>
      <c r="O2" s="3" t="s">
        <v>59</v>
      </c>
      <c r="P2" s="3" t="s">
        <v>76</v>
      </c>
      <c r="Q2" s="3" t="s">
        <v>149</v>
      </c>
      <c r="R2" s="3" t="s">
        <v>110</v>
      </c>
      <c r="S2" s="3" t="s">
        <v>704</v>
      </c>
      <c r="T2" s="3" t="s">
        <v>41</v>
      </c>
      <c r="U2" s="3" t="s">
        <v>45</v>
      </c>
      <c r="V2" s="3" t="s">
        <v>91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97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100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95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83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48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49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68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43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121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2026-06-15T08:31:08Z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