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036" documentId="13_ncr:1_{7EF57DF4-89AE-8C42-9C9C-3682908C3E34}" xr6:coauthVersionLast="47" xr6:coauthVersionMax="47" xr10:uidLastSave="{2587C3C0-DBCB-4BD0-B997-26D0072A1B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<sst xmlns="http://schemas.openxmlformats.org/spreadsheetml/2006/main" count="33228" uniqueCount="19821">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</sst>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444" activePane="bottomLeft" state="frozen"/>
      <selection pane="bottomLeft" activeCell="A1384" sqref="A1384:A146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12" t="s">
        <v>1071</v>
      </c>
      <c r="D1445" s="69" t="s">
        <v>1987</v>
      </c>
      <c r="E1445" s="112" t="s">
        <v>1988</v>
      </c>
      <c r="F1445" s="113"/>
      <c r="G1445" s="112" t="s">
        <v>855</v>
      </c>
      <c r="H1445" s="114" t="str">
        <f t="shared" si="102"/>
        <v>WB202</v>
      </c>
      <c r="I1445" s="114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12" t="s">
        <v>1071</v>
      </c>
      <c r="D1446" s="69" t="s">
        <v>1987</v>
      </c>
      <c r="E1446" s="112" t="s">
        <v>1988</v>
      </c>
      <c r="F1446" s="113"/>
      <c r="G1446" s="112" t="s">
        <v>190</v>
      </c>
      <c r="H1446" s="114" t="str">
        <f t="shared" si="102"/>
        <v>DC400</v>
      </c>
      <c r="I1446" s="114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12" t="s">
        <v>1071</v>
      </c>
      <c r="D1447" s="69" t="s">
        <v>1987</v>
      </c>
      <c r="E1447" s="112" t="s">
        <v>1988</v>
      </c>
      <c r="F1447" s="113"/>
      <c r="G1447" s="112" t="s">
        <v>1991</v>
      </c>
      <c r="H1447" s="114" t="str">
        <f t="shared" si="102"/>
        <v>LP203</v>
      </c>
      <c r="I1447" s="114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12" t="s">
        <v>1071</v>
      </c>
      <c r="D1448" s="69" t="s">
        <v>1987</v>
      </c>
      <c r="E1448" s="112" t="s">
        <v>1988</v>
      </c>
      <c r="F1448" s="113"/>
      <c r="G1448" s="112" t="s">
        <v>1993</v>
      </c>
      <c r="H1448" s="114" t="str">
        <f t="shared" si="102"/>
        <v>ST300</v>
      </c>
      <c r="I1448" s="114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12" t="s">
        <v>1071</v>
      </c>
      <c r="D1449" s="69" t="s">
        <v>1987</v>
      </c>
      <c r="E1449" s="112" t="s">
        <v>1988</v>
      </c>
      <c r="F1449" s="113"/>
      <c r="G1449" s="112" t="s">
        <v>1848</v>
      </c>
      <c r="H1449" s="114" t="str">
        <f t="shared" si="102"/>
        <v>LP104</v>
      </c>
      <c r="I1449" s="114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12" t="s">
        <v>1071</v>
      </c>
      <c r="D1450" s="69" t="s">
        <v>1987</v>
      </c>
      <c r="E1450" s="112" t="s">
        <v>1988</v>
      </c>
      <c r="F1450" s="113"/>
      <c r="G1450" s="112" t="s">
        <v>1206</v>
      </c>
      <c r="H1450" s="114" t="str">
        <f t="shared" si="102"/>
        <v>PK304</v>
      </c>
      <c r="I1450" s="114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12" t="s">
        <v>1071</v>
      </c>
      <c r="D1451" s="69" t="s">
        <v>1987</v>
      </c>
      <c r="E1451" s="112" t="s">
        <v>1988</v>
      </c>
      <c r="F1451" s="113"/>
      <c r="G1451" s="112" t="s">
        <v>1997</v>
      </c>
      <c r="H1451" s="114" t="str">
        <f t="shared" si="102"/>
        <v>PB304</v>
      </c>
      <c r="I1451" s="114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12" t="s">
        <v>1071</v>
      </c>
      <c r="D1452" s="69" t="s">
        <v>1987</v>
      </c>
      <c r="E1452" s="112" t="s">
        <v>1988</v>
      </c>
      <c r="F1452" s="113"/>
      <c r="G1452" s="112" t="s">
        <v>85</v>
      </c>
      <c r="H1452" s="114" t="str">
        <f t="shared" si="102"/>
        <v>HM500</v>
      </c>
      <c r="I1452" s="114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12" t="s">
        <v>1071</v>
      </c>
      <c r="D1453" s="69" t="s">
        <v>1987</v>
      </c>
      <c r="E1453" s="112" t="s">
        <v>1988</v>
      </c>
      <c r="F1453" s="113"/>
      <c r="G1453" s="112" t="s">
        <v>134</v>
      </c>
      <c r="H1453" s="114" t="str">
        <f t="shared" si="102"/>
        <v>JS124</v>
      </c>
      <c r="I1453" s="114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12" t="s">
        <v>1071</v>
      </c>
      <c r="D1454" s="69" t="s">
        <v>1987</v>
      </c>
      <c r="E1454" s="112" t="s">
        <v>1988</v>
      </c>
      <c r="F1454" s="113"/>
      <c r="G1454" s="112" t="s">
        <v>1586</v>
      </c>
      <c r="H1454" s="114" t="str">
        <f t="shared" si="102"/>
        <v>JS105</v>
      </c>
      <c r="I1454" s="114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12" t="s">
        <v>288</v>
      </c>
      <c r="D1455" s="69" t="s">
        <v>1689</v>
      </c>
      <c r="E1455" s="112" t="s">
        <v>2002</v>
      </c>
      <c r="F1455" s="113"/>
      <c r="G1455" s="112" t="s">
        <v>1894</v>
      </c>
      <c r="H1455" s="114" t="str">
        <f t="shared" ref="H1455:H1489" si="104">IF(RIGHT(G1455,1)="M", LEFT(G1455,LEN(G1455)-1), G1455)</f>
        <v>WB210</v>
      </c>
      <c r="I1455" s="114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12" t="s">
        <v>288</v>
      </c>
      <c r="D1456" s="69" t="s">
        <v>1689</v>
      </c>
      <c r="E1456" s="112" t="s">
        <v>2002</v>
      </c>
      <c r="F1456" s="113"/>
      <c r="G1456" s="112" t="s">
        <v>75</v>
      </c>
      <c r="H1456" s="114" t="str">
        <f t="shared" si="104"/>
        <v>DC101</v>
      </c>
      <c r="I1456" s="114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12" t="s">
        <v>288</v>
      </c>
      <c r="D1457" s="69" t="s">
        <v>1689</v>
      </c>
      <c r="E1457" s="112" t="s">
        <v>2002</v>
      </c>
      <c r="F1457" s="113"/>
      <c r="G1457" s="112" t="s">
        <v>110</v>
      </c>
      <c r="H1457" s="114" t="str">
        <f t="shared" si="104"/>
        <v>DC300</v>
      </c>
      <c r="I1457" s="114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12" t="s">
        <v>288</v>
      </c>
      <c r="D1458" s="69" t="s">
        <v>1689</v>
      </c>
      <c r="E1458" s="112" t="s">
        <v>2002</v>
      </c>
      <c r="F1458" s="113"/>
      <c r="G1458" s="112" t="s">
        <v>108</v>
      </c>
      <c r="H1458" s="114" t="str">
        <f t="shared" si="104"/>
        <v>DC202</v>
      </c>
      <c r="I1458" s="114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12" t="s">
        <v>288</v>
      </c>
      <c r="D1459" s="69" t="s">
        <v>1689</v>
      </c>
      <c r="E1459" s="112" t="s">
        <v>2002</v>
      </c>
      <c r="F1459" s="113"/>
      <c r="G1459" s="112" t="s">
        <v>190</v>
      </c>
      <c r="H1459" s="114" t="str">
        <f t="shared" si="104"/>
        <v>DC400</v>
      </c>
      <c r="I1459" s="114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12" t="s">
        <v>288</v>
      </c>
      <c r="D1460" s="69" t="s">
        <v>1689</v>
      </c>
      <c r="E1460" s="112" t="s">
        <v>2002</v>
      </c>
      <c r="F1460" s="113"/>
      <c r="G1460" s="112" t="s">
        <v>722</v>
      </c>
      <c r="H1460" s="114" t="str">
        <f t="shared" si="104"/>
        <v>PK200</v>
      </c>
      <c r="I1460" s="114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12" t="s">
        <v>288</v>
      </c>
      <c r="D1461" s="69" t="s">
        <v>1689</v>
      </c>
      <c r="E1461" s="112" t="s">
        <v>2002</v>
      </c>
      <c r="F1461" s="113"/>
      <c r="G1461" s="112" t="s">
        <v>193</v>
      </c>
      <c r="H1461" s="114" t="str">
        <f t="shared" si="104"/>
        <v>PB204</v>
      </c>
      <c r="I1461" s="114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12" t="s">
        <v>288</v>
      </c>
      <c r="D1462" s="69" t="s">
        <v>1689</v>
      </c>
      <c r="E1462" s="112" t="s">
        <v>2002</v>
      </c>
      <c r="F1462" s="113"/>
      <c r="G1462" s="112" t="s">
        <v>2010</v>
      </c>
      <c r="H1462" s="114" t="str">
        <f t="shared" si="104"/>
        <v>GT208</v>
      </c>
      <c r="I1462" s="114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12" t="s">
        <v>288</v>
      </c>
      <c r="D1463" s="69" t="s">
        <v>1689</v>
      </c>
      <c r="E1463" s="112" t="s">
        <v>2002</v>
      </c>
      <c r="F1463" s="113"/>
      <c r="G1463" s="112" t="s">
        <v>2012</v>
      </c>
      <c r="H1463" s="114" t="str">
        <f>IF(RIGHT(G1463,1)="M", LEFT(G1463,LEN(G1463)-1), G1463)</f>
        <v>GT401</v>
      </c>
      <c r="I1463" s="114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12" t="s">
        <v>288</v>
      </c>
      <c r="D1464" s="69" t="s">
        <v>1689</v>
      </c>
      <c r="E1464" s="112" t="s">
        <v>2002</v>
      </c>
      <c r="F1464" s="113"/>
      <c r="G1464" s="112" t="s">
        <v>2014</v>
      </c>
      <c r="H1464" s="114" t="str">
        <f t="shared" si="104"/>
        <v>HM306</v>
      </c>
      <c r="I1464" s="114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89" t="s">
        <v>1486</v>
      </c>
      <c r="C1465" s="89" t="s">
        <v>288</v>
      </c>
      <c r="D1465" s="111" t="s">
        <v>1689</v>
      </c>
      <c r="E1465" s="89" t="s">
        <v>2002</v>
      </c>
      <c r="F1465" s="91"/>
      <c r="G1465" s="89" t="s">
        <v>1586</v>
      </c>
      <c r="H1465" s="92" t="str">
        <f t="shared" si="104"/>
        <v>JS105</v>
      </c>
      <c r="I1465" s="92" t="str">
        <f t="shared" si="105"/>
        <v>Non-M</v>
      </c>
      <c r="J1465" s="95"/>
      <c r="K1465" s="93" t="s">
        <v>444</v>
      </c>
      <c r="L1465" s="106">
        <f>IF(COUNTIFS($E$3:E19262,E1465)=1, K1465, 0)</f>
        <v>0</v>
      </c>
    </row>
    <row r="1466" spans="1:12" ht="16.5" customHeight="1">
      <c r="A1466" s="18" t="s">
        <v>1663</v>
      </c>
      <c r="B1466" s="19" t="s">
        <v>32</v>
      </c>
      <c r="C1466" s="19" t="s">
        <v>288</v>
      </c>
      <c r="D1466" s="44" t="s">
        <v>1551</v>
      </c>
      <c r="E1466" s="19" t="s">
        <v>2016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33"/>
      <c r="K1466" s="26"/>
      <c r="L1466" s="58">
        <f>IF(COUNTIFS($E$3:E19262,E1466)=1, K1466, 0)</f>
        <v>0</v>
      </c>
    </row>
    <row r="1467" spans="1:12" ht="16.5" customHeight="1">
      <c r="A1467" s="18" t="s">
        <v>1664</v>
      </c>
      <c r="B1467" s="19" t="s">
        <v>32</v>
      </c>
      <c r="C1467" s="19" t="s">
        <v>288</v>
      </c>
      <c r="D1467" s="44" t="s">
        <v>1551</v>
      </c>
      <c r="E1467" s="19" t="s">
        <v>2016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33"/>
      <c r="K1467" s="26"/>
      <c r="L1467" s="58">
        <f>IF(COUNTIFS($E$3:E19262,E1467)=1, K1467, 0)</f>
        <v>0</v>
      </c>
    </row>
    <row r="1468" spans="1:12" ht="16.5" customHeight="1">
      <c r="A1468" s="18" t="s">
        <v>1665</v>
      </c>
      <c r="B1468" s="19" t="s">
        <v>32</v>
      </c>
      <c r="C1468" s="19" t="s">
        <v>288</v>
      </c>
      <c r="D1468" s="44" t="s">
        <v>1551</v>
      </c>
      <c r="E1468" s="19" t="s">
        <v>2016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33"/>
      <c r="K1468" s="26"/>
      <c r="L1468" s="58">
        <f>IF(COUNTIFS($E$3:E19262,E1468)=1, K1468, 0)</f>
        <v>0</v>
      </c>
    </row>
    <row r="1469" spans="1:12" ht="16.5" customHeight="1">
      <c r="A1469" s="18" t="s">
        <v>1666</v>
      </c>
      <c r="B1469" s="19" t="s">
        <v>32</v>
      </c>
      <c r="C1469" s="19" t="s">
        <v>288</v>
      </c>
      <c r="D1469" s="44" t="s">
        <v>1551</v>
      </c>
      <c r="E1469" s="19" t="s">
        <v>2016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33"/>
      <c r="K1469" s="26"/>
      <c r="L1469" s="58">
        <f>IF(COUNTIFS($E$3:E19262,E1469)=1, K1469, 0)</f>
        <v>0</v>
      </c>
    </row>
    <row r="1470" spans="1:12" ht="16.5" customHeight="1">
      <c r="A1470" s="18" t="s">
        <v>1667</v>
      </c>
      <c r="B1470" s="19" t="s">
        <v>32</v>
      </c>
      <c r="C1470" s="19" t="s">
        <v>288</v>
      </c>
      <c r="D1470" s="44" t="s">
        <v>1551</v>
      </c>
      <c r="E1470" s="19" t="s">
        <v>2016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33"/>
      <c r="K1470" s="26"/>
      <c r="L1470" s="58">
        <f>IF(COUNTIFS($E$3:E19262,E1470)=1, K1470, 0)</f>
        <v>0</v>
      </c>
    </row>
    <row r="1471" spans="1:12" ht="16.5" customHeight="1">
      <c r="A1471" s="18" t="s">
        <v>1668</v>
      </c>
      <c r="B1471" s="19" t="s">
        <v>32</v>
      </c>
      <c r="C1471" s="19" t="s">
        <v>288</v>
      </c>
      <c r="D1471" s="44" t="s">
        <v>1551</v>
      </c>
      <c r="E1471" s="19" t="s">
        <v>2016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33"/>
      <c r="K1471" s="26"/>
      <c r="L1471" s="58">
        <f>IF(COUNTIFS($E$3:E19262,E1471)=1, K1471, 0)</f>
        <v>0</v>
      </c>
    </row>
    <row r="1472" spans="1:12" ht="16.5" customHeight="1">
      <c r="A1472" s="18" t="s">
        <v>1670</v>
      </c>
      <c r="B1472" s="19" t="s">
        <v>32</v>
      </c>
      <c r="C1472" s="19" t="s">
        <v>288</v>
      </c>
      <c r="D1472" s="44" t="s">
        <v>1551</v>
      </c>
      <c r="E1472" s="19" t="s">
        <v>2016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33"/>
      <c r="K1472" s="26"/>
      <c r="L1472" s="58">
        <f>IF(COUNTIFS($E$3:E19262,E1472)=1, K1472, 0)</f>
        <v>0</v>
      </c>
    </row>
    <row r="1473" spans="1:12" ht="16.5" customHeight="1">
      <c r="A1473" s="18" t="s">
        <v>1672</v>
      </c>
      <c r="B1473" s="19" t="s">
        <v>32</v>
      </c>
      <c r="C1473" s="19" t="s">
        <v>288</v>
      </c>
      <c r="D1473" s="44" t="s">
        <v>1551</v>
      </c>
      <c r="E1473" s="19" t="s">
        <v>2016</v>
      </c>
      <c r="F1473" s="21"/>
      <c r="G1473" s="19" t="s">
        <v>2017</v>
      </c>
      <c r="H1473" s="25" t="str">
        <f t="shared" si="104"/>
        <v>GT203</v>
      </c>
      <c r="I1473" s="25" t="str">
        <f t="shared" si="105"/>
        <v>Non-M</v>
      </c>
      <c r="J1473" s="33"/>
      <c r="K1473" s="26"/>
      <c r="L1473" s="58">
        <f>IF(COUNTIFS($E$3:E19262,E1473)=1, K1473, 0)</f>
        <v>0</v>
      </c>
    </row>
    <row r="1474" spans="1:12" ht="16.5" customHeight="1">
      <c r="A1474" s="18" t="s">
        <v>1673</v>
      </c>
      <c r="B1474" s="19" t="s">
        <v>32</v>
      </c>
      <c r="C1474" s="19" t="s">
        <v>288</v>
      </c>
      <c r="D1474" s="44" t="s">
        <v>1551</v>
      </c>
      <c r="E1474" s="19" t="s">
        <v>2016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33"/>
      <c r="K1474" s="26"/>
      <c r="L1474" s="58">
        <f>IF(COUNTIFS($E$3:E19262,E1474)=1, K1474, 0)</f>
        <v>0</v>
      </c>
    </row>
    <row r="1475" spans="1:12" ht="16.5" customHeight="1">
      <c r="A1475" s="18" t="s">
        <v>1674</v>
      </c>
      <c r="B1475" s="19" t="s">
        <v>32</v>
      </c>
      <c r="C1475" s="19" t="s">
        <v>288</v>
      </c>
      <c r="D1475" s="44" t="s">
        <v>1551</v>
      </c>
      <c r="E1475" s="19" t="s">
        <v>2016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33"/>
      <c r="K1475" s="26"/>
      <c r="L1475" s="58">
        <f>IF(COUNTIFS($E$3:E19262,E1475)=1, K1475, 0)</f>
        <v>0</v>
      </c>
    </row>
    <row r="1476" spans="1:12" ht="16.5" customHeight="1">
      <c r="A1476" s="18" t="s">
        <v>1675</v>
      </c>
      <c r="B1476" s="19" t="s">
        <v>32</v>
      </c>
      <c r="C1476" s="19" t="s">
        <v>288</v>
      </c>
      <c r="D1476" s="44" t="s">
        <v>1551</v>
      </c>
      <c r="E1476" s="19" t="s">
        <v>2016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33"/>
      <c r="K1476" s="26"/>
      <c r="L1476" s="58">
        <f>IF(COUNTIFS($E$3:E19262,E1476)=1, K1476, 0)</f>
        <v>0</v>
      </c>
    </row>
    <row r="1477" spans="1:12" ht="16.5" customHeight="1">
      <c r="A1477" s="18" t="s">
        <v>1676</v>
      </c>
      <c r="B1477" s="19" t="s">
        <v>32</v>
      </c>
      <c r="C1477" s="19" t="s">
        <v>288</v>
      </c>
      <c r="D1477" s="44" t="s">
        <v>1551</v>
      </c>
      <c r="E1477" s="19" t="s">
        <v>2016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33"/>
      <c r="K1477" s="26"/>
      <c r="L1477" s="58">
        <f>IF(COUNTIFS($E$3:E19262,E1477)=1, K1477, 0)</f>
        <v>0</v>
      </c>
    </row>
    <row r="1478" spans="1:12" ht="16.5" customHeight="1">
      <c r="A1478" s="18" t="s">
        <v>1677</v>
      </c>
      <c r="B1478" s="19" t="s">
        <v>1486</v>
      </c>
      <c r="C1478" s="19" t="s">
        <v>1754</v>
      </c>
      <c r="D1478" s="44" t="s">
        <v>1689</v>
      </c>
      <c r="E1478" s="19" t="s">
        <v>2018</v>
      </c>
      <c r="F1478" s="21"/>
      <c r="G1478" s="19" t="s">
        <v>2019</v>
      </c>
      <c r="H1478" s="25" t="str">
        <f t="shared" si="104"/>
        <v>ZP105</v>
      </c>
      <c r="I1478" s="25" t="str">
        <f t="shared" si="105"/>
        <v>Non-M</v>
      </c>
      <c r="J1478" s="33"/>
      <c r="K1478" s="26"/>
      <c r="L1478" s="58">
        <f>IF(COUNTIFS($E$3:E19262,E1478)=1, K1478, 0)</f>
        <v>0</v>
      </c>
    </row>
    <row r="1479" spans="1:12" ht="16.5" customHeight="1">
      <c r="A1479" s="18" t="s">
        <v>1678</v>
      </c>
      <c r="B1479" s="19" t="s">
        <v>1486</v>
      </c>
      <c r="C1479" s="19" t="s">
        <v>1754</v>
      </c>
      <c r="D1479" s="44" t="s">
        <v>1689</v>
      </c>
      <c r="E1479" s="19" t="s">
        <v>2018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/>
      <c r="L1479" s="58">
        <f>IF(COUNTIFS($E$3:E19262,E1479)=1, K1479, 0)</f>
        <v>0</v>
      </c>
    </row>
    <row r="1480" spans="1:12" ht="16.5" customHeight="1">
      <c r="A1480" s="18" t="s">
        <v>1679</v>
      </c>
      <c r="B1480" s="19" t="s">
        <v>1486</v>
      </c>
      <c r="C1480" s="19" t="s">
        <v>1754</v>
      </c>
      <c r="D1480" s="44" t="s">
        <v>1689</v>
      </c>
      <c r="E1480" s="19" t="s">
        <v>2018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/>
      <c r="L1480" s="58"/>
    </row>
    <row r="1481" spans="1:12" ht="16.5" customHeight="1">
      <c r="A1481" s="18" t="s">
        <v>1680</v>
      </c>
      <c r="B1481" s="19" t="s">
        <v>1486</v>
      </c>
      <c r="C1481" s="19" t="s">
        <v>1754</v>
      </c>
      <c r="D1481" s="44" t="s">
        <v>1689</v>
      </c>
      <c r="E1481" s="19" t="s">
        <v>2018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2020</v>
      </c>
      <c r="K1481" s="26"/>
      <c r="L1481" s="58">
        <f>IF(COUNTIFS($E$3:E19262,E1481)=1, K1481, 0)</f>
        <v>0</v>
      </c>
    </row>
    <row r="1482" spans="1:12" ht="16.5" customHeight="1">
      <c r="A1482" s="18" t="s">
        <v>1681</v>
      </c>
      <c r="B1482" s="19" t="s">
        <v>1486</v>
      </c>
      <c r="C1482" s="19" t="s">
        <v>1754</v>
      </c>
      <c r="D1482" s="44" t="s">
        <v>1689</v>
      </c>
      <c r="E1482" s="19" t="s">
        <v>2018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/>
      <c r="L1482" s="58">
        <f>IF(COUNTIFS($E$3:E19262,E1482)=1, K1482, 0)</f>
        <v>0</v>
      </c>
    </row>
    <row r="1483" spans="1:12" ht="16.5" customHeight="1">
      <c r="A1483" s="18" t="s">
        <v>1682</v>
      </c>
      <c r="B1483" s="19" t="s">
        <v>1486</v>
      </c>
      <c r="C1483" s="19" t="s">
        <v>1754</v>
      </c>
      <c r="D1483" s="44" t="s">
        <v>1689</v>
      </c>
      <c r="E1483" s="19" t="s">
        <v>2018</v>
      </c>
      <c r="F1483" s="21"/>
      <c r="G1483" s="19" t="s">
        <v>2021</v>
      </c>
      <c r="H1483" s="25" t="str">
        <f t="shared" si="104"/>
        <v>HM213</v>
      </c>
      <c r="I1483" s="25" t="str">
        <f t="shared" si="105"/>
        <v>M</v>
      </c>
      <c r="J1483" s="33" t="s">
        <v>2022</v>
      </c>
      <c r="K1483" s="26"/>
      <c r="L1483" s="58">
        <f>IF(COUNTIFS($E$3:E19262,E1483)=1, K1483, 0)</f>
        <v>0</v>
      </c>
    </row>
    <row r="1484" spans="1:12" ht="16.5" customHeight="1">
      <c r="A1484" s="18" t="s">
        <v>1683</v>
      </c>
      <c r="B1484" s="19" t="s">
        <v>1486</v>
      </c>
      <c r="C1484" s="19" t="s">
        <v>1754</v>
      </c>
      <c r="D1484" s="44" t="s">
        <v>1689</v>
      </c>
      <c r="E1484" s="19" t="s">
        <v>2018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/>
      <c r="L1484" s="58">
        <f>IF(COUNTIFS($E$3:E19262,E1484)=1, K1484, 0)</f>
        <v>0</v>
      </c>
    </row>
    <row r="1485" spans="1:12" ht="16.5" customHeight="1">
      <c r="A1485" s="18" t="s">
        <v>1684</v>
      </c>
      <c r="B1485" s="19" t="s">
        <v>1486</v>
      </c>
      <c r="C1485" s="19" t="s">
        <v>1754</v>
      </c>
      <c r="D1485" s="44" t="s">
        <v>1689</v>
      </c>
      <c r="E1485" s="19" t="s">
        <v>2018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/>
      <c r="L1485" s="58">
        <f>IF(COUNTIFS($E$3:E19262,E1485)=1, K1485, 0)</f>
        <v>0</v>
      </c>
    </row>
    <row r="1486" spans="1:12" ht="16.5" customHeight="1">
      <c r="A1486" s="18" t="s">
        <v>1685</v>
      </c>
      <c r="B1486" s="19" t="s">
        <v>1486</v>
      </c>
      <c r="C1486" s="19" t="s">
        <v>1754</v>
      </c>
      <c r="D1486" s="44" t="s">
        <v>1689</v>
      </c>
      <c r="E1486" s="19" t="s">
        <v>2018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/>
      <c r="L1486" s="58">
        <f>IF(COUNTIFS($E$3:E19262,E1486)=1, K1486, 0)</f>
        <v>0</v>
      </c>
    </row>
    <row r="1487" spans="1:12" ht="16.5" customHeight="1">
      <c r="A1487" s="18" t="s">
        <v>1686</v>
      </c>
      <c r="B1487" s="19" t="s">
        <v>1486</v>
      </c>
      <c r="C1487" s="19" t="s">
        <v>1754</v>
      </c>
      <c r="D1487" s="44" t="s">
        <v>1689</v>
      </c>
      <c r="E1487" s="19" t="s">
        <v>2023</v>
      </c>
      <c r="F1487" s="21"/>
      <c r="G1487" s="19" t="s">
        <v>2024</v>
      </c>
      <c r="H1487" s="25" t="str">
        <f t="shared" si="104"/>
        <v>WB505</v>
      </c>
      <c r="I1487" s="25" t="str">
        <f t="shared" si="105"/>
        <v>Non-M</v>
      </c>
      <c r="J1487" s="45" t="s">
        <v>2025</v>
      </c>
      <c r="K1487" s="26"/>
      <c r="L1487" s="58">
        <f>IF(COUNTIFS($E$3:E19262,E1487)=1, K1487, 0)</f>
        <v>0</v>
      </c>
    </row>
    <row r="1488" spans="1:12" ht="16.5" customHeight="1">
      <c r="A1488" s="18" t="s">
        <v>1687</v>
      </c>
      <c r="B1488" s="19" t="s">
        <v>1486</v>
      </c>
      <c r="C1488" s="19" t="s">
        <v>1754</v>
      </c>
      <c r="D1488" s="44" t="s">
        <v>1689</v>
      </c>
      <c r="E1488" s="19" t="s">
        <v>2023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/>
      <c r="L1488" s="58"/>
    </row>
    <row r="1489" spans="1:12" ht="16.5" customHeight="1">
      <c r="A1489" s="18" t="s">
        <v>1692</v>
      </c>
      <c r="B1489" s="19" t="s">
        <v>1486</v>
      </c>
      <c r="C1489" s="19" t="s">
        <v>1754</v>
      </c>
      <c r="D1489" s="44" t="s">
        <v>1689</v>
      </c>
      <c r="E1489" s="19" t="s">
        <v>2023</v>
      </c>
      <c r="F1489" s="21"/>
      <c r="G1489" s="46" t="s">
        <v>2026</v>
      </c>
      <c r="H1489" s="25" t="str">
        <f t="shared" si="104"/>
        <v>WU401</v>
      </c>
      <c r="I1489" s="25" t="str">
        <f t="shared" si="105"/>
        <v>M</v>
      </c>
      <c r="J1489" s="45" t="s">
        <v>2027</v>
      </c>
      <c r="K1489" s="26"/>
      <c r="L1489" s="58">
        <f>IF(COUNTIFS($E$3:E19262,E1489)=1, K1489, 0)</f>
        <v>0</v>
      </c>
    </row>
    <row r="1490" spans="1:12" ht="16.5" customHeight="1">
      <c r="A1490" s="18" t="s">
        <v>1693</v>
      </c>
      <c r="B1490" s="19" t="s">
        <v>1486</v>
      </c>
      <c r="C1490" s="19" t="s">
        <v>1754</v>
      </c>
      <c r="D1490" s="44" t="s">
        <v>1689</v>
      </c>
      <c r="E1490" s="19" t="s">
        <v>2023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/>
      <c r="L1490" s="58">
        <f>IF(COUNTIFS($E$3:E19262,E1490)=1, K1490, 0)</f>
        <v>0</v>
      </c>
    </row>
    <row r="1491" spans="1:12" ht="16.5" customHeight="1">
      <c r="A1491" s="18" t="s">
        <v>1694</v>
      </c>
      <c r="B1491" s="19" t="s">
        <v>1486</v>
      </c>
      <c r="C1491" s="19" t="s">
        <v>1754</v>
      </c>
      <c r="D1491" s="44" t="s">
        <v>1689</v>
      </c>
      <c r="E1491" s="19" t="s">
        <v>2023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/>
      <c r="L1491" s="58">
        <f>IF(COUNTIFS($E$3:E19262,E1491)=1, K1491, 0)</f>
        <v>0</v>
      </c>
    </row>
    <row r="1492" spans="1:12" ht="16.5" customHeight="1">
      <c r="A1492" s="18" t="s">
        <v>1696</v>
      </c>
      <c r="B1492" s="19" t="s">
        <v>1486</v>
      </c>
      <c r="C1492" s="19" t="s">
        <v>1754</v>
      </c>
      <c r="D1492" s="44" t="s">
        <v>1689</v>
      </c>
      <c r="E1492" s="19" t="s">
        <v>2023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/>
      <c r="L1492" s="58">
        <f>IF(COUNTIFS($E$3:E19262,E1492)=1, K1492, 0)</f>
        <v>0</v>
      </c>
    </row>
    <row r="1493" spans="1:12" ht="16.5" customHeight="1">
      <c r="A1493" s="18" t="s">
        <v>1698</v>
      </c>
      <c r="B1493" s="19" t="s">
        <v>1486</v>
      </c>
      <c r="C1493" s="19" t="s">
        <v>1754</v>
      </c>
      <c r="D1493" s="44" t="s">
        <v>1689</v>
      </c>
      <c r="E1493" s="19" t="s">
        <v>2023</v>
      </c>
      <c r="F1493" s="21"/>
      <c r="G1493" s="19" t="s">
        <v>2028</v>
      </c>
      <c r="H1493" s="25" t="str">
        <f t="shared" si="106"/>
        <v>PT200</v>
      </c>
      <c r="I1493" s="25" t="str">
        <f t="shared" si="107"/>
        <v>M</v>
      </c>
      <c r="J1493" s="33"/>
      <c r="K1493" s="26"/>
      <c r="L1493" s="58">
        <f>IF(COUNTIFS($E$3:E19262,E1493)=1, K1493, 0)</f>
        <v>0</v>
      </c>
    </row>
    <row r="1494" spans="1:12" ht="16.5" customHeight="1">
      <c r="A1494" s="18" t="s">
        <v>1699</v>
      </c>
      <c r="B1494" s="19" t="s">
        <v>1486</v>
      </c>
      <c r="C1494" s="19" t="s">
        <v>1754</v>
      </c>
      <c r="D1494" s="44" t="s">
        <v>1689</v>
      </c>
      <c r="E1494" s="19" t="s">
        <v>2023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/>
      <c r="L1494" s="58">
        <f>IF(COUNTIFS($E$3:E19262,E1494)=1, K1494, 0)</f>
        <v>0</v>
      </c>
    </row>
    <row r="1495" spans="1:12" ht="16.5" customHeight="1">
      <c r="A1495" s="18" t="s">
        <v>1700</v>
      </c>
      <c r="B1495" s="19" t="s">
        <v>1486</v>
      </c>
      <c r="C1495" s="19" t="s">
        <v>1754</v>
      </c>
      <c r="D1495" s="44" t="s">
        <v>1689</v>
      </c>
      <c r="E1495" s="19" t="s">
        <v>2023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33"/>
      <c r="K1495" s="26"/>
      <c r="L1495" s="58">
        <f>IF(COUNTIFS($E$3:E19262,E1495)=1, K1495, 0)</f>
        <v>0</v>
      </c>
    </row>
    <row r="1496" spans="1:12" ht="16.5" customHeight="1">
      <c r="A1496" s="18" t="s">
        <v>1701</v>
      </c>
      <c r="B1496" s="19" t="s">
        <v>1486</v>
      </c>
      <c r="C1496" s="19" t="s">
        <v>1071</v>
      </c>
      <c r="D1496" s="44" t="s">
        <v>1603</v>
      </c>
      <c r="E1496" s="19" t="s">
        <v>2029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/>
      <c r="L1496" s="58">
        <f>IF(COUNTIFS($E$3:E19262,E1496)=1, K1496, 0)</f>
        <v>0</v>
      </c>
    </row>
    <row r="1497" spans="1:12" ht="16.5" customHeight="1">
      <c r="A1497" s="18" t="s">
        <v>1702</v>
      </c>
      <c r="B1497" s="19" t="s">
        <v>1486</v>
      </c>
      <c r="C1497" s="19" t="s">
        <v>1071</v>
      </c>
      <c r="D1497" s="44" t="s">
        <v>1603</v>
      </c>
      <c r="E1497" s="19" t="s">
        <v>2029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/>
      <c r="L1497" s="58">
        <f>IF(COUNTIFS($E$3:E19262,E1497)=1, K1497, 0)</f>
        <v>0</v>
      </c>
    </row>
    <row r="1498" spans="1:12" ht="16.5" customHeight="1">
      <c r="A1498" s="18" t="s">
        <v>1704</v>
      </c>
      <c r="B1498" s="19" t="s">
        <v>1486</v>
      </c>
      <c r="C1498" s="19" t="s">
        <v>1071</v>
      </c>
      <c r="D1498" s="44" t="s">
        <v>1603</v>
      </c>
      <c r="E1498" s="19" t="s">
        <v>2029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/>
      <c r="L1498" s="58">
        <f>IF(COUNTIFS($E$3:E19262,E1498)=1, K1498, 0)</f>
        <v>0</v>
      </c>
    </row>
    <row r="1499" spans="1:12" ht="16.5" customHeight="1">
      <c r="A1499" s="18" t="s">
        <v>1706</v>
      </c>
      <c r="B1499" s="19" t="s">
        <v>1486</v>
      </c>
      <c r="C1499" s="19" t="s">
        <v>1071</v>
      </c>
      <c r="D1499" s="44" t="s">
        <v>1603</v>
      </c>
      <c r="E1499" s="19" t="s">
        <v>2029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/>
      <c r="L1499" s="58">
        <f>IF(COUNTIFS($E$3:E19262,E1499)=1, K1499, 0)</f>
        <v>0</v>
      </c>
    </row>
    <row r="1500" spans="1:12" ht="16.5" customHeight="1">
      <c r="A1500" s="18" t="s">
        <v>1707</v>
      </c>
      <c r="B1500" s="19" t="s">
        <v>1486</v>
      </c>
      <c r="C1500" s="19" t="s">
        <v>1071</v>
      </c>
      <c r="D1500" s="44" t="s">
        <v>1603</v>
      </c>
      <c r="E1500" s="19" t="s">
        <v>2029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/>
      <c r="L1500" s="58">
        <f>IF(COUNTIFS($E$3:E19262,E1500)=1, K1500, 0)</f>
        <v>0</v>
      </c>
    </row>
    <row r="1501" spans="1:12" ht="16.5" customHeight="1">
      <c r="A1501" s="18" t="s">
        <v>1708</v>
      </c>
      <c r="B1501" s="19" t="s">
        <v>1486</v>
      </c>
      <c r="C1501" s="19" t="s">
        <v>1071</v>
      </c>
      <c r="D1501" s="44" t="s">
        <v>1603</v>
      </c>
      <c r="E1501" s="19" t="s">
        <v>2029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/>
      <c r="L1501" s="58">
        <f>IF(COUNTIFS($E$3:E19262,E1501)=1, K1501, 0)</f>
        <v>0</v>
      </c>
    </row>
    <row r="1502" spans="1:12" ht="16.5" customHeight="1">
      <c r="A1502" s="18" t="s">
        <v>1709</v>
      </c>
      <c r="B1502" s="19" t="s">
        <v>1486</v>
      </c>
      <c r="C1502" s="19" t="s">
        <v>1071</v>
      </c>
      <c r="D1502" s="44" t="s">
        <v>1603</v>
      </c>
      <c r="E1502" s="19" t="s">
        <v>2029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/>
      <c r="L1502" s="58">
        <f>IF(COUNTIFS($E$3:E19262,E1502)=1, K1502, 0)</f>
        <v>0</v>
      </c>
    </row>
    <row r="1503" spans="1:12" ht="16.5" customHeight="1">
      <c r="A1503" s="18" t="s">
        <v>1710</v>
      </c>
      <c r="B1503" s="19" t="s">
        <v>1486</v>
      </c>
      <c r="C1503" s="19" t="s">
        <v>1071</v>
      </c>
      <c r="D1503" s="44" t="s">
        <v>1603</v>
      </c>
      <c r="E1503" s="19" t="s">
        <v>2029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/>
      <c r="L1503" s="58">
        <f>IF(COUNTIFS($E$3:E19262,E1503)=1, K1503, 0)</f>
        <v>0</v>
      </c>
    </row>
    <row r="1504" spans="1:12" ht="16.5" customHeight="1">
      <c r="A1504" s="18" t="s">
        <v>1711</v>
      </c>
      <c r="B1504" s="19" t="s">
        <v>1486</v>
      </c>
      <c r="C1504" s="19" t="s">
        <v>1754</v>
      </c>
      <c r="D1504" s="44" t="s">
        <v>1892</v>
      </c>
      <c r="E1504" s="19" t="s">
        <v>2030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/>
      <c r="L1504" s="58">
        <f>IF(COUNTIFS($E$3:E19262,E1504)=1, K1504, 0)</f>
        <v>0</v>
      </c>
    </row>
    <row r="1505" spans="1:12" ht="16.5" customHeight="1">
      <c r="A1505" s="18" t="s">
        <v>1712</v>
      </c>
      <c r="B1505" s="19" t="s">
        <v>1486</v>
      </c>
      <c r="C1505" s="19" t="s">
        <v>1754</v>
      </c>
      <c r="D1505" s="44" t="s">
        <v>1892</v>
      </c>
      <c r="E1505" s="19" t="s">
        <v>2030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/>
      <c r="L1505" s="58">
        <f>IF(COUNTIFS($E$3:E19262,E1505)=1, K1505, 0)</f>
        <v>0</v>
      </c>
    </row>
    <row r="1506" spans="1:12" ht="16.5" customHeight="1">
      <c r="A1506" s="18" t="s">
        <v>1713</v>
      </c>
      <c r="B1506" s="19" t="s">
        <v>1486</v>
      </c>
      <c r="C1506" s="19" t="s">
        <v>1754</v>
      </c>
      <c r="D1506" s="44" t="s">
        <v>1892</v>
      </c>
      <c r="E1506" s="19" t="s">
        <v>2030</v>
      </c>
      <c r="F1506" s="21"/>
      <c r="G1506" s="19" t="s">
        <v>2031</v>
      </c>
      <c r="H1506" s="25" t="str">
        <f t="shared" si="106"/>
        <v>WU202</v>
      </c>
      <c r="I1506" s="25" t="str">
        <f t="shared" si="107"/>
        <v>M</v>
      </c>
      <c r="J1506" s="33" t="s">
        <v>2032</v>
      </c>
      <c r="K1506" s="26"/>
      <c r="L1506" s="58">
        <f>IF(COUNTIFS($E$3:E19262,E1506)=1, K1506, 0)</f>
        <v>0</v>
      </c>
    </row>
    <row r="1507" spans="1:12" ht="16.5" customHeight="1">
      <c r="A1507" s="18" t="s">
        <v>1714</v>
      </c>
      <c r="B1507" s="19" t="s">
        <v>1486</v>
      </c>
      <c r="C1507" s="19" t="s">
        <v>1754</v>
      </c>
      <c r="D1507" s="44" t="s">
        <v>1892</v>
      </c>
      <c r="E1507" s="19" t="s">
        <v>2030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/>
      <c r="L1507" s="58">
        <f>IF(COUNTIFS($E$3:E19262,E1507)=1, K1507, 0)</f>
        <v>0</v>
      </c>
    </row>
    <row r="1508" spans="1:12" ht="16.5" customHeight="1">
      <c r="A1508" s="18" t="s">
        <v>1715</v>
      </c>
      <c r="B1508" s="19" t="s">
        <v>1486</v>
      </c>
      <c r="C1508" s="19" t="s">
        <v>1754</v>
      </c>
      <c r="D1508" s="44" t="s">
        <v>1892</v>
      </c>
      <c r="E1508" s="19" t="s">
        <v>2030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/>
      <c r="L1508" s="58">
        <f>IF(COUNTIFS($E$3:E19262,E1508)=1, K1508, 0)</f>
        <v>0</v>
      </c>
    </row>
    <row r="1509" spans="1:12" ht="16.5" customHeight="1">
      <c r="A1509" s="18" t="s">
        <v>1717</v>
      </c>
      <c r="B1509" s="19" t="s">
        <v>1486</v>
      </c>
      <c r="C1509" s="19" t="s">
        <v>1754</v>
      </c>
      <c r="D1509" s="44" t="s">
        <v>1892</v>
      </c>
      <c r="E1509" s="19" t="s">
        <v>2030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/>
      <c r="L1509" s="58">
        <f>IF(COUNTIFS($E$3:E19262,E1509)=1, K1509, 0)</f>
        <v>0</v>
      </c>
    </row>
    <row r="1510" spans="1:12" ht="16.5" customHeight="1">
      <c r="A1510" s="18" t="s">
        <v>1718</v>
      </c>
      <c r="B1510" s="19" t="s">
        <v>1486</v>
      </c>
      <c r="C1510" s="19" t="s">
        <v>1754</v>
      </c>
      <c r="D1510" s="44" t="s">
        <v>1892</v>
      </c>
      <c r="E1510" s="19" t="s">
        <v>2030</v>
      </c>
      <c r="F1510" s="21"/>
      <c r="G1510" s="19" t="s">
        <v>2033</v>
      </c>
      <c r="H1510" s="25" t="str">
        <f t="shared" si="106"/>
        <v>HM807</v>
      </c>
      <c r="I1510" s="25" t="str">
        <f t="shared" si="107"/>
        <v>Non-M</v>
      </c>
      <c r="J1510" s="45" t="s">
        <v>2034</v>
      </c>
      <c r="K1510" s="26"/>
      <c r="L1510" s="58">
        <f>IF(COUNTIFS($E$3:E19262,E1510)=1, K1510, 0)</f>
        <v>0</v>
      </c>
    </row>
    <row r="1511" spans="1:12" ht="16.5" customHeight="1">
      <c r="A1511" s="18" t="s">
        <v>1719</v>
      </c>
      <c r="B1511" s="19" t="s">
        <v>1486</v>
      </c>
      <c r="C1511" s="19" t="s">
        <v>1754</v>
      </c>
      <c r="D1511" s="44" t="s">
        <v>1892</v>
      </c>
      <c r="E1511" s="19" t="s">
        <v>2030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/>
      <c r="L1511" s="58">
        <f>IF(COUNTIFS($E$3:E19262,E1511)=1, K1511, 0)</f>
        <v>0</v>
      </c>
    </row>
    <row r="1512" spans="1:12" ht="16.5" customHeight="1">
      <c r="A1512" s="18" t="s">
        <v>1720</v>
      </c>
      <c r="B1512" s="19" t="s">
        <v>13</v>
      </c>
      <c r="C1512" s="19" t="s">
        <v>288</v>
      </c>
      <c r="D1512" s="44" t="s">
        <v>2035</v>
      </c>
      <c r="E1512" s="19" t="s">
        <v>2036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33"/>
      <c r="K1512" s="26">
        <v>12212</v>
      </c>
      <c r="L1512" s="58">
        <f>IF(COUNTIFS($E$3:E19262,E1512)=1, K1512, 0)</f>
        <v>0</v>
      </c>
    </row>
    <row r="1513" spans="1:12" ht="16.5" customHeight="1">
      <c r="A1513" s="18" t="s">
        <v>1721</v>
      </c>
      <c r="B1513" s="19" t="s">
        <v>13</v>
      </c>
      <c r="C1513" s="19" t="s">
        <v>288</v>
      </c>
      <c r="D1513" s="44" t="s">
        <v>2035</v>
      </c>
      <c r="E1513" s="19" t="s">
        <v>2036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33"/>
      <c r="K1513" s="26">
        <v>12212</v>
      </c>
      <c r="L1513" s="58">
        <f>IF(COUNTIFS($E$3:E19262,E1513)=1, K1513, 0)</f>
        <v>0</v>
      </c>
    </row>
    <row r="1514" spans="1:12" ht="16.5" customHeight="1">
      <c r="A1514" s="18" t="s">
        <v>1722</v>
      </c>
      <c r="B1514" s="19" t="s">
        <v>13</v>
      </c>
      <c r="C1514" s="19" t="s">
        <v>288</v>
      </c>
      <c r="D1514" s="44" t="s">
        <v>2035</v>
      </c>
      <c r="E1514" s="19" t="s">
        <v>2036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33"/>
      <c r="K1514" s="26">
        <v>12212</v>
      </c>
      <c r="L1514" s="58">
        <f>IF(COUNTIFS($E$3:E19262,E1514)=1, K1514, 0)</f>
        <v>0</v>
      </c>
    </row>
    <row r="1515" spans="1:12" ht="16.5" customHeight="1">
      <c r="A1515" s="18" t="s">
        <v>1723</v>
      </c>
      <c r="B1515" s="19" t="s">
        <v>13</v>
      </c>
      <c r="C1515" s="19" t="s">
        <v>288</v>
      </c>
      <c r="D1515" s="44" t="s">
        <v>2035</v>
      </c>
      <c r="E1515" s="19" t="s">
        <v>2036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33"/>
      <c r="K1515" s="26">
        <v>12212</v>
      </c>
      <c r="L1515" s="58">
        <f>IF(COUNTIFS($E$3:E19262,E1515)=1, K1515, 0)</f>
        <v>0</v>
      </c>
    </row>
    <row r="1516" spans="1:12" ht="16.5" customHeight="1">
      <c r="A1516" s="18" t="s">
        <v>1724</v>
      </c>
      <c r="B1516" s="19" t="s">
        <v>13</v>
      </c>
      <c r="C1516" s="19" t="s">
        <v>288</v>
      </c>
      <c r="D1516" s="44" t="s">
        <v>2035</v>
      </c>
      <c r="E1516" s="19" t="s">
        <v>2036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33"/>
      <c r="K1516" s="26">
        <v>12212</v>
      </c>
      <c r="L1516" s="58">
        <f>IF(COUNTIFS($E$3:E19262,E1516)=1, K1516, 0)</f>
        <v>0</v>
      </c>
    </row>
    <row r="1517" spans="1:12" ht="16.5" customHeight="1">
      <c r="A1517" s="18" t="s">
        <v>1725</v>
      </c>
      <c r="B1517" s="19" t="s">
        <v>13</v>
      </c>
      <c r="C1517" s="19" t="s">
        <v>288</v>
      </c>
      <c r="D1517" s="44" t="s">
        <v>2035</v>
      </c>
      <c r="E1517" s="19" t="s">
        <v>2036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33"/>
      <c r="K1517" s="26">
        <v>12212</v>
      </c>
      <c r="L1517" s="58">
        <f>IF(COUNTIFS($E$3:E19262,E1517)=1, K1517, 0)</f>
        <v>0</v>
      </c>
    </row>
    <row r="1518" spans="1:12" ht="16.5" customHeight="1">
      <c r="A1518" s="18" t="s">
        <v>1726</v>
      </c>
      <c r="B1518" s="19" t="s">
        <v>13</v>
      </c>
      <c r="C1518" s="19" t="s">
        <v>288</v>
      </c>
      <c r="D1518" s="44" t="s">
        <v>2035</v>
      </c>
      <c r="E1518" s="19" t="s">
        <v>2036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33"/>
      <c r="K1518" s="26">
        <v>12212</v>
      </c>
      <c r="L1518" s="58">
        <f>IF(COUNTIFS($E$3:E19262,E1518)=1, K1518, 0)</f>
        <v>0</v>
      </c>
    </row>
    <row r="1519" spans="1:12" ht="16.5" customHeight="1">
      <c r="A1519" s="18" t="s">
        <v>1727</v>
      </c>
      <c r="B1519" s="19" t="s">
        <v>13</v>
      </c>
      <c r="C1519" s="19" t="s">
        <v>288</v>
      </c>
      <c r="D1519" s="44" t="s">
        <v>2035</v>
      </c>
      <c r="E1519" s="19" t="s">
        <v>2036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33"/>
      <c r="K1519" s="26">
        <v>12212</v>
      </c>
      <c r="L1519" s="58">
        <f>IF(COUNTIFS($E$3:E19262,E1519)=1, K1519, 0)</f>
        <v>0</v>
      </c>
    </row>
    <row r="1520" spans="1:12" ht="16.5" customHeight="1">
      <c r="A1520" s="18" t="s">
        <v>1728</v>
      </c>
      <c r="B1520" s="19" t="s">
        <v>13</v>
      </c>
      <c r="C1520" s="19" t="s">
        <v>288</v>
      </c>
      <c r="D1520" s="44" t="s">
        <v>2035</v>
      </c>
      <c r="E1520" s="19" t="s">
        <v>2036</v>
      </c>
      <c r="F1520" s="21"/>
      <c r="G1520" s="19" t="s">
        <v>1586</v>
      </c>
      <c r="H1520" s="25" t="str">
        <f t="shared" si="106"/>
        <v>JS105</v>
      </c>
      <c r="I1520" s="25" t="str">
        <f t="shared" si="107"/>
        <v>Non-M</v>
      </c>
      <c r="J1520" s="33"/>
      <c r="K1520" s="26">
        <v>12212</v>
      </c>
      <c r="L1520" s="58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2037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2038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2037</v>
      </c>
      <c r="F1522" s="21"/>
      <c r="G1522" s="19" t="s">
        <v>2039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2037</v>
      </c>
      <c r="F1523" s="21"/>
      <c r="G1523" s="19" t="s">
        <v>2040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2037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2037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2037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2041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2037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2042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2042</v>
      </c>
      <c r="F1529" s="21"/>
      <c r="G1529" s="19" t="s">
        <v>2039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2042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2042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2042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2042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2042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2043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2043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2043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2043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2043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2043</v>
      </c>
      <c r="F1540" s="21"/>
      <c r="G1540" s="19" t="s">
        <v>2044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2043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2045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2043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2043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2043</v>
      </c>
      <c r="F1544" s="21"/>
      <c r="G1544" s="19" t="s">
        <v>2046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2043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2043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2043</v>
      </c>
      <c r="F1547" s="21"/>
      <c r="G1547" s="19" t="s">
        <v>2047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2048</v>
      </c>
      <c r="E1548" s="34" t="s">
        <v>2049</v>
      </c>
      <c r="F1548" s="21"/>
      <c r="G1548" s="19" t="s">
        <v>2050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2048</v>
      </c>
      <c r="E1549" s="34" t="s">
        <v>2049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2048</v>
      </c>
      <c r="E1550" s="34" t="s">
        <v>2049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2048</v>
      </c>
      <c r="E1551" s="34" t="s">
        <v>2049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2048</v>
      </c>
      <c r="E1552" s="34" t="s">
        <v>2049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2048</v>
      </c>
      <c r="E1553" s="34" t="s">
        <v>2049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2020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2048</v>
      </c>
      <c r="E1554" s="34" t="s">
        <v>2049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2048</v>
      </c>
      <c r="E1555" s="34" t="s">
        <v>2049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2048</v>
      </c>
      <c r="E1556" s="34" t="s">
        <v>2049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2048</v>
      </c>
      <c r="E1557" s="34" t="s">
        <v>2049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2048</v>
      </c>
      <c r="E1558" s="34" t="s">
        <v>2049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2049</v>
      </c>
      <c r="F1559" s="21"/>
      <c r="G1559" s="19" t="s">
        <v>2050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2049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2049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2049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2049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2049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2020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2049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2049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2049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2049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2049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2051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2051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2051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2051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2051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2051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2051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2051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2051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2051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2052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2052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2052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2052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2052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2052</v>
      </c>
      <c r="F1585" s="21"/>
      <c r="G1585" s="19" t="s">
        <v>2050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2052</v>
      </c>
      <c r="F1586" s="21"/>
      <c r="G1586" s="19" t="s">
        <v>2053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2052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2052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2052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2054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2052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2055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2055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2055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2055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2055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2055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2055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2056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2056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2056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2056</v>
      </c>
      <c r="F1601" s="38"/>
      <c r="G1601" s="34" t="s">
        <v>2019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2056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2056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2056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2056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2057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2056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2056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2058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2058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2058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2058</v>
      </c>
      <c r="F1611" s="38"/>
      <c r="G1611" s="34" t="s">
        <v>2019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2058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2058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2058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2058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2057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2058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2058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2059</v>
      </c>
      <c r="D1618" s="44" t="s">
        <v>2060</v>
      </c>
      <c r="E1618" s="19">
        <v>20480</v>
      </c>
      <c r="F1618" s="21"/>
      <c r="G1618" s="19" t="s">
        <v>2061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2059</v>
      </c>
      <c r="D1619" s="44" t="s">
        <v>2060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2059</v>
      </c>
      <c r="D1620" s="44" t="s">
        <v>2060</v>
      </c>
      <c r="E1620" s="19">
        <v>20480</v>
      </c>
      <c r="F1620" s="21"/>
      <c r="G1620" s="19" t="s">
        <v>2062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2059</v>
      </c>
      <c r="D1621" s="44" t="s">
        <v>2060</v>
      </c>
      <c r="E1621" s="19">
        <v>20480</v>
      </c>
      <c r="F1621" s="21"/>
      <c r="G1621" s="19" t="s">
        <v>2063</v>
      </c>
      <c r="H1621" s="25" t="str">
        <f t="shared" si="116"/>
        <v>PK407</v>
      </c>
      <c r="I1621" s="25" t="str">
        <f t="shared" si="117"/>
        <v>M</v>
      </c>
      <c r="J1621" s="33" t="s">
        <v>2064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2059</v>
      </c>
      <c r="D1622" s="44" t="s">
        <v>2060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2059</v>
      </c>
      <c r="D1623" s="44" t="s">
        <v>2060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2059</v>
      </c>
      <c r="D1624" s="44" t="s">
        <v>2060</v>
      </c>
      <c r="E1624" s="19">
        <v>20480</v>
      </c>
      <c r="F1624" s="21"/>
      <c r="G1624" s="19" t="s">
        <v>2065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2059</v>
      </c>
      <c r="D1625" s="44" t="s">
        <v>2060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2059</v>
      </c>
      <c r="D1626" s="44" t="s">
        <v>2060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2066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2066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2066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2066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2067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2066</v>
      </c>
      <c r="F1631" s="38"/>
      <c r="G1631" s="34" t="s">
        <v>2068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2066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2066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2066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2066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2066</v>
      </c>
      <c r="F1636" s="38"/>
      <c r="G1636" s="34" t="s">
        <v>2069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2066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2066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2070</v>
      </c>
      <c r="F1639" s="38"/>
      <c r="G1639" s="34" t="s">
        <v>2071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2072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2070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2070</v>
      </c>
      <c r="F1641" s="38"/>
      <c r="G1641" s="34" t="s">
        <v>2073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2070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2070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2070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2074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2070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2070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2070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2075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2075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2075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2075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2075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2075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2075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2075</v>
      </c>
      <c r="F1655" s="38"/>
      <c r="G1655" s="34" t="s">
        <v>2076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2075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2075</v>
      </c>
      <c r="F1657" s="38"/>
      <c r="G1657" s="34" t="s">
        <v>2077</v>
      </c>
      <c r="H1657" s="40" t="str">
        <f t="shared" si="126"/>
        <v>JS118</v>
      </c>
      <c r="I1657" s="40" t="str">
        <f t="shared" si="127"/>
        <v>M</v>
      </c>
      <c r="J1657" s="41" t="s">
        <v>2078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2075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2075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2075</v>
      </c>
      <c r="F1660" s="38"/>
      <c r="G1660" s="34" t="s">
        <v>2079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2080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2080</v>
      </c>
      <c r="F1662" s="38"/>
      <c r="G1662" s="34" t="s">
        <v>2081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2080</v>
      </c>
      <c r="F1663" s="38"/>
      <c r="G1663" s="34" t="s">
        <v>2019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2080</v>
      </c>
      <c r="F1664" s="38"/>
      <c r="G1664" s="34" t="s">
        <v>2082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2080</v>
      </c>
      <c r="F1665" s="38"/>
      <c r="G1665" s="34" t="s">
        <v>2083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2080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2080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2080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2080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2080</v>
      </c>
      <c r="F1670" s="38"/>
      <c r="G1670" s="34" t="s">
        <v>2084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2080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2080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2057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2080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2085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2085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2085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2085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2085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2085</v>
      </c>
      <c r="F1679" s="21"/>
      <c r="G1679" s="19" t="s">
        <v>2086</v>
      </c>
      <c r="H1679" s="25" t="str">
        <f t="shared" si="128"/>
        <v>JS123</v>
      </c>
      <c r="I1679" s="25" t="str">
        <f t="shared" si="129"/>
        <v>Non-M</v>
      </c>
      <c r="J1679" s="33" t="s">
        <v>2087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2085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2085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2085</v>
      </c>
      <c r="F1682" s="21"/>
      <c r="G1682" s="19" t="s">
        <v>2088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2085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2089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2089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2089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2089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2089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2089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2089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2089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2089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2089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2089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2089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2089</v>
      </c>
      <c r="F1696" s="21"/>
      <c r="G1696" s="19" t="s">
        <v>2077</v>
      </c>
      <c r="H1696" s="25" t="str">
        <f t="shared" si="131"/>
        <v>JS118</v>
      </c>
      <c r="I1696" s="25" t="str">
        <f t="shared" si="130"/>
        <v>M</v>
      </c>
      <c r="J1696" s="33" t="s">
        <v>2078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2090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2090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2090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2090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2090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2091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2090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2092</v>
      </c>
      <c r="E1703" s="19" t="s">
        <v>2093</v>
      </c>
      <c r="F1703" s="21"/>
      <c r="G1703" s="19" t="s">
        <v>2094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2092</v>
      </c>
      <c r="E1704" s="19" t="s">
        <v>2093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2092</v>
      </c>
      <c r="E1705" s="19" t="s">
        <v>2093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2092</v>
      </c>
      <c r="E1706" s="19" t="s">
        <v>2093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2092</v>
      </c>
      <c r="E1707" s="19" t="s">
        <v>2093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2092</v>
      </c>
      <c r="E1708" s="19" t="s">
        <v>2093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2092</v>
      </c>
      <c r="E1709" s="19" t="s">
        <v>2093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2092</v>
      </c>
      <c r="E1710" s="19" t="s">
        <v>2093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2092</v>
      </c>
      <c r="E1711" s="19" t="s">
        <v>2093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2092</v>
      </c>
      <c r="E1712" s="19" t="s">
        <v>2093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2092</v>
      </c>
      <c r="E1713" s="19" t="s">
        <v>2093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2091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2095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2057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2095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2096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2095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2095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2095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2097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2095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2095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2095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2098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2095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2098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2099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2057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2099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2096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2099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2099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2099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2097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2099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2099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2099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2098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2099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2098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2100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2100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2100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2100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2100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2100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2100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2100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2100</v>
      </c>
      <c r="F1740" s="21"/>
      <c r="G1740" s="19" t="s">
        <v>2101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2100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2100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2100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2100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2100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2102</v>
      </c>
      <c r="B1746" s="19" t="s">
        <v>32</v>
      </c>
      <c r="C1746" s="19" t="s">
        <v>1071</v>
      </c>
      <c r="D1746" s="49" t="s">
        <v>1781</v>
      </c>
      <c r="E1746" s="19" t="s">
        <v>2100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2103</v>
      </c>
      <c r="B1747" s="19" t="s">
        <v>32</v>
      </c>
      <c r="C1747" s="19" t="s">
        <v>1071</v>
      </c>
      <c r="D1747" s="49" t="s">
        <v>1781</v>
      </c>
      <c r="E1747" s="19" t="s">
        <v>2100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2104</v>
      </c>
      <c r="B1748" s="19" t="s">
        <v>32</v>
      </c>
      <c r="C1748" s="19" t="s">
        <v>1071</v>
      </c>
      <c r="D1748" s="49" t="s">
        <v>1781</v>
      </c>
      <c r="E1748" s="19" t="s">
        <v>2100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2105</v>
      </c>
      <c r="B1749" s="19" t="s">
        <v>32</v>
      </c>
      <c r="C1749" s="19" t="s">
        <v>1071</v>
      </c>
      <c r="D1749" s="49" t="s">
        <v>1781</v>
      </c>
      <c r="E1749" s="19" t="s">
        <v>2100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2106</v>
      </c>
      <c r="B1750" s="19" t="s">
        <v>32</v>
      </c>
      <c r="C1750" s="19" t="s">
        <v>1071</v>
      </c>
      <c r="D1750" s="49" t="s">
        <v>1781</v>
      </c>
      <c r="E1750" s="19" t="s">
        <v>2100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2107</v>
      </c>
      <c r="B1751" s="19" t="s">
        <v>32</v>
      </c>
      <c r="C1751" s="19" t="s">
        <v>1071</v>
      </c>
      <c r="D1751" s="49" t="s">
        <v>1781</v>
      </c>
      <c r="E1751" s="19" t="s">
        <v>2100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2108</v>
      </c>
      <c r="B1752" s="19" t="s">
        <v>32</v>
      </c>
      <c r="C1752" s="19" t="s">
        <v>1071</v>
      </c>
      <c r="D1752" s="49" t="s">
        <v>1781</v>
      </c>
      <c r="E1752" s="19" t="s">
        <v>2100</v>
      </c>
      <c r="F1752" s="21"/>
      <c r="G1752" s="19" t="s">
        <v>2101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2109</v>
      </c>
      <c r="B1753" s="19" t="s">
        <v>32</v>
      </c>
      <c r="C1753" s="19" t="s">
        <v>1071</v>
      </c>
      <c r="D1753" s="49" t="s">
        <v>1781</v>
      </c>
      <c r="E1753" s="19" t="s">
        <v>2100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2110</v>
      </c>
      <c r="B1754" s="19" t="s">
        <v>32</v>
      </c>
      <c r="C1754" s="19" t="s">
        <v>1071</v>
      </c>
      <c r="D1754" s="49" t="s">
        <v>1781</v>
      </c>
      <c r="E1754" s="19" t="s">
        <v>2100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2111</v>
      </c>
      <c r="B1755" s="19" t="s">
        <v>32</v>
      </c>
      <c r="C1755" s="19" t="s">
        <v>2112</v>
      </c>
      <c r="D1755" s="48" t="s">
        <v>1287</v>
      </c>
      <c r="E1755" s="19" t="s">
        <v>2113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2057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2114</v>
      </c>
      <c r="B1756" s="19" t="s">
        <v>32</v>
      </c>
      <c r="C1756" s="19" t="s">
        <v>2112</v>
      </c>
      <c r="D1756" s="48" t="s">
        <v>1287</v>
      </c>
      <c r="E1756" s="19" t="s">
        <v>2113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2115</v>
      </c>
      <c r="B1757" s="19" t="s">
        <v>32</v>
      </c>
      <c r="C1757" s="19" t="s">
        <v>2112</v>
      </c>
      <c r="D1757" s="48" t="s">
        <v>1287</v>
      </c>
      <c r="E1757" s="19" t="s">
        <v>2113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2116</v>
      </c>
      <c r="B1758" s="19" t="s">
        <v>32</v>
      </c>
      <c r="C1758" s="19" t="s">
        <v>2112</v>
      </c>
      <c r="D1758" s="48" t="s">
        <v>1287</v>
      </c>
      <c r="E1758" s="19" t="s">
        <v>2113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2117</v>
      </c>
      <c r="B1759" s="19" t="s">
        <v>32</v>
      </c>
      <c r="C1759" s="19" t="s">
        <v>2112</v>
      </c>
      <c r="D1759" s="48" t="s">
        <v>1287</v>
      </c>
      <c r="E1759" s="19" t="s">
        <v>2113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2118</v>
      </c>
      <c r="B1760" s="19" t="s">
        <v>32</v>
      </c>
      <c r="C1760" s="19" t="s">
        <v>2112</v>
      </c>
      <c r="D1760" s="48" t="s">
        <v>1287</v>
      </c>
      <c r="E1760" s="19" t="s">
        <v>2113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2119</v>
      </c>
      <c r="B1761" s="19" t="s">
        <v>32</v>
      </c>
      <c r="C1761" s="19" t="s">
        <v>2112</v>
      </c>
      <c r="D1761" s="48" t="s">
        <v>1287</v>
      </c>
      <c r="E1761" s="19" t="s">
        <v>2113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2120</v>
      </c>
      <c r="B1762" s="19" t="s">
        <v>32</v>
      </c>
      <c r="C1762" s="19" t="s">
        <v>2112</v>
      </c>
      <c r="D1762" s="48" t="s">
        <v>1287</v>
      </c>
      <c r="E1762" s="19" t="s">
        <v>2113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2057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2121</v>
      </c>
      <c r="B1763" s="19" t="s">
        <v>32</v>
      </c>
      <c r="C1763" s="19" t="s">
        <v>2112</v>
      </c>
      <c r="D1763" s="48" t="s">
        <v>1287</v>
      </c>
      <c r="E1763" s="19" t="s">
        <v>2113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2122</v>
      </c>
      <c r="B1764" s="19" t="s">
        <v>1486</v>
      </c>
      <c r="C1764" s="19" t="s">
        <v>288</v>
      </c>
      <c r="D1764" s="69" t="s">
        <v>1287</v>
      </c>
      <c r="E1764" s="19" t="s">
        <v>2123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2124</v>
      </c>
      <c r="B1765" s="19" t="s">
        <v>1486</v>
      </c>
      <c r="C1765" s="19" t="s">
        <v>288</v>
      </c>
      <c r="D1765" s="69" t="s">
        <v>1287</v>
      </c>
      <c r="E1765" s="19" t="s">
        <v>2123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2125</v>
      </c>
      <c r="B1766" s="19" t="s">
        <v>1486</v>
      </c>
      <c r="C1766" s="19" t="s">
        <v>288</v>
      </c>
      <c r="D1766" s="69" t="s">
        <v>1287</v>
      </c>
      <c r="E1766" s="19" t="s">
        <v>2123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2126</v>
      </c>
      <c r="B1767" s="19" t="s">
        <v>1486</v>
      </c>
      <c r="C1767" s="19" t="s">
        <v>288</v>
      </c>
      <c r="D1767" s="69" t="s">
        <v>1287</v>
      </c>
      <c r="E1767" s="19" t="s">
        <v>2123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2127</v>
      </c>
      <c r="B1768" s="19" t="s">
        <v>1486</v>
      </c>
      <c r="C1768" s="19" t="s">
        <v>288</v>
      </c>
      <c r="D1768" s="69" t="s">
        <v>1287</v>
      </c>
      <c r="E1768" s="19" t="s">
        <v>2123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2128</v>
      </c>
      <c r="B1769" s="19" t="s">
        <v>1486</v>
      </c>
      <c r="C1769" s="19" t="s">
        <v>288</v>
      </c>
      <c r="D1769" s="69" t="s">
        <v>1287</v>
      </c>
      <c r="E1769" s="19" t="s">
        <v>2123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2129</v>
      </c>
      <c r="B1770" s="19" t="s">
        <v>1486</v>
      </c>
      <c r="C1770" s="19" t="s">
        <v>288</v>
      </c>
      <c r="D1770" s="69" t="s">
        <v>1287</v>
      </c>
      <c r="E1770" s="19" t="s">
        <v>2123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2130</v>
      </c>
      <c r="B1771" s="19" t="s">
        <v>1486</v>
      </c>
      <c r="C1771" s="19" t="s">
        <v>288</v>
      </c>
      <c r="D1771" s="69" t="s">
        <v>1287</v>
      </c>
      <c r="E1771" s="19" t="s">
        <v>2123</v>
      </c>
      <c r="F1771" s="21"/>
      <c r="G1771" s="19" t="s">
        <v>2131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2132</v>
      </c>
      <c r="B1772" s="19" t="s">
        <v>1486</v>
      </c>
      <c r="C1772" s="19" t="s">
        <v>288</v>
      </c>
      <c r="D1772" s="69" t="s">
        <v>1287</v>
      </c>
      <c r="E1772" s="19" t="s">
        <v>2123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2133</v>
      </c>
      <c r="B1773" s="19" t="s">
        <v>1486</v>
      </c>
      <c r="C1773" s="19" t="s">
        <v>288</v>
      </c>
      <c r="D1773" s="69" t="s">
        <v>1287</v>
      </c>
      <c r="E1773" s="19" t="s">
        <v>2123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2134</v>
      </c>
      <c r="B1774" s="19" t="s">
        <v>1486</v>
      </c>
      <c r="C1774" s="19" t="s">
        <v>288</v>
      </c>
      <c r="D1774" s="69" t="s">
        <v>1287</v>
      </c>
      <c r="E1774" s="19" t="s">
        <v>2123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2135</v>
      </c>
      <c r="B1775" s="19" t="s">
        <v>1486</v>
      </c>
      <c r="C1775" s="19" t="s">
        <v>288</v>
      </c>
      <c r="D1775" s="69" t="s">
        <v>1287</v>
      </c>
      <c r="E1775" s="19" t="s">
        <v>2123</v>
      </c>
      <c r="F1775" s="21"/>
      <c r="G1775" s="19" t="s">
        <v>2136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2137</v>
      </c>
      <c r="B1776" s="19" t="s">
        <v>159</v>
      </c>
      <c r="C1776" s="19" t="s">
        <v>2138</v>
      </c>
      <c r="D1776" s="69" t="s">
        <v>203</v>
      </c>
      <c r="E1776" s="19" t="s">
        <v>2139</v>
      </c>
      <c r="F1776" s="21"/>
      <c r="G1776" s="19" t="s">
        <v>2019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2140</v>
      </c>
      <c r="B1777" s="19" t="s">
        <v>159</v>
      </c>
      <c r="C1777" s="19" t="s">
        <v>2138</v>
      </c>
      <c r="D1777" s="69" t="s">
        <v>203</v>
      </c>
      <c r="E1777" s="19" t="s">
        <v>2139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2141</v>
      </c>
      <c r="B1778" s="19" t="s">
        <v>159</v>
      </c>
      <c r="C1778" s="19" t="s">
        <v>2138</v>
      </c>
      <c r="D1778" s="69" t="s">
        <v>203</v>
      </c>
      <c r="E1778" s="19" t="s">
        <v>2139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2142</v>
      </c>
      <c r="B1779" s="19" t="s">
        <v>159</v>
      </c>
      <c r="C1779" s="19" t="s">
        <v>2138</v>
      </c>
      <c r="D1779" s="69" t="s">
        <v>203</v>
      </c>
      <c r="E1779" s="19" t="s">
        <v>2139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2143</v>
      </c>
      <c r="B1780" s="19" t="s">
        <v>159</v>
      </c>
      <c r="C1780" s="19" t="s">
        <v>2138</v>
      </c>
      <c r="D1780" s="69" t="s">
        <v>203</v>
      </c>
      <c r="E1780" s="19" t="s">
        <v>2139</v>
      </c>
      <c r="F1780" s="21"/>
      <c r="G1780" s="19" t="s">
        <v>2144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2145</v>
      </c>
      <c r="B1781" s="19" t="s">
        <v>159</v>
      </c>
      <c r="C1781" s="19" t="s">
        <v>2138</v>
      </c>
      <c r="D1781" s="69" t="s">
        <v>203</v>
      </c>
      <c r="E1781" s="19" t="s">
        <v>2139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2146</v>
      </c>
      <c r="B1782" s="19" t="s">
        <v>159</v>
      </c>
      <c r="C1782" s="19" t="s">
        <v>2138</v>
      </c>
      <c r="D1782" s="69" t="s">
        <v>203</v>
      </c>
      <c r="E1782" s="19" t="s">
        <v>2139</v>
      </c>
      <c r="F1782" s="21"/>
      <c r="G1782" s="19" t="s">
        <v>2147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2148</v>
      </c>
      <c r="B1783" s="19" t="s">
        <v>159</v>
      </c>
      <c r="C1783" s="19" t="s">
        <v>2138</v>
      </c>
      <c r="D1783" s="69" t="s">
        <v>203</v>
      </c>
      <c r="E1783" s="19" t="s">
        <v>2139</v>
      </c>
      <c r="F1783" s="21"/>
      <c r="G1783" s="19" t="s">
        <v>2149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2150</v>
      </c>
      <c r="B1784" s="19" t="s">
        <v>13</v>
      </c>
      <c r="C1784" s="19" t="s">
        <v>2138</v>
      </c>
      <c r="D1784" s="69" t="s">
        <v>203</v>
      </c>
      <c r="E1784" s="19" t="s">
        <v>2139</v>
      </c>
      <c r="F1784" s="21"/>
      <c r="G1784" s="19" t="s">
        <v>2019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2151</v>
      </c>
      <c r="B1785" s="19" t="s">
        <v>13</v>
      </c>
      <c r="C1785" s="19" t="s">
        <v>2138</v>
      </c>
      <c r="D1785" s="69" t="s">
        <v>203</v>
      </c>
      <c r="E1785" s="19" t="s">
        <v>2139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2152</v>
      </c>
      <c r="B1786" s="19" t="s">
        <v>13</v>
      </c>
      <c r="C1786" s="19" t="s">
        <v>2138</v>
      </c>
      <c r="D1786" s="69" t="s">
        <v>203</v>
      </c>
      <c r="E1786" s="19" t="s">
        <v>2139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2153</v>
      </c>
      <c r="B1787" s="19" t="s">
        <v>13</v>
      </c>
      <c r="C1787" s="19" t="s">
        <v>2138</v>
      </c>
      <c r="D1787" s="69" t="s">
        <v>203</v>
      </c>
      <c r="E1787" s="19" t="s">
        <v>2139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2154</v>
      </c>
      <c r="B1788" s="19" t="s">
        <v>13</v>
      </c>
      <c r="C1788" s="19" t="s">
        <v>2138</v>
      </c>
      <c r="D1788" s="69" t="s">
        <v>203</v>
      </c>
      <c r="E1788" s="19" t="s">
        <v>2139</v>
      </c>
      <c r="F1788" s="21"/>
      <c r="G1788" s="19" t="s">
        <v>2144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2155</v>
      </c>
      <c r="B1789" s="19" t="s">
        <v>13</v>
      </c>
      <c r="C1789" s="19" t="s">
        <v>2138</v>
      </c>
      <c r="D1789" s="69" t="s">
        <v>203</v>
      </c>
      <c r="E1789" s="19" t="s">
        <v>2139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2156</v>
      </c>
      <c r="B1790" s="19" t="s">
        <v>13</v>
      </c>
      <c r="C1790" s="19" t="s">
        <v>2138</v>
      </c>
      <c r="D1790" s="69" t="s">
        <v>203</v>
      </c>
      <c r="E1790" s="19" t="s">
        <v>2139</v>
      </c>
      <c r="F1790" s="21"/>
      <c r="G1790" s="19" t="s">
        <v>2147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2157</v>
      </c>
      <c r="B1791" s="19" t="s">
        <v>13</v>
      </c>
      <c r="C1791" s="19" t="s">
        <v>2138</v>
      </c>
      <c r="D1791" s="69" t="s">
        <v>203</v>
      </c>
      <c r="E1791" s="19" t="s">
        <v>2139</v>
      </c>
      <c r="F1791" s="21"/>
      <c r="G1791" s="19" t="s">
        <v>2149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2158</v>
      </c>
      <c r="B1792" s="19" t="s">
        <v>159</v>
      </c>
      <c r="C1792" s="19" t="s">
        <v>2159</v>
      </c>
      <c r="D1792" s="69" t="s">
        <v>203</v>
      </c>
      <c r="E1792" s="19" t="s">
        <v>2160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2022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2161</v>
      </c>
      <c r="B1793" s="19" t="s">
        <v>159</v>
      </c>
      <c r="C1793" s="19" t="s">
        <v>2159</v>
      </c>
      <c r="D1793" s="69" t="s">
        <v>203</v>
      </c>
      <c r="E1793" s="19" t="s">
        <v>2160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2162</v>
      </c>
      <c r="B1794" s="19" t="s">
        <v>159</v>
      </c>
      <c r="C1794" s="19" t="s">
        <v>2159</v>
      </c>
      <c r="D1794" s="69" t="s">
        <v>203</v>
      </c>
      <c r="E1794" s="19" t="s">
        <v>2160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2163</v>
      </c>
      <c r="B1795" s="19" t="s">
        <v>159</v>
      </c>
      <c r="C1795" s="19" t="s">
        <v>2159</v>
      </c>
      <c r="D1795" s="69" t="s">
        <v>203</v>
      </c>
      <c r="E1795" s="19" t="s">
        <v>2160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2164</v>
      </c>
      <c r="B1796" s="19" t="s">
        <v>159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2165</v>
      </c>
      <c r="B1797" s="19" t="s">
        <v>159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2167</v>
      </c>
      <c r="B1798" s="19" t="s">
        <v>159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2168</v>
      </c>
      <c r="B1799" s="19" t="s">
        <v>159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2169</v>
      </c>
      <c r="B1800" s="19" t="s">
        <v>159</v>
      </c>
      <c r="C1800" s="19" t="s">
        <v>2159</v>
      </c>
      <c r="D1800" s="69" t="s">
        <v>203</v>
      </c>
      <c r="E1800" s="19" t="s">
        <v>2160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2159</v>
      </c>
      <c r="D1802" s="69" t="s">
        <v>203</v>
      </c>
      <c r="E1802" s="19" t="s">
        <v>2160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2159</v>
      </c>
      <c r="D1803" s="69" t="s">
        <v>203</v>
      </c>
      <c r="E1803" s="19" t="s">
        <v>2160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2159</v>
      </c>
      <c r="D1804" s="69" t="s">
        <v>203</v>
      </c>
      <c r="E1804" s="19" t="s">
        <v>2160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2022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2159</v>
      </c>
      <c r="D1805" s="69" t="s">
        <v>203</v>
      </c>
      <c r="E1805" s="19" t="s">
        <v>2160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2159</v>
      </c>
      <c r="D1806" s="69" t="s">
        <v>203</v>
      </c>
      <c r="E1806" s="19" t="s">
        <v>2160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2159</v>
      </c>
      <c r="D1807" s="69" t="s">
        <v>203</v>
      </c>
      <c r="E1807" s="19" t="s">
        <v>2160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2159</v>
      </c>
      <c r="D1809" s="69" t="s">
        <v>203</v>
      </c>
      <c r="E1809" s="19" t="s">
        <v>2160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2159</v>
      </c>
      <c r="D1810" s="69" t="s">
        <v>203</v>
      </c>
      <c r="E1810" s="19" t="s">
        <v>2160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2159</v>
      </c>
      <c r="D1811" s="69" t="s">
        <v>203</v>
      </c>
      <c r="E1811" s="19" t="s">
        <v>2160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2159</v>
      </c>
      <c r="D1812" s="69" t="s">
        <v>203</v>
      </c>
      <c r="E1812" s="19" t="s">
        <v>2160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2159</v>
      </c>
      <c r="D1813" s="69" t="s">
        <v>203</v>
      </c>
      <c r="E1813" s="19" t="s">
        <v>2160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2159</v>
      </c>
      <c r="D1814" s="69" t="s">
        <v>203</v>
      </c>
      <c r="E1814" s="19" t="s">
        <v>2160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2159</v>
      </c>
      <c r="D1815" s="69" t="s">
        <v>203</v>
      </c>
      <c r="E1815" s="19" t="s">
        <v>2160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2159</v>
      </c>
      <c r="D1816" s="69" t="s">
        <v>203</v>
      </c>
      <c r="E1816" s="19" t="s">
        <v>2160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2022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2159</v>
      </c>
      <c r="D1817" s="69" t="s">
        <v>203</v>
      </c>
      <c r="E1817" s="19" t="s">
        <v>2160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2159</v>
      </c>
      <c r="D1818" s="69" t="s">
        <v>203</v>
      </c>
      <c r="E1818" s="19" t="s">
        <v>2160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2159</v>
      </c>
      <c r="D1819" s="69" t="s">
        <v>203</v>
      </c>
      <c r="E1819" s="19" t="s">
        <v>2160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2159</v>
      </c>
      <c r="D1820" s="69" t="s">
        <v>203</v>
      </c>
      <c r="E1820" s="19" t="s">
        <v>2160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2159</v>
      </c>
      <c r="D1821" s="69" t="s">
        <v>203</v>
      </c>
      <c r="E1821" s="19" t="s">
        <v>2160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2159</v>
      </c>
      <c r="D1822" s="69" t="s">
        <v>203</v>
      </c>
      <c r="E1822" s="19" t="s">
        <v>2160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2159</v>
      </c>
      <c r="D1823" s="69" t="s">
        <v>203</v>
      </c>
      <c r="E1823" s="19" t="s">
        <v>2160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2159</v>
      </c>
      <c r="D1824" s="69" t="s">
        <v>203</v>
      </c>
      <c r="E1824" s="19" t="s">
        <v>2160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2159</v>
      </c>
      <c r="D1825" s="69" t="s">
        <v>203</v>
      </c>
      <c r="E1825" s="19" t="s">
        <v>2160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2159</v>
      </c>
      <c r="D1826" s="69" t="s">
        <v>203</v>
      </c>
      <c r="E1826" s="19" t="s">
        <v>2160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2159</v>
      </c>
      <c r="D1827" s="69" t="s">
        <v>203</v>
      </c>
      <c r="E1827" s="19" t="s">
        <v>2160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2123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2123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2123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2123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2123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2123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2123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2123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2123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2123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2078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2123</v>
      </c>
      <c r="F1901" s="21"/>
      <c r="G1901" s="19" t="s">
        <v>2136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2123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2019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2057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2071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2138</v>
      </c>
      <c r="D1930" s="69" t="s">
        <v>203</v>
      </c>
      <c r="E1930" s="19" t="s">
        <v>2307</v>
      </c>
      <c r="F1930" s="21"/>
      <c r="G1930" s="19" t="s">
        <v>2071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2138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2138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2138</v>
      </c>
      <c r="D1933" s="69" t="s">
        <v>203</v>
      </c>
      <c r="E1933" s="19" t="s">
        <v>2307</v>
      </c>
      <c r="F1933" s="21"/>
      <c r="G1933" s="19" t="s">
        <v>2019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2138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2138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2138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2138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2067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2138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2138</v>
      </c>
      <c r="D1945" s="69" t="s">
        <v>203</v>
      </c>
      <c r="E1945" s="19" t="s">
        <v>2307</v>
      </c>
      <c r="F1945" s="21"/>
      <c r="G1945" s="19" t="s">
        <v>2071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2138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2138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2138</v>
      </c>
      <c r="D1948" s="69" t="s">
        <v>203</v>
      </c>
      <c r="E1948" s="19" t="s">
        <v>2307</v>
      </c>
      <c r="F1948" s="21"/>
      <c r="G1948" s="19" t="s">
        <v>2019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2138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2138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2138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2138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2067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2138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2138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2138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2138</v>
      </c>
      <c r="D1960" s="69" t="s">
        <v>203</v>
      </c>
      <c r="E1960" s="19" t="s">
        <v>2307</v>
      </c>
      <c r="F1960" s="21"/>
      <c r="G1960" s="19" t="s">
        <v>2071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2138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2138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2138</v>
      </c>
      <c r="D1963" s="69" t="s">
        <v>203</v>
      </c>
      <c r="E1963" s="19" t="s">
        <v>2307</v>
      </c>
      <c r="F1963" s="21"/>
      <c r="G1963" s="19" t="s">
        <v>2019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2138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2138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2138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2138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2138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2138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2138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2138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2067</v>
      </c>
      <c r="K1971" s="59">
        <v>34</v>
      </c>
      <c r="L1971" s="58"/>
    </row>
    <row r="1972" spans="1:12" ht="41.25" customHeight="1">
      <c r="B1972" s="19" t="s">
        <v>13</v>
      </c>
      <c r="C1972" s="19" t="s">
        <v>2138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2138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2138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2138</v>
      </c>
      <c r="D1975" s="69" t="s">
        <v>203</v>
      </c>
      <c r="E1975" s="19" t="s">
        <v>2338</v>
      </c>
      <c r="F1975" s="21"/>
      <c r="G1975" s="19" t="s">
        <v>2071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2138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2138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2138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2138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2138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2138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2067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2138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2138</v>
      </c>
      <c r="D1990" s="69" t="s">
        <v>203</v>
      </c>
      <c r="E1990" s="19" t="s">
        <v>2338</v>
      </c>
      <c r="F1990" s="21"/>
      <c r="G1990" s="19" t="s">
        <v>2071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2138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2138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2138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2138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2138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2138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2067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2138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2138</v>
      </c>
      <c r="D2005" s="69" t="s">
        <v>203</v>
      </c>
      <c r="E2005" s="19" t="s">
        <v>2338</v>
      </c>
      <c r="F2005" s="21"/>
      <c r="G2005" s="19" t="s">
        <v>2071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2138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2138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2138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2138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2138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2138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2138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2138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2138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2138</v>
      </c>
      <c r="D2020" s="69" t="s">
        <v>203</v>
      </c>
      <c r="E2020" s="19" t="s">
        <v>2338</v>
      </c>
      <c r="F2020" s="21"/>
      <c r="G2020" s="19" t="s">
        <v>2071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2138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2138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2138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2138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2138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2138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2138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2138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2138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2138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2138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2138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2138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2138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2138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2138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2138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2138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2138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2138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2138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2138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2138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2138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2138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2138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2138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2138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2138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2138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2138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2138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2138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2138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2138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2138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2138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2138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2138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2138</v>
      </c>
      <c r="D2060" s="69" t="s">
        <v>203</v>
      </c>
      <c r="E2060" s="19" t="s">
        <v>2382</v>
      </c>
      <c r="F2060" s="21"/>
      <c r="G2060" s="19" t="s">
        <v>2026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2138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2138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2138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2138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2138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2138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2138</v>
      </c>
      <c r="D2067" s="69" t="s">
        <v>203</v>
      </c>
      <c r="E2067" s="19" t="s">
        <v>2382</v>
      </c>
      <c r="F2067" s="21"/>
      <c r="G2067" s="19" t="s">
        <v>2026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2138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2138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2138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2138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2138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2138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2138</v>
      </c>
      <c r="D2074" s="69" t="s">
        <v>203</v>
      </c>
      <c r="E2074" s="19" t="s">
        <v>2392</v>
      </c>
      <c r="F2074" s="21"/>
      <c r="G2074" s="19" t="s">
        <v>2026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2138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2138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2138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2138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2138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2138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2138</v>
      </c>
      <c r="D2081" s="69" t="s">
        <v>203</v>
      </c>
      <c r="E2081" s="19" t="s">
        <v>2392</v>
      </c>
      <c r="F2081" s="21"/>
      <c r="G2081" s="19" t="s">
        <v>2026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2138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2138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2138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2057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2019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2057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2019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2057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2037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2037</v>
      </c>
      <c r="F2114" s="38"/>
      <c r="G2114" s="34" t="s">
        <v>2039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2037</v>
      </c>
      <c r="F2115" s="38"/>
      <c r="G2115" s="34" t="s">
        <v>2040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2037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2037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2037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2057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2037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2037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2037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2067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2046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2057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2046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2073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2101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2050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2144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2050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2144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2085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2085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2085</v>
      </c>
      <c r="F2250" s="21"/>
      <c r="G2250" s="19" t="s">
        <v>2101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2085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2085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2085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2085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2085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2085</v>
      </c>
      <c r="F2256" s="21"/>
      <c r="G2256" s="19" t="s">
        <v>2088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2101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2046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2076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2074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2090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2090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2090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2090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2090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2093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2093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2093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2093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2093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2093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2093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2093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2093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2093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2093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2068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2068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2101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2086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2022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2083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2083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2065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2065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2061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2073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2019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2039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2032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2032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2070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2070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2070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2022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2070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2070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2070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2070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2070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1430408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1324029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23274.241965811965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899132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763027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666482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1624</v>
      </c>
      <c r="B11" s="10">
        <v>482929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193</v>
      </c>
      <c r="B12" s="10">
        <v>481008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2101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722</v>
      </c>
      <c r="B47" s="10">
        <v>82578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2019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2050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2079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2076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2066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2100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2036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2055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2100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2049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2075</v>
      </c>
      <c r="D72">
        <v>13</v>
      </c>
    </row>
    <row r="73" spans="2:4">
      <c r="C73" t="s">
        <v>2089</v>
      </c>
      <c r="D73">
        <v>13</v>
      </c>
    </row>
    <row r="74" spans="2:4">
      <c r="C74" t="s">
        <v>2113</v>
      </c>
      <c r="D74">
        <v>9</v>
      </c>
    </row>
    <row r="75" spans="2:4">
      <c r="C75" t="s">
        <v>2016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2029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2030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2042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2018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2023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2090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2052</v>
      </c>
      <c r="D194">
        <v>9</v>
      </c>
    </row>
    <row r="195" spans="2:4">
      <c r="C195" t="s">
        <v>2043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2080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2070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2037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2051</v>
      </c>
      <c r="D211">
        <v>10</v>
      </c>
    </row>
    <row r="212" spans="2:4">
      <c r="C212" t="s">
        <v>2093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2085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2033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2065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2084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2050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2101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2026-06-16T03:26:38Z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