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44" documentId="13_ncr:1_{7EF57DF4-89AE-8C42-9C9C-3682908C3E34}" xr6:coauthVersionLast="47" xr6:coauthVersionMax="47" xr10:uidLastSave="{66F56684-ACB9-4A55-A206-C3965FAFB26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68" i="5" l="1"/>
  <c r="I176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I1780" i="5"/>
  <c r="H1779" i="5"/>
  <c r="I1779" i="5"/>
  <c r="H1778" i="5"/>
  <c r="I1778" i="5"/>
  <c r="H1777" i="5"/>
  <c r="I1777" i="5"/>
  <c r="H1776" i="5"/>
  <c r="I1776" i="5"/>
  <c r="H1771" i="5"/>
  <c r="H1772" i="5"/>
  <c r="H1773" i="5"/>
  <c r="H1774" i="5"/>
  <c r="H1775" i="5"/>
  <c r="I1771" i="5"/>
  <c r="I1772" i="5"/>
  <c r="I1773" i="5"/>
  <c r="I1774" i="5"/>
  <c r="I1775" i="5"/>
  <c r="H1770" i="5"/>
  <c r="I1770" i="5"/>
  <c r="H1769" i="5"/>
  <c r="I1769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<sst xmlns="http://schemas.openxmlformats.org/spreadsheetml/2006/main" count="10609" uniqueCount="2577">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</sst>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6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80" totalsRowShown="0" headerRowDxfId="26" dataDxfId="25" tableBorderDxfId="24">
  <autoFilter ref="A2:K17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1"/>
  <sheetViews>
    <sheetView tabSelected="1" zoomScale="106" zoomScaleNormal="100" workbookViewId="0">
      <pane ySplit="2" topLeftCell="A1754" activePane="bottomLeft" state="frozen"/>
      <selection pane="bottomLeft" activeCell="A1770" sqref="A1758:L177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IF(COUNTIFS($E$3:E1784,E1396)=1,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IF(COUNTIFS($E$3:E1794,E1406)=1,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IF(COUNTIFS($E$3:E1800,E1412)=1,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IF(COUNTIFS($E$3:E1801,E1413)=1,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IF(COUNTIFS($E$3:E1802,E1414)=1,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IF(COUNTIFS($E$3:E1804,E1416)=1,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IF(COUNTIFS($E$3:E1814,E1426)=1,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IF(COUNTIFS($E$3:E1816,E1428)=1,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IF(COUNTIFS($E$3:E1824,E1436)=1,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IF(COUNTIFS($E$3:E1826,E1438)=1,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IF(COUNTIFS($E$3:E1834,E1446)=1,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IF(COUNTIFS($E$3:E1836,E1448)=1,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IF(COUNTIFS($E$3:E1844,E1456)=1,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IF(COUNTIFS($E$3:E1846,E1458)=1,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IF(COUNTIFS($E$3:E1854,E1466)=1,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IF(COUNTIFS($E$3:E1856,E1468)=1,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IF(COUNTIFS($E$3:E1864,E1476)=1,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IF(COUNTIFS($E$3:E1866,E1478)=1,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6" t="s">
        <v>2460</v>
      </c>
      <c r="B1758" s="97" t="s">
        <v>1308</v>
      </c>
      <c r="C1758" s="97" t="s">
        <v>870</v>
      </c>
      <c r="D1758" s="97" t="s">
        <v>1447</v>
      </c>
      <c r="E1758" s="97" t="s">
        <v>2461</v>
      </c>
      <c r="F1758" s="98"/>
      <c r="G1758" s="97" t="s">
        <v>2462</v>
      </c>
      <c r="H1758" s="99" t="str">
        <f t="shared" ref="H1758:H1763" si="175">IF(RIGHT(G1758,1)="M", LEFT(G1758,LEN(G1758)-1), G1758)</f>
        <v>WB209</v>
      </c>
      <c r="I1758" s="99" t="str">
        <f t="shared" ref="I1758:I1763" si="176">IF(RIGHT(G1758,1)="M","M","Non-M")</f>
        <v>Non-M</v>
      </c>
      <c r="J1758" s="100"/>
      <c r="K1758" s="101"/>
      <c r="L1758" s="102"/>
    </row>
    <row r="1759" spans="1:12" ht="41.25" customHeight="1">
      <c r="A1759" s="96" t="s">
        <v>2463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61</v>
      </c>
      <c r="H1759" s="99" t="str">
        <f t="shared" si="175"/>
        <v>DC101</v>
      </c>
      <c r="I1759" s="99" t="str">
        <f t="shared" si="176"/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94</v>
      </c>
      <c r="H1760" s="99" t="str">
        <f t="shared" si="175"/>
        <v>DC202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96</v>
      </c>
      <c r="H1761" s="99" t="str">
        <f t="shared" si="175"/>
        <v>DC300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145</v>
      </c>
      <c r="H1762" s="99" t="str">
        <f t="shared" si="175"/>
        <v>DC402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269</v>
      </c>
      <c r="H1763" s="99" t="str">
        <f t="shared" si="175"/>
        <v>PK102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1852</v>
      </c>
      <c r="H1764" s="99" t="str">
        <f>IF(RIGHT(G1764,1)="M", LEFT(G1764,LEN(G1764)-1), G1764)</f>
        <v>PB106</v>
      </c>
      <c r="I1764" s="99" t="str">
        <f>IF(RIGHT(G1764,1)="M","M","Non-M")</f>
        <v>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2470</v>
      </c>
      <c r="H1765" s="99" t="str">
        <f>IF(RIGHT(G1765,1)="M", LEFT(G1765,LEN(G1765)-1), G1765)</f>
        <v>PK300</v>
      </c>
      <c r="I1765" s="99" t="str">
        <f>IF(RIGHT(G1765,1)="M","M","Non-M")</f>
        <v>M</v>
      </c>
      <c r="J1765" s="100" t="s">
        <v>2172</v>
      </c>
      <c r="K1765" s="101"/>
      <c r="L1765" s="102"/>
    </row>
    <row r="1766" spans="1:13" ht="41.25" customHeight="1">
      <c r="A1766" s="96" t="s">
        <v>2471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1250</v>
      </c>
      <c r="H1766" s="99" t="str">
        <f>IF(RIGHT(G1766,1)="M", LEFT(G1766,LEN(G1766)-1), G1766)</f>
        <v>PB300</v>
      </c>
      <c r="I1766" s="99" t="str">
        <f>IF(RIGHT(G1766,1)="M","M","Non-M")</f>
        <v>Non-M</v>
      </c>
      <c r="J1766" s="100"/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678</v>
      </c>
      <c r="H1767" s="99" t="str">
        <f>IF(RIGHT(G1767,1)="M", LEFT(G1767,LEN(G1767)-1), G1767)</f>
        <v>JS107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104"/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120</v>
      </c>
      <c r="H1768" s="99" t="str">
        <f>IF(RIGHT(G1768,1)="M", LEFT(G1768,LEN(G1768)-1), G1768)</f>
        <v>JS124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2473</v>
      </c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1344</v>
      </c>
      <c r="H1769" s="99" t="str">
        <f>IF(RIGHT(G1769,1)="M", LEFT(G1769,LEN(G1769)-1), G1769)</f>
        <v>JS105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2474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71</v>
      </c>
      <c r="H1770" s="99" t="str">
        <f>IF(RIGHT(G1770,1)="M", LEFT(G1770,LEN(G1770)-1), G1770)</f>
        <v>HM500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2475</v>
      </c>
      <c r="B1771" s="97" t="s">
        <v>1308</v>
      </c>
      <c r="C1771" s="97" t="s">
        <v>1512</v>
      </c>
      <c r="D1771" s="68" t="s">
        <v>1447</v>
      </c>
      <c r="E1771" s="97" t="s">
        <v>2476</v>
      </c>
      <c r="F1771" s="98"/>
      <c r="G1771" s="97" t="s">
        <v>138</v>
      </c>
      <c r="H1771" s="99" t="str">
        <f t="shared" ref="H1771:H1775" si="177">IF(RIGHT(G1771,1)="M", LEFT(G1771,LEN(G1771)-1), G1771)</f>
        <v>WB406</v>
      </c>
      <c r="I1771" s="99" t="str">
        <f t="shared" ref="I1771:I1775" si="178">IF(RIGHT(G1771,1)="M","M","Non-M")</f>
        <v>M</v>
      </c>
      <c r="J1771" s="100"/>
      <c r="K1771" s="101"/>
      <c r="L1771" s="102"/>
      <c r="M1771" s="103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61</v>
      </c>
      <c r="H1772" s="99" t="str">
        <f t="shared" si="177"/>
        <v>DC101</v>
      </c>
      <c r="I1772" s="99" t="str">
        <f t="shared" si="178"/>
        <v>Non-M</v>
      </c>
      <c r="J1772" s="100"/>
      <c r="K1772" s="101"/>
      <c r="L1772" s="102"/>
      <c r="M1772" s="103"/>
    </row>
    <row r="1773" spans="1:13" ht="41.25" customHeight="1">
      <c r="A1773" s="96" t="s">
        <v>2478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135</v>
      </c>
      <c r="H1773" s="99" t="str">
        <f t="shared" si="177"/>
        <v>DC200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2479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96</v>
      </c>
      <c r="H1774" s="99" t="str">
        <f t="shared" si="177"/>
        <v>DC300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2480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152</v>
      </c>
      <c r="H1775" s="99" t="str">
        <f t="shared" si="177"/>
        <v>DC400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2481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99</v>
      </c>
      <c r="H1776" s="99" t="str">
        <f>IF(RIGHT(G1776,1)="M", LEFT(G1776,LEN(G1776)-1), G1776)</f>
        <v>PK201</v>
      </c>
      <c r="I1776" s="99" t="str">
        <f>IF(RIGHT(G1776,1)="M","M","Non-M")</f>
        <v>Non-M</v>
      </c>
      <c r="J1776" s="100"/>
      <c r="K1776" s="101"/>
      <c r="L1776" s="102"/>
      <c r="M1776" s="103"/>
    </row>
    <row r="1777" spans="1:13" ht="41.25" customHeight="1">
      <c r="A1777" s="96" t="s">
        <v>2482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1382</v>
      </c>
      <c r="H1777" s="99" t="str">
        <f>IF(RIGHT(G1777,1)="M", LEFT(G1777,LEN(G1777)-1), G1777)</f>
        <v>PB214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2483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1344</v>
      </c>
      <c r="H1778" s="99" t="str">
        <f>IF(RIGHT(G1778,1)="M", LEFT(G1778,LEN(G1778)-1), G1778)</f>
        <v>JS105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2484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612</v>
      </c>
      <c r="H1779" s="99" t="str">
        <f>IF(RIGHT(G1779,1)="M", LEFT(G1779,LEN(G1779)-1), G1779)</f>
        <v>HM315</v>
      </c>
      <c r="I1779" s="99" t="str">
        <f>IF(RIGHT(G1779,1)="M","M","Non-M")</f>
        <v>M</v>
      </c>
      <c r="J1779" s="100" t="s">
        <v>1912</v>
      </c>
      <c r="K1779" s="101"/>
      <c r="L1779" s="102"/>
      <c r="M1779" s="103"/>
    </row>
    <row r="1780" spans="1:13" ht="41.25" customHeight="1">
      <c r="A1780" s="104"/>
      <c r="B1780" s="97"/>
      <c r="C1780" s="97"/>
      <c r="D1780" s="68"/>
      <c r="E1780" s="97"/>
      <c r="F1780" s="98"/>
      <c r="G1780" s="97"/>
      <c r="H1780" s="99"/>
      <c r="I1780" s="99" t="str">
        <f>IF(RIGHT(G1780,1)="M","M","Non-M")</f>
        <v>Non-M</v>
      </c>
      <c r="J1780" s="100"/>
      <c r="K1780" s="101"/>
      <c r="L1780" s="102"/>
      <c r="M1780" s="103"/>
    </row>
    <row r="1781" spans="1:13" ht="41.25" customHeight="1"/>
    <row r="1782" spans="1:13" ht="41.25" customHeight="1"/>
    <row r="1783" spans="1:13" ht="41.25" customHeight="1"/>
    <row r="1784" spans="1:13" ht="41.25" customHeight="1"/>
    <row r="1785" spans="1:13" ht="41.25" customHeight="1"/>
    <row r="1786" spans="1:13" ht="41.25" customHeight="1"/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2026-04-29T08:53:00Z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