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435" documentId="13_ncr:1_{7EF57DF4-89AE-8C42-9C9C-3682908C3E34}" xr6:coauthVersionLast="47" xr6:coauthVersionMax="47" xr10:uidLastSave="{10B51E11-B5F8-46DB-81E7-007A07E703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<sst xmlns="http://schemas.openxmlformats.org/spreadsheetml/2006/main" count="33594" uniqueCount="19822">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</sst>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056" activePane="bottomLeft" state="frozen"/>
      <selection pane="bottomLeft" activeCell="A1915" sqref="A1915:A20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13" t="s">
        <v>32</v>
      </c>
      <c r="C1867" s="113" t="s">
        <v>396</v>
      </c>
      <c r="D1867" s="69" t="s">
        <v>203</v>
      </c>
      <c r="E1867" s="113" t="s">
        <v>2503</v>
      </c>
      <c r="F1867" s="114"/>
      <c r="G1867" s="113" t="s">
        <v>85</v>
      </c>
      <c r="H1867" s="115" t="str">
        <f t="shared" si="148"/>
        <v>HM500</v>
      </c>
      <c r="I1867" s="115" t="str">
        <f t="shared" si="149"/>
        <v>Non-M</v>
      </c>
      <c r="J1867" s="70"/>
      <c r="K1867" s="59">
        <v>14088</v>
      </c>
      <c r="L1867" s="85">
        <f>IF(COUNTIFS($E$3:E19311,E1867)=1, K1867, 0)</f>
        <v>0</v>
      </c>
    </row>
    <row r="1868" spans="1:12" ht="41.25" customHeight="1">
      <c r="A1868" s="18" t="s">
        <v>2523</v>
      </c>
      <c r="B1868" s="113" t="s">
        <v>2524</v>
      </c>
      <c r="C1868" s="113" t="s">
        <v>1863</v>
      </c>
      <c r="D1868" s="69" t="s">
        <v>1287</v>
      </c>
      <c r="E1868" s="113" t="s">
        <v>2525</v>
      </c>
      <c r="F1868" s="114"/>
      <c r="G1868" s="113" t="s">
        <v>1865</v>
      </c>
      <c r="H1868" s="115" t="str">
        <f t="shared" ref="H1868:H1871" si="150">IF(RIGHT(G1868,1)="M", LEFT(G1868,LEN(G1868)-1), G1868)</f>
        <v>WB303</v>
      </c>
      <c r="I1868" s="115" t="str">
        <f t="shared" ref="I1868:I1871" si="151">IF(RIGHT(G1868,1)="M","M","Non-M")</f>
        <v>Non-M</v>
      </c>
      <c r="J1868" s="70"/>
      <c r="K1868" s="59" t="s">
        <v>444</v>
      </c>
      <c r="L1868" s="85"/>
    </row>
    <row r="1869" spans="1:12" ht="41.25" customHeight="1">
      <c r="A1869" s="18" t="s">
        <v>2526</v>
      </c>
      <c r="B1869" s="113" t="s">
        <v>2524</v>
      </c>
      <c r="C1869" s="113" t="s">
        <v>1863</v>
      </c>
      <c r="D1869" s="69" t="s">
        <v>1287</v>
      </c>
      <c r="E1869" s="113" t="s">
        <v>2525</v>
      </c>
      <c r="F1869" s="114"/>
      <c r="G1869" s="113" t="s">
        <v>454</v>
      </c>
      <c r="H1869" s="115" t="str">
        <f t="shared" si="150"/>
        <v>DC100</v>
      </c>
      <c r="I1869" s="115" t="str">
        <f t="shared" si="151"/>
        <v>Non-M</v>
      </c>
      <c r="J1869" s="70"/>
      <c r="K1869" s="59" t="s">
        <v>444</v>
      </c>
      <c r="L1869" s="85"/>
    </row>
    <row r="1870" spans="1:12" ht="41.25" customHeight="1">
      <c r="A1870" s="18" t="s">
        <v>2527</v>
      </c>
      <c r="B1870" s="113" t="s">
        <v>2524</v>
      </c>
      <c r="C1870" s="113" t="s">
        <v>1863</v>
      </c>
      <c r="D1870" s="69" t="s">
        <v>1287</v>
      </c>
      <c r="E1870" s="113" t="s">
        <v>2525</v>
      </c>
      <c r="F1870" s="114"/>
      <c r="G1870" s="113" t="s">
        <v>110</v>
      </c>
      <c r="H1870" s="115" t="str">
        <f t="shared" si="150"/>
        <v>DC300</v>
      </c>
      <c r="I1870" s="115" t="str">
        <f t="shared" si="151"/>
        <v>Non-M</v>
      </c>
      <c r="J1870" s="70"/>
      <c r="K1870" s="59" t="s">
        <v>444</v>
      </c>
      <c r="L1870" s="85"/>
    </row>
    <row r="1871" spans="1:12" ht="41.25" customHeight="1">
      <c r="A1871" s="18" t="s">
        <v>2528</v>
      </c>
      <c r="B1871" s="113" t="s">
        <v>2524</v>
      </c>
      <c r="C1871" s="113" t="s">
        <v>1863</v>
      </c>
      <c r="D1871" s="69" t="s">
        <v>1287</v>
      </c>
      <c r="E1871" s="113" t="s">
        <v>2525</v>
      </c>
      <c r="F1871" s="114"/>
      <c r="G1871" s="113" t="s">
        <v>190</v>
      </c>
      <c r="H1871" s="115" t="str">
        <f t="shared" si="150"/>
        <v>DC400</v>
      </c>
      <c r="I1871" s="115" t="str">
        <f t="shared" si="151"/>
        <v>Non-M</v>
      </c>
      <c r="J1871" s="70"/>
      <c r="K1871" s="59" t="s">
        <v>444</v>
      </c>
      <c r="L1871" s="85"/>
    </row>
    <row r="1872" spans="1:12" ht="41.25" customHeight="1">
      <c r="A1872" s="18" t="s">
        <v>2529</v>
      </c>
      <c r="B1872" s="113" t="s">
        <v>2524</v>
      </c>
      <c r="C1872" s="113" t="s">
        <v>1863</v>
      </c>
      <c r="D1872" s="69" t="s">
        <v>1287</v>
      </c>
      <c r="E1872" s="113" t="s">
        <v>2525</v>
      </c>
      <c r="F1872" s="114"/>
      <c r="G1872" s="113" t="s">
        <v>149</v>
      </c>
      <c r="H1872" s="115" t="str">
        <f t="shared" ref="H1872:H1881" si="152">IF(RIGHT(G1872,1)="M", LEFT(G1872,LEN(G1872)-1), G1872)</f>
        <v>DC200</v>
      </c>
      <c r="I1872" s="115" t="str">
        <f t="shared" ref="I1872:I1881" si="153">IF(RIGHT(G1872,1)="M","M","Non-M")</f>
        <v>Non-M</v>
      </c>
      <c r="J1872" s="70"/>
      <c r="K1872" s="59" t="s">
        <v>444</v>
      </c>
      <c r="L1872" s="85"/>
    </row>
    <row r="1873" spans="1:12" ht="41.25" customHeight="1">
      <c r="A1873" s="18" t="s">
        <v>2530</v>
      </c>
      <c r="B1873" s="113" t="s">
        <v>2524</v>
      </c>
      <c r="C1873" s="113" t="s">
        <v>1863</v>
      </c>
      <c r="D1873" s="69" t="s">
        <v>1287</v>
      </c>
      <c r="E1873" s="113" t="s">
        <v>2525</v>
      </c>
      <c r="F1873" s="114"/>
      <c r="G1873" s="113" t="s">
        <v>1925</v>
      </c>
      <c r="H1873" s="115" t="str">
        <f t="shared" si="152"/>
        <v>PK202</v>
      </c>
      <c r="I1873" s="115" t="str">
        <f t="shared" si="153"/>
        <v>Non-M</v>
      </c>
      <c r="J1873" s="70"/>
      <c r="K1873" s="59" t="s">
        <v>444</v>
      </c>
      <c r="L1873" s="85"/>
    </row>
    <row r="1874" spans="1:12" ht="41.25" customHeight="1">
      <c r="A1874" s="18" t="s">
        <v>2531</v>
      </c>
      <c r="B1874" s="113" t="s">
        <v>2524</v>
      </c>
      <c r="C1874" s="113" t="s">
        <v>1863</v>
      </c>
      <c r="D1874" s="69" t="s">
        <v>1287</v>
      </c>
      <c r="E1874" s="113" t="s">
        <v>2525</v>
      </c>
      <c r="F1874" s="114"/>
      <c r="G1874" s="113" t="s">
        <v>193</v>
      </c>
      <c r="H1874" s="115" t="str">
        <f t="shared" si="152"/>
        <v>PB204</v>
      </c>
      <c r="I1874" s="115" t="str">
        <f t="shared" si="153"/>
        <v>Non-M</v>
      </c>
      <c r="J1874" s="70"/>
      <c r="K1874" s="59" t="s">
        <v>444</v>
      </c>
      <c r="L1874" s="85"/>
    </row>
    <row r="1875" spans="1:12" ht="41.25" customHeight="1">
      <c r="A1875" s="18" t="s">
        <v>2532</v>
      </c>
      <c r="B1875" s="113" t="s">
        <v>2524</v>
      </c>
      <c r="C1875" s="113" t="s">
        <v>1863</v>
      </c>
      <c r="D1875" s="69" t="s">
        <v>1287</v>
      </c>
      <c r="E1875" s="113" t="s">
        <v>2525</v>
      </c>
      <c r="F1875" s="114"/>
      <c r="G1875" s="113" t="s">
        <v>802</v>
      </c>
      <c r="H1875" s="115" t="str">
        <f t="shared" si="152"/>
        <v>PK602</v>
      </c>
      <c r="I1875" s="115" t="str">
        <f t="shared" si="153"/>
        <v>Non-M</v>
      </c>
      <c r="J1875" s="70"/>
      <c r="K1875" s="59" t="s">
        <v>444</v>
      </c>
      <c r="L1875" s="85"/>
    </row>
    <row r="1876" spans="1:12" ht="41.25" customHeight="1">
      <c r="A1876" s="18" t="s">
        <v>2533</v>
      </c>
      <c r="B1876" s="113" t="s">
        <v>2524</v>
      </c>
      <c r="C1876" s="113" t="s">
        <v>1863</v>
      </c>
      <c r="D1876" s="69" t="s">
        <v>1287</v>
      </c>
      <c r="E1876" s="113" t="s">
        <v>2525</v>
      </c>
      <c r="F1876" s="114"/>
      <c r="G1876" s="113" t="s">
        <v>1878</v>
      </c>
      <c r="H1876" s="115" t="str">
        <f t="shared" si="152"/>
        <v>JS120</v>
      </c>
      <c r="I1876" s="115" t="str">
        <f t="shared" si="153"/>
        <v>Non-M</v>
      </c>
      <c r="J1876" s="70"/>
      <c r="K1876" s="59" t="s">
        <v>444</v>
      </c>
      <c r="L1876" s="85"/>
    </row>
    <row r="1877" spans="1:12" ht="41.25" customHeight="1">
      <c r="A1877" s="18" t="s">
        <v>2534</v>
      </c>
      <c r="B1877" s="113" t="s">
        <v>2524</v>
      </c>
      <c r="C1877" s="113" t="s">
        <v>1863</v>
      </c>
      <c r="D1877" s="69" t="s">
        <v>1287</v>
      </c>
      <c r="E1877" s="113" t="s">
        <v>2525</v>
      </c>
      <c r="F1877" s="114"/>
      <c r="G1877" s="113" t="s">
        <v>1640</v>
      </c>
      <c r="H1877" s="115" t="str">
        <f t="shared" si="152"/>
        <v>JS121</v>
      </c>
      <c r="I1877" s="115" t="str">
        <f t="shared" si="153"/>
        <v>Non-M</v>
      </c>
      <c r="J1877" s="70"/>
      <c r="K1877" s="59" t="s">
        <v>444</v>
      </c>
      <c r="L1877" s="85"/>
    </row>
    <row r="1878" spans="1:12" ht="41.25" customHeight="1">
      <c r="A1878" s="18" t="s">
        <v>2535</v>
      </c>
      <c r="B1878" s="113" t="s">
        <v>2524</v>
      </c>
      <c r="C1878" s="113" t="s">
        <v>1863</v>
      </c>
      <c r="D1878" s="69" t="s">
        <v>1287</v>
      </c>
      <c r="E1878" s="113" t="s">
        <v>2525</v>
      </c>
      <c r="F1878" s="114"/>
      <c r="G1878" s="113" t="s">
        <v>1876</v>
      </c>
      <c r="H1878" s="115" t="str">
        <f t="shared" si="152"/>
        <v>GT207</v>
      </c>
      <c r="I1878" s="115" t="str">
        <f t="shared" si="153"/>
        <v>M</v>
      </c>
      <c r="J1878" s="70" t="s">
        <v>2455</v>
      </c>
      <c r="K1878" s="59" t="s">
        <v>444</v>
      </c>
      <c r="L1878" s="85"/>
    </row>
    <row r="1879" spans="1:12" ht="41.25" customHeight="1">
      <c r="A1879" s="18" t="s">
        <v>2536</v>
      </c>
      <c r="B1879" s="113" t="s">
        <v>2524</v>
      </c>
      <c r="C1879" s="113" t="s">
        <v>1863</v>
      </c>
      <c r="D1879" s="69" t="s">
        <v>1287</v>
      </c>
      <c r="E1879" s="113" t="s">
        <v>2525</v>
      </c>
      <c r="F1879" s="114"/>
      <c r="G1879" s="113" t="s">
        <v>64</v>
      </c>
      <c r="H1879" s="115" t="str">
        <f t="shared" si="152"/>
        <v>HM311</v>
      </c>
      <c r="I1879" s="115" t="str">
        <f t="shared" si="153"/>
        <v>Non-M</v>
      </c>
      <c r="J1879" s="70"/>
      <c r="K1879" s="59" t="s">
        <v>444</v>
      </c>
      <c r="L1879" s="85"/>
    </row>
    <row r="1880" spans="1:12" ht="41.25" customHeight="1">
      <c r="A1880" s="18" t="s">
        <v>2537</v>
      </c>
      <c r="B1880" s="89" t="s">
        <v>2524</v>
      </c>
      <c r="C1880" s="89" t="s">
        <v>1863</v>
      </c>
      <c r="D1880" s="111" t="s">
        <v>1287</v>
      </c>
      <c r="E1880" s="89" t="s">
        <v>2525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2538</v>
      </c>
      <c r="B1881" s="113" t="s">
        <v>2524</v>
      </c>
      <c r="C1881" s="113" t="s">
        <v>1071</v>
      </c>
      <c r="D1881" s="69" t="s">
        <v>1287</v>
      </c>
      <c r="E1881" s="113" t="s">
        <v>2539</v>
      </c>
      <c r="F1881" s="114"/>
      <c r="G1881" s="113" t="s">
        <v>793</v>
      </c>
      <c r="H1881" s="115" t="str">
        <f t="shared" si="152"/>
        <v>CL410</v>
      </c>
      <c r="I1881" s="115" t="str">
        <f t="shared" si="153"/>
        <v>Non-M</v>
      </c>
      <c r="J1881" s="70"/>
      <c r="K1881" s="59" t="s">
        <v>444</v>
      </c>
      <c r="L1881" s="85"/>
    </row>
    <row r="1882" spans="1:12" ht="41.25" customHeight="1">
      <c r="A1882" s="18" t="s">
        <v>2540</v>
      </c>
      <c r="B1882" s="113" t="s">
        <v>2524</v>
      </c>
      <c r="C1882" s="113" t="s">
        <v>1071</v>
      </c>
      <c r="D1882" s="69" t="s">
        <v>1287</v>
      </c>
      <c r="E1882" s="113" t="s">
        <v>2539</v>
      </c>
      <c r="F1882" s="114"/>
      <c r="G1882" s="113" t="s">
        <v>1703</v>
      </c>
      <c r="H1882" s="115" t="str">
        <f t="shared" ref="H1882:H1884" si="154">IF(RIGHT(G1882,1)="M", LEFT(G1882,LEN(G1882)-1), G1882)</f>
        <v>JS401</v>
      </c>
      <c r="I1882" s="115" t="str">
        <f t="shared" ref="I1882:I1884" si="155">IF(RIGHT(G1882,1)="M","M","Non-M")</f>
        <v>Non-M</v>
      </c>
      <c r="J1882" s="70"/>
      <c r="K1882" s="59" t="s">
        <v>444</v>
      </c>
      <c r="L1882" s="85"/>
    </row>
    <row r="1883" spans="1:12" ht="41.25" customHeight="1">
      <c r="A1883" s="18" t="s">
        <v>2541</v>
      </c>
      <c r="B1883" s="113" t="s">
        <v>2524</v>
      </c>
      <c r="C1883" s="113" t="s">
        <v>1071</v>
      </c>
      <c r="D1883" s="69" t="s">
        <v>1287</v>
      </c>
      <c r="E1883" s="113" t="s">
        <v>2539</v>
      </c>
      <c r="F1883" s="114"/>
      <c r="G1883" s="113" t="s">
        <v>624</v>
      </c>
      <c r="H1883" s="115" t="str">
        <f t="shared" si="154"/>
        <v>LP100</v>
      </c>
      <c r="I1883" s="115" t="str">
        <f t="shared" si="155"/>
        <v>Non-M</v>
      </c>
      <c r="J1883" s="70"/>
      <c r="K1883" s="59" t="s">
        <v>444</v>
      </c>
      <c r="L1883" s="85"/>
    </row>
    <row r="1884" spans="1:12" ht="41.25" customHeight="1">
      <c r="A1884" s="18" t="s">
        <v>2542</v>
      </c>
      <c r="B1884" s="113" t="s">
        <v>2524</v>
      </c>
      <c r="C1884" s="113" t="s">
        <v>1071</v>
      </c>
      <c r="D1884" s="69" t="s">
        <v>1287</v>
      </c>
      <c r="E1884" s="113" t="s">
        <v>2539</v>
      </c>
      <c r="F1884" s="114"/>
      <c r="G1884" s="113" t="s">
        <v>134</v>
      </c>
      <c r="H1884" s="115" t="str">
        <f t="shared" si="154"/>
        <v>JS124</v>
      </c>
      <c r="I1884" s="115" t="str">
        <f t="shared" si="155"/>
        <v>Non-M</v>
      </c>
      <c r="J1884" s="70"/>
      <c r="K1884" s="59" t="s">
        <v>444</v>
      </c>
      <c r="L1884" s="85"/>
    </row>
    <row r="1885" spans="1:12" ht="41.25" customHeight="1">
      <c r="A1885" s="18" t="s">
        <v>2543</v>
      </c>
      <c r="B1885" s="113" t="s">
        <v>2524</v>
      </c>
      <c r="C1885" s="113" t="s">
        <v>1071</v>
      </c>
      <c r="D1885" s="69" t="s">
        <v>1287</v>
      </c>
      <c r="E1885" s="113" t="s">
        <v>2539</v>
      </c>
      <c r="F1885" s="114"/>
      <c r="G1885" s="113" t="s">
        <v>132</v>
      </c>
      <c r="H1885" s="115" t="str">
        <f>IF(RIGHT(G1885,1)="M", LEFT(G1885,LEN(G1885)-1), G1885)</f>
        <v>JS117</v>
      </c>
      <c r="I1885" s="115" t="str">
        <f>IF(RIGHT(G1885,1)="M","M","Non-M")</f>
        <v>M</v>
      </c>
      <c r="J1885" s="70" t="s">
        <v>2455</v>
      </c>
      <c r="K1885" s="59" t="s">
        <v>444</v>
      </c>
      <c r="L1885" s="85"/>
    </row>
    <row r="1886" spans="1:12" ht="41.25" customHeight="1">
      <c r="A1886" s="18" t="s">
        <v>2544</v>
      </c>
      <c r="B1886" s="113" t="s">
        <v>2524</v>
      </c>
      <c r="C1886" s="113" t="s">
        <v>1071</v>
      </c>
      <c r="D1886" s="69" t="s">
        <v>1287</v>
      </c>
      <c r="E1886" s="113" t="s">
        <v>2539</v>
      </c>
      <c r="F1886" s="114"/>
      <c r="G1886" s="113" t="s">
        <v>1586</v>
      </c>
      <c r="H1886" s="115" t="s">
        <v>1586</v>
      </c>
      <c r="I1886" s="115" t="str">
        <f>IF(RIGHT(G1886,1)="M","M","Non-M")</f>
        <v>Non-M</v>
      </c>
      <c r="J1886" s="70"/>
      <c r="K1886" s="59" t="s">
        <v>444</v>
      </c>
      <c r="L1886" s="85"/>
    </row>
    <row r="1887" spans="1:12" ht="41.25" customHeight="1">
      <c r="A1887" s="18" t="s">
        <v>2545</v>
      </c>
      <c r="B1887" s="113" t="s">
        <v>2524</v>
      </c>
      <c r="C1887" s="113" t="s">
        <v>1071</v>
      </c>
      <c r="D1887" s="69" t="s">
        <v>1287</v>
      </c>
      <c r="E1887" s="113" t="s">
        <v>2539</v>
      </c>
      <c r="F1887" s="114"/>
      <c r="G1887" s="113" t="s">
        <v>2546</v>
      </c>
      <c r="H1887" s="115" t="str">
        <f>IF(RIGHT(G1887,1)="M", LEFT(G1887,LEN(G1887)-1), G1887)</f>
        <v>PK105</v>
      </c>
      <c r="I1887" s="115" t="str">
        <f>IF(RIGHT(G1887,1)="M","M","Non-M")</f>
        <v>Non-M</v>
      </c>
      <c r="J1887" s="70"/>
      <c r="K1887" s="59" t="s">
        <v>444</v>
      </c>
      <c r="L1887" s="85"/>
    </row>
    <row r="1888" spans="1:12" ht="41.25" customHeight="1">
      <c r="A1888" s="18" t="s">
        <v>2547</v>
      </c>
      <c r="B1888" s="113" t="s">
        <v>2524</v>
      </c>
      <c r="C1888" s="113" t="s">
        <v>1071</v>
      </c>
      <c r="D1888" s="69" t="s">
        <v>1287</v>
      </c>
      <c r="E1888" s="113" t="s">
        <v>2539</v>
      </c>
      <c r="F1888" s="114"/>
      <c r="G1888" s="113" t="s">
        <v>347</v>
      </c>
      <c r="H1888" s="115" t="str">
        <f t="shared" ref="H1888:H1889" si="156">IF(RIGHT(G1888,1)="M", LEFT(G1888,LEN(G1888)-1), G1888)</f>
        <v>PK102</v>
      </c>
      <c r="I1888" s="115" t="str">
        <f t="shared" ref="I1888:I1889" si="157">IF(RIGHT(G1888,1)="M","M","Non-M")</f>
        <v>Non-M</v>
      </c>
      <c r="J1888" s="70"/>
      <c r="K1888" s="59" t="s">
        <v>444</v>
      </c>
      <c r="L1888" s="85"/>
    </row>
    <row r="1889" spans="1:12" ht="41.25" customHeight="1">
      <c r="A1889" s="18" t="s">
        <v>2548</v>
      </c>
      <c r="B1889" s="113" t="s">
        <v>2524</v>
      </c>
      <c r="C1889" s="113" t="s">
        <v>1071</v>
      </c>
      <c r="D1889" s="69" t="s">
        <v>1287</v>
      </c>
      <c r="E1889" s="113" t="s">
        <v>2539</v>
      </c>
      <c r="F1889" s="114"/>
      <c r="G1889" s="113" t="s">
        <v>2549</v>
      </c>
      <c r="H1889" s="115" t="str">
        <f t="shared" si="156"/>
        <v>PB105</v>
      </c>
      <c r="I1889" s="115" t="str">
        <f t="shared" si="157"/>
        <v>Non-M</v>
      </c>
      <c r="J1889" s="70"/>
      <c r="K1889" s="59" t="s">
        <v>444</v>
      </c>
      <c r="L1889" s="85"/>
    </row>
    <row r="1890" spans="1:12" ht="41.25" customHeight="1">
      <c r="A1890" s="18" t="s">
        <v>2550</v>
      </c>
      <c r="B1890" s="113" t="s">
        <v>2524</v>
      </c>
      <c r="C1890" s="113" t="s">
        <v>1071</v>
      </c>
      <c r="D1890" s="69" t="s">
        <v>1287</v>
      </c>
      <c r="E1890" s="113" t="s">
        <v>2539</v>
      </c>
      <c r="F1890" s="114"/>
      <c r="G1890" s="113" t="s">
        <v>574</v>
      </c>
      <c r="H1890" s="115" t="str">
        <f>IF(RIGHT(G1890,1)="M", LEFT(G1890,LEN(G1890)-1), G1890)</f>
        <v>HM116</v>
      </c>
      <c r="I1890" s="115" t="str">
        <f>IF(RIGHT(G1890,1)="M","M","Non-M")</f>
        <v>M</v>
      </c>
      <c r="J1890" s="71" t="s">
        <v>2551</v>
      </c>
      <c r="K1890" s="59" t="s">
        <v>444</v>
      </c>
      <c r="L1890" s="85"/>
    </row>
    <row r="1891" spans="1:12" ht="41.25" customHeight="1">
      <c r="A1891" s="18" t="s">
        <v>2552</v>
      </c>
      <c r="B1891" s="113" t="s">
        <v>1486</v>
      </c>
      <c r="C1891" s="113" t="s">
        <v>288</v>
      </c>
      <c r="D1891" s="69" t="s">
        <v>1287</v>
      </c>
      <c r="E1891" s="113" t="s">
        <v>2403</v>
      </c>
      <c r="F1891" s="114"/>
      <c r="G1891" s="113" t="s">
        <v>1165</v>
      </c>
      <c r="H1891" s="115" t="str">
        <f t="shared" ref="H1891:H1893" si="158">IF(RIGHT(G1891,1)="M", LEFT(G1891,LEN(G1891)-1), G1891)</f>
        <v>WB503</v>
      </c>
      <c r="I1891" s="115" t="str">
        <f t="shared" ref="I1891:I1893" si="159">IF(RIGHT(G1891,1)="M","M","Non-M")</f>
        <v>Non-M</v>
      </c>
      <c r="J1891" s="70"/>
      <c r="K1891" s="59" t="s">
        <v>444</v>
      </c>
      <c r="L1891" s="85">
        <f>IF(COUNTIFS($E$3:E19335,E1891)=1, K1891, 0)</f>
        <v>0</v>
      </c>
    </row>
    <row r="1892" spans="1:12" ht="41.25" customHeight="1">
      <c r="A1892" s="18" t="s">
        <v>2553</v>
      </c>
      <c r="B1892" s="113" t="s">
        <v>1486</v>
      </c>
      <c r="C1892" s="113" t="s">
        <v>288</v>
      </c>
      <c r="D1892" s="69" t="s">
        <v>1287</v>
      </c>
      <c r="E1892" s="113" t="s">
        <v>2403</v>
      </c>
      <c r="F1892" s="114"/>
      <c r="G1892" s="113" t="s">
        <v>75</v>
      </c>
      <c r="H1892" s="115" t="str">
        <f t="shared" si="158"/>
        <v>DC101</v>
      </c>
      <c r="I1892" s="115" t="str">
        <f t="shared" si="159"/>
        <v>Non-M</v>
      </c>
      <c r="J1892" s="70"/>
      <c r="K1892" s="59" t="s">
        <v>444</v>
      </c>
      <c r="L1892" s="85">
        <f>IF(COUNTIFS($E$3:E19336,E1892)=1, K1892, 0)</f>
        <v>0</v>
      </c>
    </row>
    <row r="1893" spans="1:12" ht="41.25" customHeight="1">
      <c r="A1893" s="18" t="s">
        <v>2554</v>
      </c>
      <c r="B1893" s="113" t="s">
        <v>1486</v>
      </c>
      <c r="C1893" s="113" t="s">
        <v>288</v>
      </c>
      <c r="D1893" s="69" t="s">
        <v>1287</v>
      </c>
      <c r="E1893" s="113" t="s">
        <v>2403</v>
      </c>
      <c r="F1893" s="114"/>
      <c r="G1893" s="113" t="s">
        <v>110</v>
      </c>
      <c r="H1893" s="115" t="str">
        <f t="shared" si="158"/>
        <v>DC300</v>
      </c>
      <c r="I1893" s="115" t="str">
        <f t="shared" si="159"/>
        <v>Non-M</v>
      </c>
      <c r="J1893" s="70"/>
      <c r="K1893" s="59" t="s">
        <v>444</v>
      </c>
      <c r="L1893" s="85">
        <f>IF(COUNTIFS($E$3:E19337,E1893)=1, K1893, 0)</f>
        <v>0</v>
      </c>
    </row>
    <row r="1894" spans="1:12" ht="41.25" customHeight="1">
      <c r="A1894" s="18" t="s">
        <v>2555</v>
      </c>
      <c r="B1894" s="113" t="s">
        <v>1486</v>
      </c>
      <c r="C1894" s="113" t="s">
        <v>288</v>
      </c>
      <c r="D1894" s="69" t="s">
        <v>1287</v>
      </c>
      <c r="E1894" s="113" t="s">
        <v>2403</v>
      </c>
      <c r="F1894" s="114"/>
      <c r="G1894" s="113" t="s">
        <v>190</v>
      </c>
      <c r="H1894" s="115" t="str">
        <f t="shared" ref="H1894:H1902" si="160">IF(RIGHT(G1894,1)="M", LEFT(G1894,LEN(G1894)-1), G1894)</f>
        <v>DC400</v>
      </c>
      <c r="I1894" s="115" t="str">
        <f t="shared" ref="I1894:I1902" si="161">IF(RIGHT(G1894,1)="M","M","Non-M")</f>
        <v>Non-M</v>
      </c>
      <c r="J1894" s="70"/>
      <c r="K1894" s="59" t="s">
        <v>444</v>
      </c>
      <c r="L1894" s="85">
        <f>IF(COUNTIFS($E$3:E19338,E1894)=1, K1894, 0)</f>
        <v>0</v>
      </c>
    </row>
    <row r="1895" spans="1:12" ht="41.25" customHeight="1">
      <c r="A1895" s="18" t="s">
        <v>2556</v>
      </c>
      <c r="B1895" s="113" t="s">
        <v>1486</v>
      </c>
      <c r="C1895" s="113" t="s">
        <v>288</v>
      </c>
      <c r="D1895" s="69" t="s">
        <v>1287</v>
      </c>
      <c r="E1895" s="113" t="s">
        <v>2403</v>
      </c>
      <c r="F1895" s="114"/>
      <c r="G1895" s="113" t="s">
        <v>108</v>
      </c>
      <c r="H1895" s="115" t="str">
        <f t="shared" si="160"/>
        <v>DC202</v>
      </c>
      <c r="I1895" s="115" t="str">
        <f t="shared" si="161"/>
        <v>Non-M</v>
      </c>
      <c r="J1895" s="70"/>
      <c r="K1895" s="59" t="s">
        <v>444</v>
      </c>
      <c r="L1895" s="85">
        <f>IF(COUNTIFS($E$3:E19339,E1895)=1, K1895, 0)</f>
        <v>0</v>
      </c>
    </row>
    <row r="1896" spans="1:12" ht="41.25" customHeight="1">
      <c r="A1896" s="18" t="s">
        <v>2557</v>
      </c>
      <c r="B1896" s="113" t="s">
        <v>1486</v>
      </c>
      <c r="C1896" s="113" t="s">
        <v>288</v>
      </c>
      <c r="D1896" s="69" t="s">
        <v>1287</v>
      </c>
      <c r="E1896" s="113" t="s">
        <v>2403</v>
      </c>
      <c r="F1896" s="114"/>
      <c r="G1896" s="113" t="s">
        <v>113</v>
      </c>
      <c r="H1896" s="115" t="str">
        <f t="shared" si="160"/>
        <v>PK201</v>
      </c>
      <c r="I1896" s="115" t="str">
        <f t="shared" si="161"/>
        <v>Non-M</v>
      </c>
      <c r="J1896" s="70"/>
      <c r="K1896" s="59" t="s">
        <v>444</v>
      </c>
      <c r="L1896" s="85">
        <f>IF(COUNTIFS($E$3:E19340,E1896)=1, K1896, 0)</f>
        <v>0</v>
      </c>
    </row>
    <row r="1897" spans="1:12" ht="41.25" customHeight="1">
      <c r="A1897" s="18" t="s">
        <v>2558</v>
      </c>
      <c r="B1897" s="113" t="s">
        <v>1486</v>
      </c>
      <c r="C1897" s="113" t="s">
        <v>288</v>
      </c>
      <c r="D1897" s="69" t="s">
        <v>1287</v>
      </c>
      <c r="E1897" s="113" t="s">
        <v>2403</v>
      </c>
      <c r="F1897" s="114"/>
      <c r="G1897" s="113" t="s">
        <v>193</v>
      </c>
      <c r="H1897" s="115" t="str">
        <f t="shared" si="160"/>
        <v>PB204</v>
      </c>
      <c r="I1897" s="115" t="str">
        <f t="shared" si="161"/>
        <v>Non-M</v>
      </c>
      <c r="J1897" s="70"/>
      <c r="K1897" s="59" t="s">
        <v>444</v>
      </c>
      <c r="L1897" s="85">
        <f>IF(COUNTIFS($E$3:E19341,E1897)=1, K1897, 0)</f>
        <v>0</v>
      </c>
    </row>
    <row r="1898" spans="1:12" ht="41.25" customHeight="1">
      <c r="A1898" s="18" t="s">
        <v>2559</v>
      </c>
      <c r="B1898" s="113" t="s">
        <v>1486</v>
      </c>
      <c r="C1898" s="113" t="s">
        <v>288</v>
      </c>
      <c r="D1898" s="69" t="s">
        <v>1287</v>
      </c>
      <c r="E1898" s="113" t="s">
        <v>2403</v>
      </c>
      <c r="F1898" s="114"/>
      <c r="G1898" s="113" t="s">
        <v>134</v>
      </c>
      <c r="H1898" s="115" t="str">
        <f t="shared" si="160"/>
        <v>JS124</v>
      </c>
      <c r="I1898" s="115" t="str">
        <f t="shared" si="161"/>
        <v>Non-M</v>
      </c>
      <c r="J1898" s="70"/>
      <c r="K1898" s="59" t="s">
        <v>444</v>
      </c>
      <c r="L1898" s="85">
        <f>IF(COUNTIFS($E$3:E19342,E1898)=1, K1898, 0)</f>
        <v>0</v>
      </c>
    </row>
    <row r="1899" spans="1:12" ht="41.25" customHeight="1">
      <c r="A1899" s="18" t="s">
        <v>2560</v>
      </c>
      <c r="B1899" s="113" t="s">
        <v>1486</v>
      </c>
      <c r="C1899" s="113" t="s">
        <v>288</v>
      </c>
      <c r="D1899" s="69" t="s">
        <v>1287</v>
      </c>
      <c r="E1899" s="113" t="s">
        <v>2403</v>
      </c>
      <c r="F1899" s="114"/>
      <c r="G1899" s="113" t="s">
        <v>1586</v>
      </c>
      <c r="H1899" s="115" t="str">
        <f t="shared" si="160"/>
        <v>JS105</v>
      </c>
      <c r="I1899" s="115" t="str">
        <f t="shared" si="161"/>
        <v>Non-M</v>
      </c>
      <c r="J1899" s="70"/>
      <c r="K1899" s="59" t="s">
        <v>444</v>
      </c>
      <c r="L1899" s="85">
        <f>IF(COUNTIFS($E$3:E19343,E1899)=1, K1899, 0)</f>
        <v>0</v>
      </c>
    </row>
    <row r="1900" spans="1:12" ht="41.25" customHeight="1">
      <c r="A1900" s="18" t="s">
        <v>2561</v>
      </c>
      <c r="B1900" s="113" t="s">
        <v>1486</v>
      </c>
      <c r="C1900" s="113" t="s">
        <v>288</v>
      </c>
      <c r="D1900" s="69" t="s">
        <v>1287</v>
      </c>
      <c r="E1900" s="113" t="s">
        <v>2403</v>
      </c>
      <c r="F1900" s="114"/>
      <c r="G1900" s="113" t="s">
        <v>2562</v>
      </c>
      <c r="H1900" s="115" t="str">
        <f t="shared" si="160"/>
        <v>JS122</v>
      </c>
      <c r="I1900" s="115" t="str">
        <f t="shared" si="161"/>
        <v>M</v>
      </c>
      <c r="J1900" s="70" t="s">
        <v>2270</v>
      </c>
      <c r="K1900" s="59" t="s">
        <v>444</v>
      </c>
      <c r="L1900" s="85">
        <f>IF(COUNTIFS($E$3:E19344,E1900)=1, K1900, 0)</f>
        <v>0</v>
      </c>
    </row>
    <row r="1901" spans="1:12" ht="41.25" customHeight="1">
      <c r="A1901" s="18" t="s">
        <v>2563</v>
      </c>
      <c r="B1901" s="113" t="s">
        <v>1486</v>
      </c>
      <c r="C1901" s="113" t="s">
        <v>288</v>
      </c>
      <c r="D1901" s="69" t="s">
        <v>1287</v>
      </c>
      <c r="E1901" s="113" t="s">
        <v>2403</v>
      </c>
      <c r="F1901" s="114"/>
      <c r="G1901" s="113" t="s">
        <v>2416</v>
      </c>
      <c r="H1901" s="115" t="str">
        <f t="shared" si="160"/>
        <v>VT500</v>
      </c>
      <c r="I1901" s="115" t="str">
        <f t="shared" si="161"/>
        <v>Non-M</v>
      </c>
      <c r="J1901" s="70"/>
      <c r="K1901" s="59" t="s">
        <v>444</v>
      </c>
      <c r="L1901" s="85">
        <f>IF(COUNTIFS($E$3:E19345,E1901)=1, K1901, 0)</f>
        <v>0</v>
      </c>
    </row>
    <row r="1902" spans="1:12" ht="41.25" customHeight="1">
      <c r="A1902" s="18" t="s">
        <v>2564</v>
      </c>
      <c r="B1902" s="113" t="s">
        <v>1486</v>
      </c>
      <c r="C1902" s="113" t="s">
        <v>288</v>
      </c>
      <c r="D1902" s="69" t="s">
        <v>1287</v>
      </c>
      <c r="E1902" s="113" t="s">
        <v>2403</v>
      </c>
      <c r="F1902" s="114"/>
      <c r="G1902" s="113" t="s">
        <v>85</v>
      </c>
      <c r="H1902" s="115" t="str">
        <f t="shared" si="160"/>
        <v>HM500</v>
      </c>
      <c r="I1902" s="115" t="str">
        <f t="shared" si="161"/>
        <v>Non-M</v>
      </c>
      <c r="J1902" s="70"/>
      <c r="K1902" s="59" t="s">
        <v>444</v>
      </c>
      <c r="L1902" s="85">
        <f>IF(COUNTIFS($E$3:E19346,E1902)=1, K1902, 0)</f>
        <v>0</v>
      </c>
    </row>
    <row r="1903" spans="1:12" ht="41.25" customHeight="1">
      <c r="A1903" s="18" t="s">
        <v>2565</v>
      </c>
      <c r="B1903" s="113" t="s">
        <v>2524</v>
      </c>
      <c r="C1903" s="113" t="s">
        <v>442</v>
      </c>
      <c r="D1903" s="69" t="s">
        <v>1287</v>
      </c>
      <c r="E1903" s="113" t="s">
        <v>2566</v>
      </c>
      <c r="F1903" s="114"/>
      <c r="G1903" s="113" t="s">
        <v>26</v>
      </c>
      <c r="H1903" s="115" t="str">
        <f t="shared" ref="H1903:H1908" si="162">IF(RIGHT(G1903,1)="M", LEFT(G1903,LEN(G1903)-1), G1903)</f>
        <v>HD106</v>
      </c>
      <c r="I1903" s="115" t="str">
        <f t="shared" ref="I1903:I1908" si="163">IF(RIGHT(G1903,1)="M","M","Non-M")</f>
        <v>Non-M</v>
      </c>
      <c r="J1903" s="70"/>
      <c r="K1903" s="59" t="s">
        <v>444</v>
      </c>
      <c r="L1903" s="85"/>
    </row>
    <row r="1904" spans="1:12" ht="41.25" customHeight="1">
      <c r="A1904" s="18" t="s">
        <v>2567</v>
      </c>
      <c r="B1904" s="113" t="s">
        <v>2524</v>
      </c>
      <c r="C1904" s="113" t="s">
        <v>442</v>
      </c>
      <c r="D1904" s="69" t="s">
        <v>1287</v>
      </c>
      <c r="E1904" s="113" t="s">
        <v>2566</v>
      </c>
      <c r="F1904" s="114"/>
      <c r="G1904" s="113" t="s">
        <v>2568</v>
      </c>
      <c r="H1904" s="115" t="str">
        <f t="shared" si="162"/>
        <v>JS404</v>
      </c>
      <c r="I1904" s="115" t="str">
        <f t="shared" si="163"/>
        <v>Non-M</v>
      </c>
      <c r="J1904" s="70"/>
      <c r="K1904" s="59" t="s">
        <v>444</v>
      </c>
      <c r="L1904" s="85"/>
    </row>
    <row r="1905" spans="1:12" ht="41.25" customHeight="1">
      <c r="A1905" s="18" t="s">
        <v>2569</v>
      </c>
      <c r="B1905" s="113" t="s">
        <v>2524</v>
      </c>
      <c r="C1905" s="113" t="s">
        <v>442</v>
      </c>
      <c r="D1905" s="69" t="s">
        <v>1287</v>
      </c>
      <c r="E1905" s="113" t="s">
        <v>2566</v>
      </c>
      <c r="F1905" s="114"/>
      <c r="G1905" s="113" t="s">
        <v>469</v>
      </c>
      <c r="H1905" s="115" t="str">
        <f t="shared" si="162"/>
        <v>HD501</v>
      </c>
      <c r="I1905" s="115" t="str">
        <f t="shared" si="163"/>
        <v>Non-M</v>
      </c>
      <c r="J1905" s="70"/>
      <c r="K1905" s="59" t="s">
        <v>444</v>
      </c>
      <c r="L1905" s="85"/>
    </row>
    <row r="1906" spans="1:12" ht="41.25" customHeight="1">
      <c r="A1906" s="18" t="s">
        <v>2570</v>
      </c>
      <c r="B1906" s="113" t="s">
        <v>2524</v>
      </c>
      <c r="C1906" s="113" t="s">
        <v>442</v>
      </c>
      <c r="D1906" s="69" t="s">
        <v>1287</v>
      </c>
      <c r="E1906" s="113" t="s">
        <v>2566</v>
      </c>
      <c r="F1906" s="114"/>
      <c r="G1906" s="113" t="s">
        <v>2032</v>
      </c>
      <c r="H1906" s="115" t="str">
        <f t="shared" si="162"/>
        <v>ZP105</v>
      </c>
      <c r="I1906" s="115" t="str">
        <f t="shared" si="163"/>
        <v>Non-M</v>
      </c>
      <c r="J1906" s="70"/>
      <c r="K1906" s="59" t="s">
        <v>444</v>
      </c>
      <c r="L1906" s="85"/>
    </row>
    <row r="1907" spans="1:12" ht="41.25" customHeight="1">
      <c r="A1907" s="18" t="s">
        <v>2571</v>
      </c>
      <c r="B1907" s="113" t="s">
        <v>2524</v>
      </c>
      <c r="C1907" s="113" t="s">
        <v>442</v>
      </c>
      <c r="D1907" s="69" t="s">
        <v>1287</v>
      </c>
      <c r="E1907" s="113" t="s">
        <v>2566</v>
      </c>
      <c r="F1907" s="114"/>
      <c r="G1907" s="113" t="s">
        <v>102</v>
      </c>
      <c r="H1907" s="115" t="str">
        <f t="shared" si="162"/>
        <v>DC201</v>
      </c>
      <c r="I1907" s="115" t="str">
        <f t="shared" si="163"/>
        <v>Non-M</v>
      </c>
      <c r="J1907" s="70"/>
      <c r="K1907" s="59" t="s">
        <v>444</v>
      </c>
      <c r="L1907" s="85"/>
    </row>
    <row r="1908" spans="1:12" ht="41.25" customHeight="1">
      <c r="A1908" s="18" t="s">
        <v>2572</v>
      </c>
      <c r="B1908" s="113" t="s">
        <v>2524</v>
      </c>
      <c r="C1908" s="113" t="s">
        <v>442</v>
      </c>
      <c r="D1908" s="69" t="s">
        <v>1287</v>
      </c>
      <c r="E1908" s="113" t="s">
        <v>2566</v>
      </c>
      <c r="F1908" s="114"/>
      <c r="G1908" s="113" t="s">
        <v>134</v>
      </c>
      <c r="H1908" s="115" t="str">
        <f t="shared" si="162"/>
        <v>JS124</v>
      </c>
      <c r="I1908" s="115" t="str">
        <f t="shared" si="163"/>
        <v>Non-M</v>
      </c>
      <c r="J1908" s="70"/>
      <c r="K1908" s="59" t="s">
        <v>444</v>
      </c>
      <c r="L1908" s="85"/>
    </row>
    <row r="1909" spans="1:12" ht="41.25" customHeight="1">
      <c r="A1909" s="18" t="s">
        <v>2573</v>
      </c>
      <c r="B1909" s="113" t="s">
        <v>2524</v>
      </c>
      <c r="C1909" s="113" t="s">
        <v>442</v>
      </c>
      <c r="D1909" s="69" t="s">
        <v>1287</v>
      </c>
      <c r="E1909" s="113" t="s">
        <v>2566</v>
      </c>
      <c r="F1909" s="114"/>
      <c r="G1909" s="113" t="s">
        <v>1586</v>
      </c>
      <c r="H1909" s="115" t="str">
        <f t="shared" ref="H1909:H1915" si="164">IF(RIGHT(G1909,1)="M", LEFT(G1909,LEN(G1909)-1), G1909)</f>
        <v>JS105</v>
      </c>
      <c r="I1909" s="115" t="str">
        <f t="shared" ref="I1909:I1915" si="165">IF(RIGHT(G1909,1)="M","M","Non-M")</f>
        <v>Non-M</v>
      </c>
      <c r="J1909" s="70"/>
      <c r="K1909" s="59" t="s">
        <v>444</v>
      </c>
      <c r="L1909" s="85"/>
    </row>
    <row r="1910" spans="1:12" ht="41.25" customHeight="1">
      <c r="A1910" s="18" t="s">
        <v>2574</v>
      </c>
      <c r="B1910" s="113" t="s">
        <v>2524</v>
      </c>
      <c r="C1910" s="113" t="s">
        <v>442</v>
      </c>
      <c r="D1910" s="69" t="s">
        <v>1287</v>
      </c>
      <c r="E1910" s="113" t="s">
        <v>2566</v>
      </c>
      <c r="F1910" s="114"/>
      <c r="G1910" s="113" t="s">
        <v>1703</v>
      </c>
      <c r="H1910" s="115" t="str">
        <f t="shared" si="164"/>
        <v>JS401</v>
      </c>
      <c r="I1910" s="115" t="str">
        <f t="shared" si="165"/>
        <v>Non-M</v>
      </c>
      <c r="J1910" s="70"/>
      <c r="K1910" s="59" t="s">
        <v>444</v>
      </c>
      <c r="L1910" s="85"/>
    </row>
    <row r="1911" spans="1:12" ht="41.25" customHeight="1">
      <c r="A1911" s="18" t="s">
        <v>2575</v>
      </c>
      <c r="B1911" s="113" t="s">
        <v>2524</v>
      </c>
      <c r="C1911" s="113" t="s">
        <v>442</v>
      </c>
      <c r="D1911" s="69" t="s">
        <v>1287</v>
      </c>
      <c r="E1911" s="113" t="s">
        <v>2566</v>
      </c>
      <c r="F1911" s="114"/>
      <c r="G1911" s="113" t="s">
        <v>624</v>
      </c>
      <c r="H1911" s="115" t="str">
        <f t="shared" si="164"/>
        <v>LP100</v>
      </c>
      <c r="I1911" s="115" t="str">
        <f t="shared" si="165"/>
        <v>Non-M</v>
      </c>
      <c r="J1911" s="70"/>
      <c r="K1911" s="59" t="s">
        <v>444</v>
      </c>
      <c r="L1911" s="85"/>
    </row>
    <row r="1912" spans="1:12" ht="41.25" customHeight="1">
      <c r="A1912" s="18" t="s">
        <v>2576</v>
      </c>
      <c r="B1912" s="113" t="s">
        <v>2524</v>
      </c>
      <c r="C1912" s="113" t="s">
        <v>442</v>
      </c>
      <c r="D1912" s="69" t="s">
        <v>1287</v>
      </c>
      <c r="E1912" s="113" t="s">
        <v>2566</v>
      </c>
      <c r="F1912" s="114"/>
      <c r="G1912" s="113" t="s">
        <v>309</v>
      </c>
      <c r="H1912" s="115" t="str">
        <f t="shared" si="164"/>
        <v>PK603</v>
      </c>
      <c r="I1912" s="115" t="str">
        <f t="shared" si="165"/>
        <v>M</v>
      </c>
      <c r="J1912" s="70"/>
      <c r="K1912" s="59" t="s">
        <v>444</v>
      </c>
      <c r="L1912" s="85"/>
    </row>
    <row r="1913" spans="1:12" ht="41.25" customHeight="1">
      <c r="A1913" s="18" t="s">
        <v>2577</v>
      </c>
      <c r="B1913" s="113" t="s">
        <v>2524</v>
      </c>
      <c r="C1913" s="113" t="s">
        <v>442</v>
      </c>
      <c r="D1913" s="69" t="s">
        <v>1287</v>
      </c>
      <c r="E1913" s="113" t="s">
        <v>2566</v>
      </c>
      <c r="F1913" s="114"/>
      <c r="G1913" s="113" t="s">
        <v>96</v>
      </c>
      <c r="H1913" s="115" t="str">
        <f t="shared" si="164"/>
        <v>PB104</v>
      </c>
      <c r="I1913" s="115" t="str">
        <f t="shared" si="165"/>
        <v>Non-M</v>
      </c>
      <c r="J1913" s="70"/>
      <c r="K1913" s="59" t="s">
        <v>444</v>
      </c>
      <c r="L1913" s="85"/>
    </row>
    <row r="1914" spans="1:12" ht="41.25" customHeight="1">
      <c r="A1914" s="18" t="s">
        <v>2578</v>
      </c>
      <c r="B1914" s="113" t="s">
        <v>2524</v>
      </c>
      <c r="C1914" s="113" t="s">
        <v>442</v>
      </c>
      <c r="D1914" s="69" t="s">
        <v>1287</v>
      </c>
      <c r="E1914" s="113" t="s">
        <v>2566</v>
      </c>
      <c r="F1914" s="114"/>
      <c r="G1914" s="113" t="s">
        <v>474</v>
      </c>
      <c r="H1914" s="115" t="str">
        <f t="shared" si="164"/>
        <v>HM509</v>
      </c>
      <c r="I1914" s="115" t="str">
        <f t="shared" si="165"/>
        <v>Non-M</v>
      </c>
      <c r="J1914" s="70"/>
      <c r="K1914" s="59" t="s">
        <v>444</v>
      </c>
      <c r="L1914" s="85"/>
    </row>
    <row r="1915" spans="1:12" ht="41.25" customHeight="1">
      <c r="A1915" s="18" t="s">
        <v>2579</v>
      </c>
      <c r="B1915" s="89" t="s">
        <v>2524</v>
      </c>
      <c r="C1915" s="89" t="s">
        <v>442</v>
      </c>
      <c r="D1915" s="111" t="s">
        <v>1287</v>
      </c>
      <c r="E1915" s="89" t="s">
        <v>2566</v>
      </c>
      <c r="F1915" s="91"/>
      <c r="G1915" s="89" t="s">
        <v>146</v>
      </c>
      <c r="H1915" s="92" t="str">
        <f t="shared" si="164"/>
        <v>HM420</v>
      </c>
      <c r="I1915" s="92" t="str">
        <f t="shared" si="165"/>
        <v>M</v>
      </c>
      <c r="J1915" s="95" t="s">
        <v>2197</v>
      </c>
      <c r="K1915" s="93" t="s">
        <v>444</v>
      </c>
      <c r="L1915" s="10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13" t="s">
        <v>32</v>
      </c>
      <c r="C2034" s="113" t="s">
        <v>2418</v>
      </c>
      <c r="D2034" s="69" t="s">
        <v>203</v>
      </c>
      <c r="E2034" s="113" t="s">
        <v>2643</v>
      </c>
      <c r="F2034" s="114"/>
      <c r="G2034" s="113" t="s">
        <v>176</v>
      </c>
      <c r="H2034" s="115" t="str">
        <f>IF(RIGHT(G2034,1)="M", LEFT(G2034,LEN(G2034)-1), G2034)</f>
        <v>DC402</v>
      </c>
      <c r="I2034" s="115" t="str">
        <f>IF(RIGHT(G2034,1)="M","M","Non-M")</f>
        <v>Non-M</v>
      </c>
      <c r="J2034" s="70"/>
      <c r="K2034" s="59">
        <v>4925</v>
      </c>
      <c r="L2034" s="85"/>
    </row>
    <row r="2035" spans="1:12" ht="41.25" customHeight="1">
      <c r="A2035" s="18" t="s">
        <v>2703</v>
      </c>
      <c r="B2035" s="113" t="s">
        <v>287</v>
      </c>
      <c r="C2035" s="113" t="s">
        <v>2418</v>
      </c>
      <c r="D2035" s="69" t="s">
        <v>203</v>
      </c>
      <c r="E2035" s="113" t="s">
        <v>2704</v>
      </c>
      <c r="F2035" s="114"/>
      <c r="G2035" s="113" t="s">
        <v>1521</v>
      </c>
      <c r="H2035" s="115" t="str">
        <f t="shared" ref="H2035:H2041" si="186">IF(RIGHT(G2035,1)="M", LEFT(G2035,LEN(G2035)-1), G2035)</f>
        <v>WB203</v>
      </c>
      <c r="I2035" s="115" t="str">
        <f t="shared" ref="I2035:I2041" si="187">IF(RIGHT(G2035,1)="M","M","Non-M")</f>
        <v>Non-M</v>
      </c>
      <c r="J2035" s="70"/>
      <c r="K2035" s="59">
        <v>31022</v>
      </c>
      <c r="L2035" s="85">
        <f>IF(COUNTIFS($E$3:E19434,E2035)=1, K2035, 0)</f>
        <v>0</v>
      </c>
    </row>
    <row r="2036" spans="1:12" ht="41.25" customHeight="1">
      <c r="A2036" s="18" t="s">
        <v>2705</v>
      </c>
      <c r="B2036" s="113" t="s">
        <v>287</v>
      </c>
      <c r="C2036" s="113" t="s">
        <v>2418</v>
      </c>
      <c r="D2036" s="69" t="s">
        <v>203</v>
      </c>
      <c r="E2036" s="113" t="s">
        <v>2704</v>
      </c>
      <c r="F2036" s="114"/>
      <c r="G2036" s="113" t="s">
        <v>75</v>
      </c>
      <c r="H2036" s="115" t="str">
        <f t="shared" si="186"/>
        <v>DC101</v>
      </c>
      <c r="I2036" s="115" t="str">
        <f t="shared" si="187"/>
        <v>Non-M</v>
      </c>
      <c r="J2036" s="70"/>
      <c r="K2036" s="59">
        <v>31022</v>
      </c>
      <c r="L2036" s="85">
        <f>IF(COUNTIFS($E$3:E19435,E2036)=1, K2036, 0)</f>
        <v>0</v>
      </c>
    </row>
    <row r="2037" spans="1:12" ht="41.25" customHeight="1">
      <c r="A2037" s="18" t="s">
        <v>2706</v>
      </c>
      <c r="B2037" s="113" t="s">
        <v>287</v>
      </c>
      <c r="C2037" s="113" t="s">
        <v>2418</v>
      </c>
      <c r="D2037" s="69" t="s">
        <v>203</v>
      </c>
      <c r="E2037" s="113" t="s">
        <v>2704</v>
      </c>
      <c r="F2037" s="114"/>
      <c r="G2037" s="113" t="s">
        <v>149</v>
      </c>
      <c r="H2037" s="115" t="str">
        <f t="shared" si="186"/>
        <v>DC200</v>
      </c>
      <c r="I2037" s="115" t="str">
        <f t="shared" si="187"/>
        <v>Non-M</v>
      </c>
      <c r="J2037" s="70"/>
      <c r="K2037" s="59">
        <v>31022</v>
      </c>
      <c r="L2037" s="85">
        <f>IF(COUNTIFS($E$3:E19436,E2037)=1, K2037, 0)</f>
        <v>0</v>
      </c>
    </row>
    <row r="2038" spans="1:12" ht="41.25" customHeight="1">
      <c r="A2038" s="18" t="s">
        <v>2707</v>
      </c>
      <c r="B2038" s="113" t="s">
        <v>287</v>
      </c>
      <c r="C2038" s="113" t="s">
        <v>2418</v>
      </c>
      <c r="D2038" s="69" t="s">
        <v>203</v>
      </c>
      <c r="E2038" s="113" t="s">
        <v>2704</v>
      </c>
      <c r="F2038" s="114"/>
      <c r="G2038" s="113" t="s">
        <v>110</v>
      </c>
      <c r="H2038" s="115" t="str">
        <f t="shared" si="186"/>
        <v>DC300</v>
      </c>
      <c r="I2038" s="115" t="str">
        <f t="shared" si="187"/>
        <v>Non-M</v>
      </c>
      <c r="J2038" s="70"/>
      <c r="K2038" s="59">
        <v>31022</v>
      </c>
      <c r="L2038" s="85">
        <f>IF(COUNTIFS($E$3:E19437,E2038)=1, K2038, 0)</f>
        <v>0</v>
      </c>
    </row>
    <row r="2039" spans="1:12" ht="41.25" customHeight="1">
      <c r="A2039" s="18" t="s">
        <v>2708</v>
      </c>
      <c r="B2039" s="113" t="s">
        <v>287</v>
      </c>
      <c r="C2039" s="113" t="s">
        <v>2418</v>
      </c>
      <c r="D2039" s="69" t="s">
        <v>203</v>
      </c>
      <c r="E2039" s="113" t="s">
        <v>2704</v>
      </c>
      <c r="F2039" s="114"/>
      <c r="G2039" s="113" t="s">
        <v>190</v>
      </c>
      <c r="H2039" s="115" t="str">
        <f t="shared" si="186"/>
        <v>DC400</v>
      </c>
      <c r="I2039" s="115" t="str">
        <f t="shared" si="187"/>
        <v>Non-M</v>
      </c>
      <c r="J2039" s="70"/>
      <c r="K2039" s="59">
        <v>31022</v>
      </c>
      <c r="L2039" s="85">
        <f>IF(COUNTIFS($E$3:E19438,E2039)=1, K2039, 0)</f>
        <v>0</v>
      </c>
    </row>
    <row r="2040" spans="1:12" ht="41.25" customHeight="1">
      <c r="A2040" s="18" t="s">
        <v>2709</v>
      </c>
      <c r="B2040" s="113" t="s">
        <v>287</v>
      </c>
      <c r="C2040" s="113" t="s">
        <v>2418</v>
      </c>
      <c r="D2040" s="69" t="s">
        <v>203</v>
      </c>
      <c r="E2040" s="113" t="s">
        <v>2704</v>
      </c>
      <c r="F2040" s="114"/>
      <c r="G2040" s="113" t="s">
        <v>369</v>
      </c>
      <c r="H2040" s="115" t="str">
        <f t="shared" si="186"/>
        <v>PK208</v>
      </c>
      <c r="I2040" s="115" t="str">
        <f t="shared" si="187"/>
        <v>Non-M</v>
      </c>
      <c r="J2040" s="70"/>
      <c r="K2040" s="59">
        <v>31022</v>
      </c>
      <c r="L2040" s="85">
        <f>IF(COUNTIFS($E$3:E19439,E2040)=1, K2040, 0)</f>
        <v>0</v>
      </c>
    </row>
    <row r="2041" spans="1:12" ht="41.25" customHeight="1">
      <c r="A2041" s="18" t="s">
        <v>2710</v>
      </c>
      <c r="B2041" s="113" t="s">
        <v>287</v>
      </c>
      <c r="C2041" s="113" t="s">
        <v>2418</v>
      </c>
      <c r="D2041" s="69" t="s">
        <v>203</v>
      </c>
      <c r="E2041" s="113" t="s">
        <v>2704</v>
      </c>
      <c r="F2041" s="114"/>
      <c r="G2041" s="113" t="s">
        <v>1624</v>
      </c>
      <c r="H2041" s="115" t="str">
        <f t="shared" si="186"/>
        <v>PB214</v>
      </c>
      <c r="I2041" s="115" t="str">
        <f t="shared" si="187"/>
        <v>Non-M</v>
      </c>
      <c r="J2041" s="70"/>
      <c r="K2041" s="59">
        <v>31022</v>
      </c>
      <c r="L2041" s="85">
        <f>IF(COUNTIFS($E$3:E19440,E2041)=1, K2041, 0)</f>
        <v>0</v>
      </c>
    </row>
    <row r="2042" spans="1:12" ht="41.25" customHeight="1">
      <c r="A2042" s="18" t="s">
        <v>2711</v>
      </c>
      <c r="B2042" s="113" t="s">
        <v>287</v>
      </c>
      <c r="C2042" s="113" t="s">
        <v>2418</v>
      </c>
      <c r="D2042" s="69" t="s">
        <v>203</v>
      </c>
      <c r="E2042" s="113" t="s">
        <v>2704</v>
      </c>
      <c r="F2042" s="114"/>
      <c r="G2042" s="113" t="s">
        <v>347</v>
      </c>
      <c r="H2042" s="115" t="str">
        <f t="shared" ref="H2042:H2078" si="188">IF(RIGHT(G2042,1)="M", LEFT(G2042,LEN(G2042)-1), G2042)</f>
        <v>PK102</v>
      </c>
      <c r="I2042" s="115" t="str">
        <f t="shared" ref="I2042:I2078" si="189">IF(RIGHT(G2042,1)="M","M","Non-M")</f>
        <v>Non-M</v>
      </c>
      <c r="J2042" s="70"/>
      <c r="K2042" s="59">
        <v>31022</v>
      </c>
      <c r="L2042" s="85">
        <f>IF(COUNTIFS($E$3:E19441,E2042)=1, K2042, 0)</f>
        <v>0</v>
      </c>
    </row>
    <row r="2043" spans="1:12" ht="41.25" customHeight="1">
      <c r="A2043" s="18" t="s">
        <v>2712</v>
      </c>
      <c r="B2043" s="113" t="s">
        <v>287</v>
      </c>
      <c r="C2043" s="113" t="s">
        <v>2418</v>
      </c>
      <c r="D2043" s="69" t="s">
        <v>203</v>
      </c>
      <c r="E2043" s="113" t="s">
        <v>2704</v>
      </c>
      <c r="F2043" s="114"/>
      <c r="G2043" s="113" t="s">
        <v>2549</v>
      </c>
      <c r="H2043" s="115" t="str">
        <f t="shared" si="188"/>
        <v>PB105</v>
      </c>
      <c r="I2043" s="115" t="str">
        <f t="shared" si="189"/>
        <v>Non-M</v>
      </c>
      <c r="J2043" s="70"/>
      <c r="K2043" s="59">
        <v>31022</v>
      </c>
      <c r="L2043" s="85">
        <f>IF(COUNTIFS($E$3:E19442,E2043)=1, K2043, 0)</f>
        <v>0</v>
      </c>
    </row>
    <row r="2044" spans="1:12" ht="41.25" customHeight="1">
      <c r="A2044" s="18" t="s">
        <v>2713</v>
      </c>
      <c r="B2044" s="113" t="s">
        <v>287</v>
      </c>
      <c r="C2044" s="113" t="s">
        <v>2418</v>
      </c>
      <c r="D2044" s="69" t="s">
        <v>203</v>
      </c>
      <c r="E2044" s="113" t="s">
        <v>2704</v>
      </c>
      <c r="F2044" s="114"/>
      <c r="G2044" s="113" t="s">
        <v>1586</v>
      </c>
      <c r="H2044" s="115" t="str">
        <f t="shared" si="188"/>
        <v>JS105</v>
      </c>
      <c r="I2044" s="115" t="str">
        <f t="shared" si="189"/>
        <v>Non-M</v>
      </c>
      <c r="J2044" s="70"/>
      <c r="K2044" s="59">
        <v>31022</v>
      </c>
      <c r="L2044" s="85">
        <f>IF(COUNTIFS($E$3:E19443,E2044)=1, K2044, 0)</f>
        <v>0</v>
      </c>
    </row>
    <row r="2045" spans="1:12" ht="41.25" customHeight="1">
      <c r="A2045" s="18" t="s">
        <v>2714</v>
      </c>
      <c r="B2045" s="113" t="s">
        <v>287</v>
      </c>
      <c r="C2045" s="113" t="s">
        <v>2418</v>
      </c>
      <c r="D2045" s="69" t="s">
        <v>203</v>
      </c>
      <c r="E2045" s="113" t="s">
        <v>2704</v>
      </c>
      <c r="F2045" s="114"/>
      <c r="G2045" s="113" t="s">
        <v>261</v>
      </c>
      <c r="H2045" s="115" t="str">
        <f t="shared" si="188"/>
        <v>HM503</v>
      </c>
      <c r="I2045" s="115" t="str">
        <f t="shared" si="189"/>
        <v>Non-M</v>
      </c>
      <c r="J2045" s="70"/>
      <c r="K2045" s="59">
        <v>31022</v>
      </c>
      <c r="L2045" s="85">
        <f>IF(COUNTIFS($E$3:E19444,E2045)=1, K2045, 0)</f>
        <v>0</v>
      </c>
    </row>
    <row r="2046" spans="1:12" ht="41.25" customHeight="1">
      <c r="A2046" s="18" t="s">
        <v>2715</v>
      </c>
      <c r="B2046" s="113" t="s">
        <v>287</v>
      </c>
      <c r="C2046" s="113" t="s">
        <v>2418</v>
      </c>
      <c r="D2046" s="69" t="s">
        <v>203</v>
      </c>
      <c r="E2046" s="113" t="s">
        <v>2704</v>
      </c>
      <c r="F2046" s="114"/>
      <c r="G2046" s="113" t="s">
        <v>1242</v>
      </c>
      <c r="H2046" s="115" t="str">
        <f t="shared" si="188"/>
        <v>HM803</v>
      </c>
      <c r="I2046" s="115" t="str">
        <f t="shared" si="189"/>
        <v>Non-M</v>
      </c>
      <c r="J2046" s="70"/>
      <c r="K2046" s="59">
        <v>31022</v>
      </c>
      <c r="L2046" s="85">
        <f>IF(COUNTIFS($E$3:E19445,E2046)=1, K2046, 0)</f>
        <v>0</v>
      </c>
    </row>
    <row r="2047" spans="1:12" ht="41.25" customHeight="1">
      <c r="A2047" s="18" t="s">
        <v>2716</v>
      </c>
      <c r="B2047" s="113" t="s">
        <v>13</v>
      </c>
      <c r="C2047" s="113" t="s">
        <v>2418</v>
      </c>
      <c r="D2047" s="69" t="s">
        <v>203</v>
      </c>
      <c r="E2047" s="113" t="s">
        <v>2704</v>
      </c>
      <c r="F2047" s="114"/>
      <c r="G2047" s="113" t="s">
        <v>75</v>
      </c>
      <c r="H2047" s="115" t="str">
        <f>IF(RIGHT(G2047,1)="M", LEFT(G2047,LEN(G2047)-1), G2047)</f>
        <v>DC101</v>
      </c>
      <c r="I2047" s="115" t="str">
        <f>IF(RIGHT(G2047,1)="M","M","Non-M")</f>
        <v>Non-M</v>
      </c>
      <c r="J2047" s="70"/>
      <c r="K2047" s="59">
        <v>32743</v>
      </c>
      <c r="L2047" s="85"/>
    </row>
    <row r="2048" spans="1:12" ht="41.25" customHeight="1">
      <c r="A2048" s="18" t="s">
        <v>2717</v>
      </c>
      <c r="B2048" s="113" t="s">
        <v>13</v>
      </c>
      <c r="C2048" s="113" t="s">
        <v>2418</v>
      </c>
      <c r="D2048" s="69" t="s">
        <v>203</v>
      </c>
      <c r="E2048" s="113" t="s">
        <v>2704</v>
      </c>
      <c r="F2048" s="114"/>
      <c r="G2048" s="113" t="s">
        <v>149</v>
      </c>
      <c r="H2048" s="115" t="str">
        <f>IF(RIGHT(G2048,1)="M", LEFT(G2048,LEN(G2048)-1), G2048)</f>
        <v>DC200</v>
      </c>
      <c r="I2048" s="115" t="str">
        <f>IF(RIGHT(G2048,1)="M","M","Non-M")</f>
        <v>Non-M</v>
      </c>
      <c r="J2048" s="70"/>
      <c r="K2048" s="59">
        <v>32743</v>
      </c>
      <c r="L2048" s="85"/>
    </row>
    <row r="2049" spans="1:12" ht="41.25" customHeight="1">
      <c r="A2049" s="18" t="s">
        <v>2718</v>
      </c>
      <c r="B2049" s="113" t="s">
        <v>13</v>
      </c>
      <c r="C2049" s="113" t="s">
        <v>2418</v>
      </c>
      <c r="D2049" s="69" t="s">
        <v>203</v>
      </c>
      <c r="E2049" s="113" t="s">
        <v>2704</v>
      </c>
      <c r="F2049" s="114"/>
      <c r="G2049" s="113" t="s">
        <v>110</v>
      </c>
      <c r="H2049" s="115" t="str">
        <f>IF(RIGHT(G2049,1)="M", LEFT(G2049,LEN(G2049)-1), G2049)</f>
        <v>DC300</v>
      </c>
      <c r="I2049" s="115" t="str">
        <f>IF(RIGHT(G2049,1)="M","M","Non-M")</f>
        <v>Non-M</v>
      </c>
      <c r="J2049" s="70"/>
      <c r="K2049" s="59">
        <v>32743</v>
      </c>
      <c r="L2049" s="85"/>
    </row>
    <row r="2050" spans="1:12" ht="41.25" customHeight="1">
      <c r="A2050" s="18" t="s">
        <v>2719</v>
      </c>
      <c r="B2050" s="113" t="s">
        <v>13</v>
      </c>
      <c r="C2050" s="113" t="s">
        <v>2418</v>
      </c>
      <c r="D2050" s="69" t="s">
        <v>203</v>
      </c>
      <c r="E2050" s="113" t="s">
        <v>2704</v>
      </c>
      <c r="F2050" s="114"/>
      <c r="G2050" s="113" t="s">
        <v>190</v>
      </c>
      <c r="H2050" s="115" t="str">
        <f>IF(RIGHT(G2050,1)="M", LEFT(G2050,LEN(G2050)-1), G2050)</f>
        <v>DC400</v>
      </c>
      <c r="I2050" s="115" t="str">
        <f>IF(RIGHT(G2050,1)="M","M","Non-M")</f>
        <v>Non-M</v>
      </c>
      <c r="J2050" s="70"/>
      <c r="K2050" s="59">
        <v>32743</v>
      </c>
      <c r="L2050" s="85"/>
    </row>
    <row r="2051" spans="1:12" ht="41.25" customHeight="1">
      <c r="A2051" s="18" t="s">
        <v>2720</v>
      </c>
      <c r="B2051" s="113" t="s">
        <v>13</v>
      </c>
      <c r="C2051" s="113" t="s">
        <v>2418</v>
      </c>
      <c r="D2051" s="69" t="s">
        <v>203</v>
      </c>
      <c r="E2051" s="113" t="s">
        <v>2704</v>
      </c>
      <c r="F2051" s="114"/>
      <c r="G2051" s="113" t="s">
        <v>369</v>
      </c>
      <c r="H2051" s="115" t="str">
        <f>IF(RIGHT(G2051,1)="M", LEFT(G2051,LEN(G2051)-1), G2051)</f>
        <v>PK208</v>
      </c>
      <c r="I2051" s="115" t="str">
        <f>IF(RIGHT(G2051,1)="M","M","Non-M")</f>
        <v>Non-M</v>
      </c>
      <c r="J2051" s="70"/>
      <c r="K2051" s="59">
        <v>32743</v>
      </c>
      <c r="L2051" s="85"/>
    </row>
    <row r="2052" spans="1:12" ht="41.25" customHeight="1">
      <c r="A2052" s="18" t="s">
        <v>2721</v>
      </c>
      <c r="B2052" s="113" t="s">
        <v>13</v>
      </c>
      <c r="C2052" s="113" t="s">
        <v>2418</v>
      </c>
      <c r="D2052" s="69" t="s">
        <v>203</v>
      </c>
      <c r="E2052" s="113" t="s">
        <v>2704</v>
      </c>
      <c r="F2052" s="114"/>
      <c r="G2052" s="113" t="s">
        <v>1624</v>
      </c>
      <c r="H2052" s="115" t="str">
        <f>IF(RIGHT(G2052,1)="M", LEFT(G2052,LEN(G2052)-1), G2052)</f>
        <v>PB214</v>
      </c>
      <c r="I2052" s="115" t="str">
        <f>IF(RIGHT(G2052,1)="M","M","Non-M")</f>
        <v>Non-M</v>
      </c>
      <c r="J2052" s="70"/>
      <c r="K2052" s="59">
        <v>32743</v>
      </c>
      <c r="L2052" s="85"/>
    </row>
    <row r="2053" spans="1:12" ht="41.25" customHeight="1">
      <c r="A2053" s="18" t="s">
        <v>2722</v>
      </c>
      <c r="B2053" s="113" t="s">
        <v>13</v>
      </c>
      <c r="C2053" s="113" t="s">
        <v>2418</v>
      </c>
      <c r="D2053" s="69" t="s">
        <v>203</v>
      </c>
      <c r="E2053" s="113" t="s">
        <v>2704</v>
      </c>
      <c r="F2053" s="114"/>
      <c r="G2053" s="113" t="s">
        <v>347</v>
      </c>
      <c r="H2053" s="115" t="str">
        <f>IF(RIGHT(G2053,1)="M", LEFT(G2053,LEN(G2053)-1), G2053)</f>
        <v>PK102</v>
      </c>
      <c r="I2053" s="115" t="str">
        <f>IF(RIGHT(G2053,1)="M","M","Non-M")</f>
        <v>Non-M</v>
      </c>
      <c r="J2053" s="70"/>
      <c r="K2053" s="59">
        <v>32743</v>
      </c>
      <c r="L2053" s="85"/>
    </row>
    <row r="2054" spans="1:12" ht="41.25" customHeight="1">
      <c r="A2054" s="18" t="s">
        <v>2723</v>
      </c>
      <c r="B2054" s="113" t="s">
        <v>13</v>
      </c>
      <c r="C2054" s="113" t="s">
        <v>2418</v>
      </c>
      <c r="D2054" s="69" t="s">
        <v>203</v>
      </c>
      <c r="E2054" s="113" t="s">
        <v>2704</v>
      </c>
      <c r="F2054" s="114"/>
      <c r="G2054" s="113" t="s">
        <v>2549</v>
      </c>
      <c r="H2054" s="115" t="str">
        <f>IF(RIGHT(G2054,1)="M", LEFT(G2054,LEN(G2054)-1), G2054)</f>
        <v>PB105</v>
      </c>
      <c r="I2054" s="115" t="str">
        <f>IF(RIGHT(G2054,1)="M","M","Non-M")</f>
        <v>Non-M</v>
      </c>
      <c r="J2054" s="70"/>
      <c r="K2054" s="59">
        <v>32743</v>
      </c>
      <c r="L2054" s="85"/>
    </row>
    <row r="2055" spans="1:12" ht="41.25" customHeight="1">
      <c r="A2055" s="18" t="s">
        <v>2724</v>
      </c>
      <c r="B2055" s="113" t="s">
        <v>13</v>
      </c>
      <c r="C2055" s="113" t="s">
        <v>2418</v>
      </c>
      <c r="D2055" s="69" t="s">
        <v>203</v>
      </c>
      <c r="E2055" s="113" t="s">
        <v>2704</v>
      </c>
      <c r="F2055" s="114"/>
      <c r="G2055" s="113" t="s">
        <v>1586</v>
      </c>
      <c r="H2055" s="115" t="str">
        <f>IF(RIGHT(G2055,1)="M", LEFT(G2055,LEN(G2055)-1), G2055)</f>
        <v>JS105</v>
      </c>
      <c r="I2055" s="115" t="str">
        <f>IF(RIGHT(G2055,1)="M","M","Non-M")</f>
        <v>Non-M</v>
      </c>
      <c r="J2055" s="70"/>
      <c r="K2055" s="59">
        <v>32743</v>
      </c>
      <c r="L2055" s="85"/>
    </row>
    <row r="2056" spans="1:12" ht="41.25" customHeight="1">
      <c r="A2056" s="18" t="s">
        <v>2725</v>
      </c>
      <c r="B2056" s="113" t="s">
        <v>13</v>
      </c>
      <c r="C2056" s="113" t="s">
        <v>2418</v>
      </c>
      <c r="D2056" s="69" t="s">
        <v>203</v>
      </c>
      <c r="E2056" s="113" t="s">
        <v>2704</v>
      </c>
      <c r="F2056" s="114"/>
      <c r="G2056" s="113" t="s">
        <v>261</v>
      </c>
      <c r="H2056" s="115" t="str">
        <f>IF(RIGHT(G2056,1)="M", LEFT(G2056,LEN(G2056)-1), G2056)</f>
        <v>HM503</v>
      </c>
      <c r="I2056" s="115" t="str">
        <f>IF(RIGHT(G2056,1)="M","M","Non-M")</f>
        <v>Non-M</v>
      </c>
      <c r="J2056" s="70"/>
      <c r="K2056" s="59">
        <v>32743</v>
      </c>
      <c r="L2056" s="85"/>
    </row>
    <row r="2057" spans="1:12" ht="41.25" customHeight="1">
      <c r="A2057" s="18" t="s">
        <v>2726</v>
      </c>
      <c r="B2057" s="89" t="s">
        <v>13</v>
      </c>
      <c r="C2057" s="89" t="s">
        <v>2418</v>
      </c>
      <c r="D2057" s="111" t="s">
        <v>203</v>
      </c>
      <c r="E2057" s="89" t="s">
        <v>2704</v>
      </c>
      <c r="F2057" s="91"/>
      <c r="G2057" s="89" t="s">
        <v>1242</v>
      </c>
      <c r="H2057" s="92" t="str">
        <f>IF(RIGHT(G2057,1)="M", LEFT(G2057,LEN(G2057)-1), G2057)</f>
        <v>HM803</v>
      </c>
      <c r="I2057" s="92" t="str">
        <f>IF(RIGHT(G2057,1)="M","M","Non-M")</f>
        <v>Non-M</v>
      </c>
      <c r="J2057" s="95"/>
      <c r="K2057" s="93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2727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2727</v>
      </c>
      <c r="F2059" s="21"/>
      <c r="G2059" s="19" t="s">
        <v>2728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2727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2729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2727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2727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2727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2727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2727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2727</v>
      </c>
      <c r="F2066" s="21"/>
      <c r="G2066" s="19" t="s">
        <v>2728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2727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2729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2727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2727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2727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2727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2730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2730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2730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2729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2730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2730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2730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2730</v>
      </c>
      <c r="F2078" s="21"/>
      <c r="G2078" s="19" t="s">
        <v>2731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2730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2730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2730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2729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2730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2730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2730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2732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2732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2732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2732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2732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2732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2732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2732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2732</v>
      </c>
      <c r="F2093" s="38"/>
      <c r="G2093" s="34" t="s">
        <v>2733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2734</v>
      </c>
      <c r="E2094" s="34" t="s">
        <v>2735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2734</v>
      </c>
      <c r="E2095" s="34" t="s">
        <v>2735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2734</v>
      </c>
      <c r="E2096" s="34" t="s">
        <v>2735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2734</v>
      </c>
      <c r="E2097" s="34" t="s">
        <v>2735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2734</v>
      </c>
      <c r="E2098" s="34" t="s">
        <v>2735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2734</v>
      </c>
      <c r="E2099" s="34" t="s">
        <v>2735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2734</v>
      </c>
      <c r="E2100" s="34" t="s">
        <v>2735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2736</v>
      </c>
      <c r="C2101" s="34" t="s">
        <v>442</v>
      </c>
      <c r="D2101" s="43" t="s">
        <v>1287</v>
      </c>
      <c r="E2101" s="34" t="s">
        <v>2737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2736</v>
      </c>
      <c r="C2102" s="34" t="s">
        <v>442</v>
      </c>
      <c r="D2102" s="43" t="s">
        <v>1287</v>
      </c>
      <c r="E2102" s="34" t="s">
        <v>2737</v>
      </c>
      <c r="F2102" s="38"/>
      <c r="G2102" s="34" t="s">
        <v>2568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2736</v>
      </c>
      <c r="C2103" s="34" t="s">
        <v>442</v>
      </c>
      <c r="D2103" s="43" t="s">
        <v>1287</v>
      </c>
      <c r="E2103" s="34" t="s">
        <v>2737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2736</v>
      </c>
      <c r="C2104" s="34" t="s">
        <v>442</v>
      </c>
      <c r="D2104" s="43" t="s">
        <v>1287</v>
      </c>
      <c r="E2104" s="34" t="s">
        <v>2737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2736</v>
      </c>
      <c r="C2105" s="34" t="s">
        <v>442</v>
      </c>
      <c r="D2105" s="43" t="s">
        <v>1287</v>
      </c>
      <c r="E2105" s="34" t="s">
        <v>2737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2736</v>
      </c>
      <c r="C2106" s="34" t="s">
        <v>442</v>
      </c>
      <c r="D2106" s="43" t="s">
        <v>1287</v>
      </c>
      <c r="E2106" s="34" t="s">
        <v>2737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2736</v>
      </c>
      <c r="C2107" s="34" t="s">
        <v>442</v>
      </c>
      <c r="D2107" s="43" t="s">
        <v>1287</v>
      </c>
      <c r="E2107" s="34" t="s">
        <v>2737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2736</v>
      </c>
      <c r="C2108" s="34" t="s">
        <v>442</v>
      </c>
      <c r="D2108" s="43" t="s">
        <v>1287</v>
      </c>
      <c r="E2108" s="34" t="s">
        <v>2737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2736</v>
      </c>
      <c r="C2109" s="34" t="s">
        <v>442</v>
      </c>
      <c r="D2109" s="43" t="s">
        <v>1287</v>
      </c>
      <c r="E2109" s="34" t="s">
        <v>2737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2736</v>
      </c>
      <c r="C2110" s="34" t="s">
        <v>442</v>
      </c>
      <c r="D2110" s="43" t="s">
        <v>1287</v>
      </c>
      <c r="E2110" s="34" t="s">
        <v>2737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2736</v>
      </c>
      <c r="C2111" s="34" t="s">
        <v>442</v>
      </c>
      <c r="D2111" s="43" t="s">
        <v>1287</v>
      </c>
      <c r="E2111" s="34" t="s">
        <v>2737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2736</v>
      </c>
      <c r="C2112" s="34" t="s">
        <v>442</v>
      </c>
      <c r="D2112" s="43" t="s">
        <v>1287</v>
      </c>
      <c r="E2112" s="34" t="s">
        <v>2737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2738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2739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2738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2738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2738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2738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2740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2738</v>
      </c>
      <c r="D2118" s="43" t="s">
        <v>1551</v>
      </c>
      <c r="E2118" s="34" t="s">
        <v>2093</v>
      </c>
      <c r="F2118" s="38"/>
      <c r="G2118" s="34" t="s">
        <v>2741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2738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2738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2738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2742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2742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2742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2742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2742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2742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2742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2742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2742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2742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2742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2742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2742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2743</v>
      </c>
      <c r="F2135" s="75"/>
      <c r="G2135" s="74" t="s">
        <v>2744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2743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2743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2743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2743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2743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2743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2743</v>
      </c>
      <c r="F2142" s="75"/>
      <c r="G2142" s="74" t="s">
        <v>2745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2743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2743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2743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2743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2743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2746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2746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2746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2746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2746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2746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2746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2746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2746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2736</v>
      </c>
      <c r="C2157" s="19" t="s">
        <v>442</v>
      </c>
      <c r="D2157" s="69" t="s">
        <v>1287</v>
      </c>
      <c r="E2157" s="19" t="s">
        <v>2747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2736</v>
      </c>
      <c r="C2158" s="19" t="s">
        <v>442</v>
      </c>
      <c r="D2158" s="69" t="s">
        <v>1287</v>
      </c>
      <c r="E2158" s="19" t="s">
        <v>2747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2736</v>
      </c>
      <c r="C2159" s="19" t="s">
        <v>442</v>
      </c>
      <c r="D2159" s="69" t="s">
        <v>1287</v>
      </c>
      <c r="E2159" s="19" t="s">
        <v>2747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2736</v>
      </c>
      <c r="C2160" s="19" t="s">
        <v>442</v>
      </c>
      <c r="D2160" s="69" t="s">
        <v>1287</v>
      </c>
      <c r="E2160" s="19" t="s">
        <v>2747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2736</v>
      </c>
      <c r="C2161" s="19" t="s">
        <v>442</v>
      </c>
      <c r="D2161" s="69" t="s">
        <v>1287</v>
      </c>
      <c r="E2161" s="19" t="s">
        <v>2747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2736</v>
      </c>
      <c r="C2162" s="19" t="s">
        <v>442</v>
      </c>
      <c r="D2162" s="69" t="s">
        <v>1287</v>
      </c>
      <c r="E2162" s="19" t="s">
        <v>2747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2736</v>
      </c>
      <c r="C2163" s="19" t="s">
        <v>442</v>
      </c>
      <c r="D2163" s="69" t="s">
        <v>1287</v>
      </c>
      <c r="E2163" s="19" t="s">
        <v>2747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2736</v>
      </c>
      <c r="C2164" s="19" t="s">
        <v>442</v>
      </c>
      <c r="D2164" s="69" t="s">
        <v>1287</v>
      </c>
      <c r="E2164" s="19" t="s">
        <v>2747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2736</v>
      </c>
      <c r="C2165" s="19" t="s">
        <v>442</v>
      </c>
      <c r="D2165" s="69" t="s">
        <v>1287</v>
      </c>
      <c r="E2165" s="19" t="s">
        <v>2747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2736</v>
      </c>
      <c r="C2166" s="19" t="s">
        <v>442</v>
      </c>
      <c r="D2166" s="69" t="s">
        <v>1287</v>
      </c>
      <c r="E2166" s="19" t="s">
        <v>2747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2736</v>
      </c>
      <c r="C2167" s="19" t="s">
        <v>442</v>
      </c>
      <c r="D2167" s="69" t="s">
        <v>1287</v>
      </c>
      <c r="E2167" s="19" t="s">
        <v>2747</v>
      </c>
      <c r="F2167" s="21"/>
      <c r="G2167" s="19" t="s">
        <v>2748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2736</v>
      </c>
      <c r="C2168" s="19" t="s">
        <v>442</v>
      </c>
      <c r="D2168" s="69" t="s">
        <v>1287</v>
      </c>
      <c r="E2168" s="19" t="s">
        <v>2747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2736</v>
      </c>
      <c r="C2169" s="19" t="s">
        <v>442</v>
      </c>
      <c r="D2169" s="69" t="s">
        <v>1287</v>
      </c>
      <c r="E2169" s="19" t="s">
        <v>2747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2749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2749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2750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2749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2749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2749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2749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2749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2751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2751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2750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2751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2751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2751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2751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2751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2736</v>
      </c>
      <c r="C2184" s="19" t="s">
        <v>894</v>
      </c>
      <c r="D2184" s="19" t="s">
        <v>1287</v>
      </c>
      <c r="E2184" s="19" t="s">
        <v>2752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2753</v>
      </c>
      <c r="K2184" s="59"/>
    </row>
    <row r="2185" spans="1:11" ht="41.25" customHeight="1">
      <c r="A2185" s="18" t="s">
        <v>2479</v>
      </c>
      <c r="B2185" s="19" t="s">
        <v>2736</v>
      </c>
      <c r="C2185" s="19" t="s">
        <v>894</v>
      </c>
      <c r="D2185" s="19" t="s">
        <v>1287</v>
      </c>
      <c r="E2185" s="19" t="s">
        <v>2752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2736</v>
      </c>
      <c r="C2186" s="19" t="s">
        <v>894</v>
      </c>
      <c r="D2186" s="19" t="s">
        <v>1287</v>
      </c>
      <c r="E2186" s="19" t="s">
        <v>2752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2736</v>
      </c>
      <c r="C2187" s="19" t="s">
        <v>894</v>
      </c>
      <c r="D2187" s="19" t="s">
        <v>1287</v>
      </c>
      <c r="E2187" s="19" t="s">
        <v>2752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2736</v>
      </c>
      <c r="C2188" s="19" t="s">
        <v>894</v>
      </c>
      <c r="D2188" s="19" t="s">
        <v>1287</v>
      </c>
      <c r="E2188" s="19" t="s">
        <v>2752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2736</v>
      </c>
      <c r="C2189" s="19" t="s">
        <v>894</v>
      </c>
      <c r="D2189" s="19" t="s">
        <v>1287</v>
      </c>
      <c r="E2189" s="19" t="s">
        <v>2752</v>
      </c>
      <c r="F2189" s="21"/>
      <c r="G2189" s="19" t="s">
        <v>2754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2736</v>
      </c>
      <c r="C2190" s="19" t="s">
        <v>894</v>
      </c>
      <c r="D2190" s="19" t="s">
        <v>1287</v>
      </c>
      <c r="E2190" s="19" t="s">
        <v>2752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2736</v>
      </c>
      <c r="C2191" s="19" t="s">
        <v>894</v>
      </c>
      <c r="D2191" s="19" t="s">
        <v>1287</v>
      </c>
      <c r="E2191" s="19" t="s">
        <v>2752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2755</v>
      </c>
      <c r="F2192" s="21"/>
      <c r="G2192" s="19" t="s">
        <v>2756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2755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2755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2755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2755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2755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2757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2755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2755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2755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2758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2755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2755</v>
      </c>
      <c r="F2202" s="21"/>
      <c r="G2202" s="19" t="s">
        <v>2759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2755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2760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2761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2761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2761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2761</v>
      </c>
      <c r="F2215" s="21"/>
      <c r="G2215" s="19" t="s">
        <v>2762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2761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2761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2761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2757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2761</v>
      </c>
      <c r="F2219" s="21"/>
      <c r="G2219" s="19" t="s">
        <v>2763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2761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2761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2764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2764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2764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2764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2764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2764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2764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2765</v>
      </c>
      <c r="K2228" s="59"/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2764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2764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2764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2764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2764</v>
      </c>
      <c r="F2233" s="21"/>
      <c r="G2233" s="19" t="s">
        <v>2766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2764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2767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2767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2767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2767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2767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2767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2767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2765</v>
      </c>
      <c r="K2241" s="59"/>
    </row>
    <row r="2242" spans="1:11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2767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2767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2767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2767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2767</v>
      </c>
      <c r="F2246" s="21"/>
      <c r="G2246" s="19" t="s">
        <v>2766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2548</v>
      </c>
      <c r="B2247" s="19" t="s">
        <v>1550</v>
      </c>
      <c r="C2247" s="19" t="s">
        <v>1071</v>
      </c>
      <c r="D2247" s="69" t="s">
        <v>1689</v>
      </c>
      <c r="E2247" s="19" t="s">
        <v>2767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2762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2768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2769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2769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2769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2769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2769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2769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2769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2769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2769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2769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2769</v>
      </c>
      <c r="F2267" s="21"/>
      <c r="G2267" s="19" t="s">
        <v>2770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2769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2771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2771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2771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2771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2771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2771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2771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2771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2771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2771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2771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2771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2772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2772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2772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2772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2772</v>
      </c>
      <c r="F2285" s="21"/>
      <c r="G2285" s="19" t="s">
        <v>2762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2772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2773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2772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2772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2772</v>
      </c>
      <c r="F2289" s="21"/>
      <c r="G2289" s="19" t="s">
        <v>2768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2772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2774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2774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2774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2774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2774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2775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2774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2774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2774</v>
      </c>
      <c r="F2298" s="21"/>
      <c r="G2298" s="19" t="s">
        <v>2768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2774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2774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2776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2777</v>
      </c>
      <c r="K2301" s="59"/>
      <c r="L2301" s="82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2776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2776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2776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2778</v>
      </c>
      <c r="K2304" s="59"/>
      <c r="L2304" s="82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2776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2779</v>
      </c>
      <c r="K2305" s="59"/>
      <c r="L2305" s="82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2776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2776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2776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2776</v>
      </c>
      <c r="F2309" s="21"/>
      <c r="G2309" s="19" t="s">
        <v>2780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2776</v>
      </c>
      <c r="F2310" s="21"/>
      <c r="G2310" s="19" t="s">
        <v>2781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2776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2621</v>
      </c>
      <c r="B2312" s="19" t="s">
        <v>2736</v>
      </c>
      <c r="C2312" s="19" t="s">
        <v>288</v>
      </c>
      <c r="D2312" s="69" t="s">
        <v>1287</v>
      </c>
      <c r="E2312" s="19" t="s">
        <v>2782</v>
      </c>
      <c r="F2312" s="21"/>
      <c r="G2312" s="19" t="s">
        <v>2783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2736</v>
      </c>
      <c r="C2313" s="19" t="s">
        <v>288</v>
      </c>
      <c r="D2313" s="69" t="s">
        <v>1287</v>
      </c>
      <c r="E2313" s="19" t="s">
        <v>2782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2736</v>
      </c>
      <c r="C2314" s="19" t="s">
        <v>288</v>
      </c>
      <c r="D2314" s="69" t="s">
        <v>1287</v>
      </c>
      <c r="E2314" s="19" t="s">
        <v>2782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2736</v>
      </c>
      <c r="C2315" s="19" t="s">
        <v>288</v>
      </c>
      <c r="D2315" s="69" t="s">
        <v>1287</v>
      </c>
      <c r="E2315" s="19" t="s">
        <v>2782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2736</v>
      </c>
      <c r="C2316" s="19" t="s">
        <v>288</v>
      </c>
      <c r="D2316" s="69" t="s">
        <v>1287</v>
      </c>
      <c r="E2316" s="19" t="s">
        <v>2782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2736</v>
      </c>
      <c r="C2317" s="19" t="s">
        <v>288</v>
      </c>
      <c r="D2317" s="69" t="s">
        <v>1287</v>
      </c>
      <c r="E2317" s="19" t="s">
        <v>2782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2736</v>
      </c>
      <c r="C2318" s="19" t="s">
        <v>288</v>
      </c>
      <c r="D2318" s="69" t="s">
        <v>1287</v>
      </c>
      <c r="E2318" s="19" t="s">
        <v>2782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2736</v>
      </c>
      <c r="C2319" s="19" t="s">
        <v>288</v>
      </c>
      <c r="D2319" s="69" t="s">
        <v>1287</v>
      </c>
      <c r="E2319" s="19" t="s">
        <v>2782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2736</v>
      </c>
      <c r="C2320" s="19" t="s">
        <v>288</v>
      </c>
      <c r="D2320" s="69" t="s">
        <v>1287</v>
      </c>
      <c r="E2320" s="19" t="s">
        <v>2782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2736</v>
      </c>
      <c r="C2321" s="19" t="s">
        <v>442</v>
      </c>
      <c r="D2321" s="69" t="s">
        <v>1287</v>
      </c>
      <c r="E2321" s="19" t="s">
        <v>2784</v>
      </c>
      <c r="F2321" s="21"/>
      <c r="G2321" s="19" t="s">
        <v>2785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2736</v>
      </c>
      <c r="C2322" s="19" t="s">
        <v>442</v>
      </c>
      <c r="D2322" s="69" t="s">
        <v>1287</v>
      </c>
      <c r="E2322" s="19" t="s">
        <v>2784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2736</v>
      </c>
      <c r="C2323" s="19" t="s">
        <v>442</v>
      </c>
      <c r="D2323" s="69" t="s">
        <v>1287</v>
      </c>
      <c r="E2323" s="19" t="s">
        <v>2784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2736</v>
      </c>
      <c r="C2324" s="19" t="s">
        <v>442</v>
      </c>
      <c r="D2324" s="69" t="s">
        <v>1287</v>
      </c>
      <c r="E2324" s="19" t="s">
        <v>2784</v>
      </c>
      <c r="F2324" s="21"/>
      <c r="G2324" s="19" t="s">
        <v>2786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2736</v>
      </c>
      <c r="C2325" s="19" t="s">
        <v>442</v>
      </c>
      <c r="D2325" s="69" t="s">
        <v>1287</v>
      </c>
      <c r="E2325" s="19" t="s">
        <v>2784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2787</v>
      </c>
      <c r="K2325" s="59"/>
    </row>
    <row r="2326" spans="1:11" ht="41.25" customHeight="1">
      <c r="A2326" s="18" t="s">
        <v>2635</v>
      </c>
      <c r="B2326" s="19" t="s">
        <v>2736</v>
      </c>
      <c r="C2326" s="19" t="s">
        <v>442</v>
      </c>
      <c r="D2326" s="69" t="s">
        <v>1287</v>
      </c>
      <c r="E2326" s="19" t="s">
        <v>2788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2736</v>
      </c>
      <c r="C2327" s="19" t="s">
        <v>442</v>
      </c>
      <c r="D2327" s="69" t="s">
        <v>1287</v>
      </c>
      <c r="E2327" s="19" t="s">
        <v>2788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2736</v>
      </c>
      <c r="C2328" s="19" t="s">
        <v>442</v>
      </c>
      <c r="D2328" s="69" t="s">
        <v>1287</v>
      </c>
      <c r="E2328" s="19" t="s">
        <v>2788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2736</v>
      </c>
      <c r="C2329" s="19" t="s">
        <v>442</v>
      </c>
      <c r="D2329" s="69" t="s">
        <v>1287</v>
      </c>
      <c r="E2329" s="19" t="s">
        <v>2788</v>
      </c>
      <c r="F2329" s="21"/>
      <c r="G2329" s="18" t="s">
        <v>2789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2736</v>
      </c>
      <c r="C2330" s="19" t="s">
        <v>442</v>
      </c>
      <c r="D2330" s="69" t="s">
        <v>1287</v>
      </c>
      <c r="E2330" s="19" t="s">
        <v>2788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2736</v>
      </c>
      <c r="C2331" s="19" t="s">
        <v>442</v>
      </c>
      <c r="D2331" s="69" t="s">
        <v>1287</v>
      </c>
      <c r="E2331" s="19" t="s">
        <v>2788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2736</v>
      </c>
      <c r="C2332" s="19" t="s">
        <v>442</v>
      </c>
      <c r="D2332" s="69" t="s">
        <v>1287</v>
      </c>
      <c r="E2332" s="19" t="s">
        <v>2788</v>
      </c>
      <c r="F2332" s="21"/>
      <c r="G2332" s="19" t="s">
        <v>2790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2736</v>
      </c>
      <c r="C2333" s="19" t="s">
        <v>442</v>
      </c>
      <c r="D2333" s="69" t="s">
        <v>1287</v>
      </c>
      <c r="E2333" s="19" t="s">
        <v>2788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2736</v>
      </c>
      <c r="C2334" s="19" t="s">
        <v>442</v>
      </c>
      <c r="D2334" s="69" t="s">
        <v>1287</v>
      </c>
      <c r="E2334" s="19" t="s">
        <v>2788</v>
      </c>
      <c r="F2334" s="21"/>
      <c r="G2334" s="18" t="s">
        <v>2791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2736</v>
      </c>
      <c r="C2335" s="19" t="s">
        <v>442</v>
      </c>
      <c r="D2335" s="69" t="s">
        <v>1287</v>
      </c>
      <c r="E2335" s="19" t="s">
        <v>2788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2736</v>
      </c>
      <c r="C2336" s="19" t="s">
        <v>442</v>
      </c>
      <c r="D2336" s="69" t="s">
        <v>1287</v>
      </c>
      <c r="E2336" s="19" t="s">
        <v>2788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2736</v>
      </c>
      <c r="C2337" s="19" t="s">
        <v>442</v>
      </c>
      <c r="D2337" s="69" t="s">
        <v>1287</v>
      </c>
      <c r="E2337" s="19" t="s">
        <v>2788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2792</v>
      </c>
      <c r="K2337" s="59"/>
    </row>
    <row r="2338" spans="1:11" ht="41.25" customHeight="1">
      <c r="A2338" s="18" t="s">
        <v>2648</v>
      </c>
      <c r="B2338" s="19" t="s">
        <v>2736</v>
      </c>
      <c r="C2338" s="19" t="s">
        <v>442</v>
      </c>
      <c r="D2338" s="69" t="s">
        <v>1287</v>
      </c>
      <c r="E2338" s="19" t="s">
        <v>2788</v>
      </c>
      <c r="F2338" s="21"/>
      <c r="G2338" s="19" t="s">
        <v>2793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2736</v>
      </c>
      <c r="C2339" s="19" t="s">
        <v>442</v>
      </c>
      <c r="D2339" s="69" t="s">
        <v>1287</v>
      </c>
      <c r="E2339" s="19" t="s">
        <v>2788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2794</v>
      </c>
      <c r="F2340" s="21"/>
      <c r="G2340" s="19" t="s">
        <v>2744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2794</v>
      </c>
      <c r="F2341" s="21"/>
      <c r="G2341" s="19" t="s">
        <v>2795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2794</v>
      </c>
      <c r="F2342" s="21"/>
      <c r="G2342" s="19" t="s">
        <v>2796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2794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2794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2794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2794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2794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2794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2794</v>
      </c>
      <c r="F2349" s="21"/>
      <c r="G2349" s="19" t="s">
        <v>2797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2794</v>
      </c>
      <c r="F2350" s="21"/>
      <c r="G2350" s="19" t="s">
        <v>2798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2794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2794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2794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2799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2799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2799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2799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2799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2800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2799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2799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2799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2799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2799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2801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2801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2801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2801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2802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2802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2803</v>
      </c>
      <c r="K2369" s="59"/>
      <c r="L2369" s="82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2802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2802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2802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2802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2802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2802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2804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2804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2804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2804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2804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2804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2804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2804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2804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2804</v>
      </c>
      <c r="F2385" s="21"/>
      <c r="G2385" s="19" t="s">
        <v>2805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2804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2804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2804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2806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2806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2806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2806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2806</v>
      </c>
      <c r="F2393" s="21"/>
      <c r="G2393" s="19" t="s">
        <v>2807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2806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2806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2808</v>
      </c>
      <c r="K2395" s="59"/>
      <c r="L2395" s="82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2809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2809</v>
      </c>
      <c r="F2397" s="21"/>
      <c r="G2397" s="19" t="s">
        <v>2756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2809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2809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2809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2809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2809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2809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2809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2809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2810</v>
      </c>
      <c r="K2409" s="59"/>
      <c r="L2409" s="82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2811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2811</v>
      </c>
      <c r="F2412" s="21"/>
      <c r="G2412" s="19" t="s">
        <v>2756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2811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2811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2811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2811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2811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2811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2811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2811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2811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2811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2811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2811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2756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2780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2524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2524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2524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2524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2524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2524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2762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2524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2524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2524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2524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2524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2524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2524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2524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2524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2524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2524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2807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2524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2524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2524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2524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2524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2524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2797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2780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2780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2524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2524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2524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2524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2524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2524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2524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2524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2524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2524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2524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2524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2524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2524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2524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2524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2524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2807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2736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2736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2736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2736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2736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2736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2736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2736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2736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2797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2736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2736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2736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2736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2736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2736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2736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2736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2736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2736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2736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2736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2797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2736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2736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2736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2797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2736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2736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2736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2736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2736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2736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2736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2736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2736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2736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2736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2736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2736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2736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2736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2736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2736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2736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2808</v>
      </c>
      <c r="K2636" s="59"/>
    </row>
    <row r="2637" spans="1:11" ht="41.25" customHeight="1">
      <c r="A2637" s="18" t="s">
        <v>3087</v>
      </c>
      <c r="B2637" s="19" t="s">
        <v>2736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2736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2736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2736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2736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2736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2736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2736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2728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2760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2781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2744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2026-06-16T05:42:53Z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