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613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82251" documentId="13_ncr:1_{7EF57DF4-89AE-8C42-9C9C-3682908C3E34}" xr6:coauthVersionLast="47" xr6:coauthVersionMax="47" xr10:uidLastSave="{57323ECD-AF5D-4CAD-8F50-CF297993C995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278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7" i="5"/>
  <c r="I3687" i="5"/>
  <c r="H3686" i="5"/>
  <c r="I3686" i="5"/>
  <c r="H3685" i="5"/>
  <c r="I3685" i="5"/>
  <c r="H3684" i="5"/>
  <c r="I3684" i="5"/>
  <c r="H3683" i="5"/>
  <c r="I3683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<sst xmlns="http://schemas.openxmlformats.org/spreadsheetml/2006/main" count="23625" uniqueCount="4670">
  <si>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</si>
  <si>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</si>
  <si>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</si>
  <si>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</si>
  <si>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</si>
  <si>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</si>
  <si>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</si>
  <si>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</si>
  <si>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</si>
  <si>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</si>
  <si>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</si>
  <si>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</si>
  <si>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</si>
  <si>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</si>
  <si>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</si>
  <si>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</si>
  <si>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</si>
  <si>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</si>
  <si>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</si>
  <si>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</si>
  <si>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</si>
  <si>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</si>
  <si>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</si>
  <si>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</si>
  <si>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</si>
  <si>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</si>
  <si>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</si>
  <si>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</si>
  <si>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</si>
  <si>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</si>
  <si>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</si>
  <si>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</si>
  <si>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</si>
  <si>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</si>
  <si>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</si>
  <si>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</si>
  <si>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</si>
  <si>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</si>
  <si>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</si>
  <si>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</si>
  <si>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</si>
  <si>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</si>
  <si>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</si>
  <si>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</si>
  <si>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</si>
  <si>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</si>
  <si>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</si>
  <si>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</si>
  <si>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</si>
  <si>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</si>
  <si>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</si>
  <si>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</si>
  <si>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</si>
  <si>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</si>
  <si>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</si>
  <si>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</si>
  <si>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</si>
  <si>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</si>
  <si>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</si>
  <si>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</si>
  <si>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</si>
  <si>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</si>
  <si>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</si>
  <si>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</si>
  <si>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</si>
  <si>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</si>
  <si>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</si>
  <si>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</si>
  <si>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</si>
  <si>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</si>
  <si>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</si>
  <si>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</si>
  <si>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</si>
  <si>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</si>
  <si>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</si>
  <si>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</si>
  <si>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</si>
  <si>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</si>
  <si>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</si>
  <si>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</si>
  <si>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</si>
  <si>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</si>
  <si>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</si>
  <si>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</si>
  <si>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</si>
  <si>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</si>
  <si>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</si>
  <si>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</si>
  <si>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</si>
  <si>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</si>
  <si>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</si>
  <si>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</si>
  <si>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</si>
  <si>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</si>
  <si>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</si>
  <si>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</si>
  <si>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</si>
  <si>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</si>
  <si>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</si>
  <si>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</si>
  <si>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</si>
  <si>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</si>
  <si>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</si>
  <si>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</si>
  <si>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</si>
  <si>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</si>
  <si>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</si>
  <si>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</si>
  <si>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</si>
  <si>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</si>
  <si>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</si>
  <si>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</si>
  <si>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</si>
  <si>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</si>
  <si>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</si>
  <si>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</si>
  <si>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</si>
  <si>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</si>
  <si>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</si>
  <si>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</si>
  <si>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</si>
  <si>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</si>
  <si>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</si>
  <si>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</si>
  <si>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</si>
  <si>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</si>
  <si>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</si>
  <si>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</si>
  <si>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</si>
  <si>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</si>
  <si>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</si>
  <si>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</si>
  <si>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</si>
  <si>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</si>
  <si>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</si>
  <si>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</si>
  <si>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</si>
  <si>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</si>
  <si>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</si>
  <si>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</si>
  <si>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</si>
  <si>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</si>
  <si>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</si>
  <si>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</si>
  <si>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</si>
  <si>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</si>
  <si>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</si>
  <si>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</si>
  <si>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</si>
  <si>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</si>
  <si>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</si>
  <si>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</si>
  <si>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</si>
  <si>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</si>
  <si>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</si>
  <si>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</si>
  <si>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</si>
  <si>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</si>
  <si>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</si>
  <si>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</si>
  <si>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</si>
  <si>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</si>
  <si>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</si>
  <si>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</si>
  <si>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</si>
  <si>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</si>
  <si>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</si>
  <si>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</si>
  <si>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</si>
  <si>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</si>
  <si>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</si>
  <si>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</si>
  <si>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</si>
  <si>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</si>
  <si>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</si>
  <si>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</si>
  <si>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</si>
  <si>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</si>
  <si>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</si>
  <si>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</si>
  <si>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</si>
  <si>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</si>
  <si>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</si>
  <si>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</si>
  <si>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</si>
  <si>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</si>
  <si>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</si>
  <si>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</si>
  <si>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</si>
  <si>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</si>
  <si>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</si>
  <si>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</si>
  <si>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</si>
  <si>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</si>
  <si>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</si>
  <si>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</si>
  <si>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</si>
  <si>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</si>
  <si>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</si>
  <si>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</si>
  <si>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</si>
  <si>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</si>
  <si>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</si>
  <si>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</si>
  <si>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</si>
  <si>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</si>
  <si>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</si>
  <si>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</si>
  <si>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</si>
  <si>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</si>
  <si>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</si>
  <si>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</si>
  <si>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</si>
  <si>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</si>
  <si>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</si>
  <si>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</si>
  <si>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</si>
  <si>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</si>
  <si>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</si>
  <si>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</si>
  <si>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</si>
  <si>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</si>
  <si>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</si>
  <si>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</si>
  <si>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</si>
  <si>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</si>
  <si>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</si>
  <si>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</si>
  <si>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</si>
  <si>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</si>
  <si>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</si>
  <si>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</si>
  <si>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</si>
  <si>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</si>
  <si>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</si>
  <si>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</si>
  <si>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</si>
  <si>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</si>
  <si>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</si>
  <si>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</si>
  <si>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</si>
  <si>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</si>
  <si>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</si>
  <si>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</si>
  <si>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</si>
  <si>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</si>
  <si>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</si>
  <si>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</si>
  <si>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</si>
  <si>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</si>
  <si>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</si>
  <si>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</si>
  <si>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</si>
  <si>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</si>
  <si>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</si>
  <si>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</si>
  <si>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</si>
  <si>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</si>
  <si>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</si>
  <si>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</si>
  <si>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</si>
  <si>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</si>
  <si>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</si>
  <si>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</si>
  <si>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</si>
  <si>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</si>
  <si>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</si>
  <si>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</si>
  <si>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</si>
  <si>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</si>
  <si>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</si>
  <si>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</si>
  <si>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</si>
  <si>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</si>
  <si>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</si>
  <si>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</si>
  <si>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</si>
  <si>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</si>
  <si>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</si>
  <si>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</si>
  <si>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</si>
  <si>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</si>
  <si>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</si>
  <si>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</si>
  <si>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</si>
  <si>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</si>
  <si>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</si>
  <si>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</si>
  <si>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</si>
  <si>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</si>
  <si>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</si>
  <si>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</si>
  <si>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</si>
  <si>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</si>
  <si>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</si>
  <si>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</si>
  <si>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</si>
  <si>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</si>
  <si>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</si>
  <si>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</si>
  <si>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</si>
  <si>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</si>
  <si>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</si>
  <si>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</si>
  <si>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</si>
  <si>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</si>
  <si>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</si>
  <si>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</si>
  <si>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</si>
  <si>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</si>
  <si>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</si>
  <si>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</si>
  <si>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</si>
  <si>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</si>
  <si>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</si>
  <si>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</si>
  <si>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</si>
  <si>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</si>
  <si>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</si>
  <si>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</si>
  <si>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</si>
  <si>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</si>
  <si>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</si>
  <si>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</si>
  <si>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</si>
  <si>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</si>
  <si>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</si>
  <si>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</si>
  <si>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</si>
  <si>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</si>
  <si>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</si>
  <si>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</si>
  <si>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</si>
  <si>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</si>
  <si>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</si>
  <si>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</si>
  <si>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</si>
  <si>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</si>
  <si>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</si>
  <si>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</si>
  <si>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</si>
  <si>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</si>
  <si>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</si>
  <si>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</si>
  <si>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</si>
  <si>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</si>
  <si>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</si>
  <si>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</si>
  <si>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</si>
  <si>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</si>
  <si>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</si>
  <si>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</si>
  <si>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</si>
  <si>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</si>
  <si>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</si>
  <si>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</si>
  <si>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</si>
  <si>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</si>
  <si>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</si>
  <si>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</si>
  <si>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</si>
  <si>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</si>
  <si>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</si>
  <si>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</si>
  <si>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</si>
  <si>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</si>
  <si>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</si>
  <si>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</si>
  <si>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</si>
  <si>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</si>
  <si>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</si>
  <si>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</si>
  <si>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</si>
  <si>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</si>
  <si>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</si>
  <si>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</si>
  <si>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</si>
  <si>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</si>
  <si>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</si>
  <si>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</si>
  <si>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</si>
  <si>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</si>
  <si>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</si>
  <si>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</si>
  <si>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</si>
  <si>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</si>
  <si>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</si>
  <si>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</si>
  <si>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</si>
  <si>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</si>
  <si>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</si>
  <si>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</si>
  <si>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</si>
  <si>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</si>
  <si>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</si>
  <si>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</si>
  <si>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</si>
  <si>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</si>
  <si>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</si>
  <si>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</si>
  <si>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</si>
  <si>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</si>
  <si>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</si>
  <si>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</si>
  <si>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</si>
  <si>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</si>
  <si>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</si>
  <si>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</si>
  <si>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</si>
  <si>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</si>
  <si>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</si>
  <si>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</si>
  <si>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</si>
  <si>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</si>
  <si>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</si>
  <si>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</si>
  <si>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</si>
  <si>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</si>
  <si>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</si>
  <si>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</si>
  <si>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</si>
  <si>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</si>
  <si>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</si>
  <si>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</si>
  <si>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</si>
  <si>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</si>
  <si>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</si>
  <si>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</si>
  <si>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</si>
  <si>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</si>
  <si>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</si>
  <si>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</si>
  <si>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</si>
  <si>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</si>
  <si>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</si>
  <si>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</si>
  <si>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</si>
  <si>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</si>
  <si>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</si>
  <si>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</si>
  <si>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</si>
  <si>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</si>
  <si>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</si>
  <si>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</si>
  <si>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</si>
  <si>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</si>
  <si>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</si>
  <si>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</si>
  <si>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</si>
  <si>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</si>
  <si>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</si>
  <si>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</si>
  <si>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</si>
  <si>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</si>
  <si>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</si>
  <si>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</si>
  <si>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</si>
  <si>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</si>
  <si>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</si>
  <si>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</si>
  <si>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</si>
  <si>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</si>
  <si>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</si>
  <si>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</si>
  <si>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</si>
  <si>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</si>
  <si>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</si>
  <si>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</si>
  <si>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</si>
  <si>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</si>
  <si>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</si>
  <si>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</si>
  <si>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</si>
  <si>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</si>
  <si>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</si>
  <si>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</si>
  <si>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</si>
  <si>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</si>
  <si>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</si>
  <si>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</si>
  <si>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</si>
  <si>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</si>
  <si>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</si>
  <si>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</si>
  <si>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</si>
  <si>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</si>
  <si>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</si>
  <si>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</si>
  <si>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</si>
  <si>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</si>
  <si>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</si>
  <si>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</si>
  <si>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</si>
  <si>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</si>
  <si>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</si>
  <si>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</si>
  <si>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</si>
  <si>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</si>
  <si>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</si>
  <si>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</si>
  <si>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</si>
  <si>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</si>
  <si>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</si>
  <si>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</si>
  <si>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</si>
  <si>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</si>
  <si>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</si>
  <si>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</si>
  <si>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</si>
  <si>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</si>
  <si>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</si>
  <si>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</si>
  <si>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</si>
  <si>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</si>
  <si>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</si>
  <si>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</si>
  <si>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</si>
  <si>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</si>
  <si>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</si>
  <si>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</si>
  <si>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</si>
  <si>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</si>
  <si>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</si>
  <si>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</si>
  <si>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</si>
  <si>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</si>
  <si>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</si>
  <si>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</si>
  <si>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</si>
  <si>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</si>
  <si>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</si>
  <si>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</si>
  <si>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</si>
  <si>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</si>
  <si>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</si>
  <si>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</si>
  <si>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</si>
  <si>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</si>
  <si>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</si>
  <si>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</si>
  <si>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</si>
  <si>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</si>
  <si>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</si>
  <si>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</si>
  <si>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</si>
  <si>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</si>
  <si>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</si>
  <si>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</si>
  <si>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</si>
  <si>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</si>
  <si>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</si>
  <si>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</si>
  <si>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</si>
  <si>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</si>
  <si>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</si>
  <si>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</si>
  <si>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</si>
  <si>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</si>
  <si>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</si>
  <si>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</si>
  <si>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</si>
  <si>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</si>
  <si>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</si>
  <si>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</si>
  <si>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</si>
  <si>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</si>
  <si>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</si>
  <si>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</si>
  <si>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</si>
  <si>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</si>
  <si>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</si>
  <si>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</si>
  <si>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</si>
  <si>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</si>
  <si>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</si>
  <si>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</si>
  <si>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</si>
  <si>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</si>
  <si>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</si>
  <si>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</si>
  <si>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</si>
  <si>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</si>
  <si>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</si>
  <si>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</si>
  <si>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</si>
  <si>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</si>
  <si>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</si>
  <si>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</si>
  <si>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</si>
  <si>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</si>
  <si>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</si>
  <si>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</si>
  <si>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</si>
  <si>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</si>
  <si>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</si>
  <si>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</si>
  <si>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</si>
  <si>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</si>
  <si>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</si>
  <si>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</si>
  <si>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</si>
  <si>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</si>
  <si>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</si>
  <si>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</si>
  <si>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</si>
  <si>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</si>
  <si>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</si>
  <si>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</si>
  <si>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</si>
  <si>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</si>
  <si>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</si>
  <si>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</si>
  <si>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</si>
  <si>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</si>
  <si>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</si>
  <si>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</si>
  <si>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</si>
  <si>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</si>
  <si>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</si>
  <si>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</si>
  <si>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</si>
  <si>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</si>
  <si>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</si>
  <si>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</si>
  <si>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</si>
  <si>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</si>
  <si>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</si>
  <si>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</si>
  <si>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</si>
  <si>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</si>
  <si>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</si>
  <si>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</si>
  <si>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</si>
  <si>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</si>
  <si>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</si>
  <si>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</si>
  <si>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</si>
  <si>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</si>
  <si>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</si>
  <si>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</si>
  <si>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</si>
  <si>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</si>
  <si>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</si>
  <si>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</si>
  <si>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</si>
  <si>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</si>
  <si>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</si>
  <si>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</si>
  <si>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</si>
  <si>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</si>
  <si>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</si>
  <si>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</si>
  <si>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</si>
  <si>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</si>
  <si>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</si>
  <si>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</si>
  <si>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</si>
  <si>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</si>
  <si>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</si>
  <si>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</si>
  <si>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</si>
  <si>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</si>
  <si>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</si>
  <si>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</si>
  <si>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</si>
  <si>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</si>
  <si>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</si>
  <si>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</si>
  <si>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</si>
  <si>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</si>
  <si>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</si>
  <si>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</si>
  <si>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</si>
  <si>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</si>
  <si>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</si>
  <si>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</si>
  <si>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</si>
  <si>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</si>
  <si>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</si>
  <si>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</si>
  <si>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</si>
  <si>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</si>
  <si>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</si>
  <si>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</si>
  <si>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</si>
  <si>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</si>
  <si>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</si>
  <si>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</si>
  <si>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</si>
  <si>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</si>
  <si>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</si>
  <si>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</si>
  <si>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</si>
  <si>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</si>
  <si>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</si>
  <si>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</si>
  <si>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</si>
  <si>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</si>
  <si>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</si>
  <si>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</si>
  <si>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</si>
  <si>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</si>
  <si>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</si>
  <si>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</si>
  <si>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</si>
  <si>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</si>
  <si>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</si>
  <si>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</si>
  <si>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</si>
  <si>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</si>
  <si>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</si>
  <si>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</si>
  <si>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</si>
  <si>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</si>
  <si>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</si>
  <si>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</si>
  <si>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</si>
  <si>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</si>
  <si>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</si>
  <si>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</si>
  <si>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</si>
  <si>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</si>
  <si>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</si>
  <si>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</si>
  <si>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</si>
  <si>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</si>
  <si>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</si>
  <si>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</si>
  <si>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</si>
  <si>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</si>
  <si>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</si>
  <si>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</si>
  <si>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</si>
  <si>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</si>
  <si>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</si>
  <si>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</si>
  <si>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</si>
  <si>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</si>
  <si>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</si>
  <si>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</si>
  <si>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</si>
  <si>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</si>
  <si>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</si>
  <si>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</si>
  <si>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</si>
  <si>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</si>
  <si>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</si>
  <si>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</si>
  <si>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</si>
  <si>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</si>
  <si>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</si>
  <si>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</si>
  <si>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</si>
  <si>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</si>
  <si>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</si>
  <si>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</si>
  <si>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</si>
  <si>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</si>
  <si>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</si>
  <si>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</si>
  <si>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</si>
  <si>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</si>
  <si>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</si>
  <si>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</si>
  <si>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</si>
  <si>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</si>
  <si>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</si>
  <si>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</si>
  <si>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</si>
  <si>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</si>
  <si>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</si>
  <si>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</si>
  <si>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</si>
  <si>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</si>
  <si>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</si>
  <si>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</si>
  <si>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</si>
  <si>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</si>
  <si>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</si>
  <si>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</si>
  <si>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</si>
  <si>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</si>
  <si>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</si>
  <si>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</si>
  <si>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</si>
  <si>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</si>
  <si>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</si>
  <si>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</si>
  <si>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</si>
  <si>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</si>
  <si>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</si>
  <si>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</si>
  <si>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</si>
  <si>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</si>
  <si>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</si>
  <si>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</si>
  <si>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</si>
  <si>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</si>
  <si>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</si>
  <si>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</si>
  <si>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</si>
  <si>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</si>
  <si>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</si>
  <si>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</si>
  <si>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</si>
  <si>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</si>
  <si>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</si>
  <si>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</si>
  <si>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</si>
  <si>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</si>
  <si>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</si>
  <si>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</si>
  <si>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</si>
  <si>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</si>
  <si>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</si>
  <si>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</si>
  <si>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</si>
  <si>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</si>
  <si>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</si>
  <si>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</si>
  <si>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</si>
  <si>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</si>
  <si>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</si>
  <si>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</si>
  <si>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</si>
  <si>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</si>
  <si>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</si>
  <si>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</si>
  <si>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</si>
  <si>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</si>
  <si>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</si>
  <si>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</si>
  <si>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</si>
  <si>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</si>
  <si>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</si>
  <si>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</si>
  <si>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</si>
  <si>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</si>
  <si>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</si>
  <si>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</si>
  <si>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</si>
  <si>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</si>
  <si>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</si>
  <si>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</si>
  <si>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</si>
  <si>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</si>
  <si>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</si>
  <si>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</si>
  <si>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</si>
  <si>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</si>
  <si>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</si>
  <si>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</si>
  <si>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</si>
  <si>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</si>
  <si>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</si>
  <si>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</si>
  <si>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</si>
  <si>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</si>
  <si>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</si>
  <si>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</si>
  <si>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</si>
  <si>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</si>
  <si>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</si>
  <si>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</si>
  <si>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</si>
  <si>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</si>
  <si>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</si>
  <si>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</si>
  <si>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</si>
  <si>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</si>
  <si>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</si>
  <si>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</si>
  <si>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</si>
  <si>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</si>
  <si>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</si>
  <si>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</si>
  <si>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</si>
  <si>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</si>
  <si>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</si>
  <si>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</si>
  <si>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</si>
  <si>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</si>
  <si>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</si>
  <si>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</si>
  <si>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</si>
  <si>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</si>
  <si>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</si>
  <si>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</si>
  <si>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</si>
  <si>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</si>
  <si>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</si>
  <si>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</si>
  <si>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</si>
  <si>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</si>
  <si>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</si>
  <si>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</si>
  <si>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</si>
  <si>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</si>
  <si>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</si>
  <si>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</si>
  <si>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</si>
  <si>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</si>
  <si>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</si>
  <si>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</si>
  <si>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</si>
  <si>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</si>
  <si>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</si>
  <si>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</si>
  <si>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</si>
  <si>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</si>
  <si>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</si>
  <si>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</si>
  <si>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</si>
  <si>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</si>
  <si>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</si>
  <si>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</si>
  <si>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</si>
  <si>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</si>
  <si>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</si>
  <si>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</si>
  <si>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</si>
  <si>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</si>
  <si>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</si>
  <si>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</si>
  <si>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</si>
  <si>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</si>
  <si>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</si>
  <si>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</si>
  <si>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</si>
  <si>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</si>
  <si>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</si>
  <si>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</si>
  <si>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</si>
  <si>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</si>
  <si>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</si>
  <si>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</si>
  <si>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</si>
  <si>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</si>
  <si>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</si>
  <si>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</si>
  <si>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</si>
  <si>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</si>
  <si>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</si>
  <si>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</si>
  <si>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</si>
  <si>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</si>
  <si>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</si>
  <si>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</si>
  <si>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</si>
  <si>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</si>
  <si>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</si>
  <si>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</si>
  <si>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</si>
  <si>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</si>
  <si>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</si>
  <si>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</si>
  <si>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</si>
  <si>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</si>
  <si>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</si>
  <si>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</si>
  <si>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</si>
  <si>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</si>
  <si>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</si>
  <si>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</si>
  <si>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</si>
  <si>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</si>
  <si>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</si>
  <si>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</si>
  <si>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</si>
  <si>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</si>
  <si>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</si>
  <si>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</si>
  <si>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</si>
  <si>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</si>
  <si>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</si>
  <si>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</si>
  <si>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</si>
  <si>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</si>
  <si>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</si>
  <si>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</si>
  <si>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</si>
  <si>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</si>
  <si>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</si>
  <si>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</si>
  <si>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</si>
  <si>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</si>
  <si>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</si>
  <si>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</si>
  <si>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</si>
  <si>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</si>
  <si>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</si>
  <si>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</si>
  <si>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</si>
  <si>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</si>
  <si>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</si>
  <si>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</si>
  <si>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</si>
  <si>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</si>
  <si>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</si>
  <si>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</si>
  <si>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</si>
  <si>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</si>
  <si>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</si>
  <si>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</si>
  <si>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</si>
  <si>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</si>
  <si>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</si>
  <si>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</si>
  <si>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</si>
  <si>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</si>
  <si>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</si>
  <si>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</si>
  <si>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</si>
  <si>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</si>
  <si>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</si>
  <si>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</si>
  <si>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</si>
  <si>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</si>
  <si>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</si>
  <si>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</si>
  <si>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</si>
  <si>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</si>
  <si>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</si>
  <si>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</si>
  <si>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</si>
  <si>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</si>
  <si>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</si>
  <si>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</si>
  <si>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</si>
  <si>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</si>
  <si>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</si>
  <si>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</si>
  <si>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</si>
  <si>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</si>
  <si>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</si>
  <si>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</si>
  <si>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</si>
  <si>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</si>
  <si>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</si>
  <si>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</si>
  <si>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</si>
  <si>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</si>
  <si>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</si>
  <si>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</si>
  <si>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</si>
  <si>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</si>
  <si>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</si>
  <si>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</si>
  <si>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</si>
  <si>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</si>
  <si>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</si>
  <si>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</si>
  <si>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</si>
  <si>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</si>
  <si>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</si>
  <si>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</si>
  <si>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</si>
  <si>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</si>
  <si>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</si>
  <si>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</si>
  <si>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</si>
  <si>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</si>
  <si>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</si>
  <si>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</si>
  <si>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</si>
  <si>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</si>
  <si>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</si>
  <si>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</si>
  <si>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</si>
  <si>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</si>
  <si>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</si>
  <si>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</si>
  <si>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</si>
  <si>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</si>
  <si>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</si>
  <si>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</si>
  <si>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</si>
  <si>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</si>
  <si>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</si>
  <si>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</si>
  <si>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</si>
  <si>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</si>
  <si>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</si>
  <si>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</si>
  <si>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</si>
  <si>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</si>
  <si>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</si>
  <si>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</si>
  <si>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</si>
  <si>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</si>
  <si>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</si>
  <si>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</si>
  <si>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</si>
  <si>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</si>
  <si>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</si>
  <si>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</si>
  <si>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</si>
  <si>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</si>
  <si>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</si>
  <si>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</si>
  <si>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</si>
  <si>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</si>
  <si>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</si>
  <si>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</si>
  <si>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</si>
  <si>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</si>
  <si>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</si>
  <si>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</si>
  <si>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</si>
  <si>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</si>
  <si>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</si>
  <si>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</si>
  <si>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</si>
  <si>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</si>
  <si>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</si>
  <si>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</si>
  <si>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</si>
  <si>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</si>
  <si>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</si>
  <si>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</si>
  <si>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</si>
  <si>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</si>
  <si>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</si>
  <si>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</si>
  <si>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</si>
  <si>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</si>
  <si>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</si>
  <si>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</si>
  <si>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</si>
  <si>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</si>
  <si>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</si>
  <si>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</si>
  <si>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</si>
  <si>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</si>
  <si>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</si>
  <si>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</si>
  <si>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</si>
  <si>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</si>
  <si>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</si>
  <si>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</si>
  <si>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</si>
  <si>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</si>
  <si>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</si>
  <si>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</si>
  <si>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</si>
  <si>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</si>
  <si>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</si>
  <si>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</si>
  <si>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</si>
  <si>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</si>
  <si>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</si>
  <si>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</si>
  <si>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</si>
  <si>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</si>
  <si>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</si>
  <si>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</si>
  <si>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</si>
  <si>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</si>
  <si>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</si>
  <si>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</si>
  <si>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</si>
  <si>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</si>
  <si>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</si>
  <si>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</si>
  <si>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</si>
  <si>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</si>
  <si>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</si>
  <si>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</si>
  <si>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</si>
  <si>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</si>
  <si>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</si>
  <si>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</si>
  <si>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</si>
  <si>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</si>
  <si>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</si>
  <si>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</si>
  <si>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</si>
  <si>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</si>
  <si>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</si>
  <si>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</si>
  <si>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</si>
  <si>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</si>
  <si>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</si>
  <si>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</si>
  <si>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</si>
  <si>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</si>
  <si>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</si>
  <si>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</si>
  <si>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</si>
  <si>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</si>
  <si>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</si>
  <si>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</si>
  <si>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</si>
  <si>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</si>
  <si>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</si>
  <si>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</si>
  <si>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</si>
  <si>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</si>
  <si>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</si>
  <si>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</si>
  <si>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</si>
  <si>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</si>
  <si>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</si>
  <si>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</si>
  <si>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</si>
  <si>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</si>
  <si>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</si>
  <si>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</si>
  <si>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</si>
  <si>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</si>
  <si>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</si>
  <si>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</si>
  <si>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</si>
  <si>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</si>
  <si>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</si>
  <si>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</si>
  <si>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</si>
  <si>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</si>
  <si>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</si>
  <si>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</si>
  <si>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</si>
  <si>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</si>
  <si>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</si>
  <si>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</si>
  <si>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</si>
  <si>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</si>
  <si>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</si>
  <si>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</si>
  <si>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</si>
  <si>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</si>
  <si>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</si>
  <si>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</si>
  <si>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</si>
  <si>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</si>
  <si>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</si>
  <si>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</si>
  <si>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</si>
  <si>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</si>
  <si>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</si>
  <si>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</si>
  <si>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</si>
  <si>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</si>
  <si>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</si>
  <si>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</si>
  <si>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</si>
  <si>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</si>
  <si>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</si>
  <si>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</si>
  <si>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</si>
  <si>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</si>
  <si>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</si>
  <si>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</si>
  <si>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</si>
  <si>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</si>
  <si>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</si>
  <si>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</si>
  <si>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</si>
  <si>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</si>
  <si>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</si>
  <si>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</si>
  <si>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</si>
  <si>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</si>
  <si>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</si>
  <si>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</si>
  <si>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</si>
  <si>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</si>
  <si>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</si>
  <si>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</si>
  <si>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</si>
  <si>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</si>
  <si>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</si>
  <si>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</si>
  <si>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</si>
  <si>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</si>
  <si>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</si>
  <si>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</si>
  <si>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</si>
  <si>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</si>
  <si>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</si>
  <si>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</si>
  <si>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</si>
  <si>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</si>
  <si>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</si>
  <si>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</si>
  <si>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</si>
  <si>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</si>
  <si>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</si>
  <si>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</si>
  <si>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</si>
  <si>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</si>
  <si>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</si>
  <si>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</si>
  <si>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</si>
  <si>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</si>
  <si>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</si>
  <si>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</si>
  <si>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</si>
  <si>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</si>
  <si>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</si>
  <si>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</si>
  <si>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</si>
  <si>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</si>
  <si>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</si>
  <si>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</si>
  <si>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</si>
  <si>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</si>
  <si>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</si>
  <si>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</si>
  <si>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</si>
  <si>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</si>
  <si>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</si>
  <si>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</si>
  <si>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</si>
  <si>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</si>
  <si>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</si>
  <si>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</si>
  <si>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</si>
  <si>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</si>
  <si>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</si>
  <si>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</si>
  <si>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</si>
  <si>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</si>
  <si>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</si>
  <si>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</si>
  <si>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</si>
  <si>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</si>
  <si>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</si>
  <si>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</si>
  <si>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</si>
  <si>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</si>
  <si>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</si>
  <si>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</si>
  <si>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</si>
  <si>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</si>
  <si>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</si>
  <si>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</si>
  <si>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</si>
  <si>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</si>
  <si>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</si>
  <si>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</si>
  <si>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</si>
  <si>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</si>
  <si>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</si>
  <si>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</si>
  <si>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</si>
  <si>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</si>
  <si>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</si>
  <si>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</si>
  <si>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</si>
  <si>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</si>
  <si>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</si>
  <si>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</si>
  <si>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</si>
  <si>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</si>
  <si>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</si>
  <si>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</si>
  <si>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</si>
  <si>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</si>
  <si>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</si>
  <si>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</si>
  <si>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</si>
  <si>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</si>
  <si>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</si>
  <si>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</si>
  <si>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</si>
  <si>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</si>
  <si>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</si>
  <si>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</si>
  <si>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</si>
  <si>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</si>
  <si>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</si>
  <si>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</si>
  <si>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</si>
  <si>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</si>
  <si>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</si>
  <si>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</si>
  <si>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</si>
  <si>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</si>
  <si>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</si>
  <si>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</si>
  <si>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</si>
  <si>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</si>
  <si>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</si>
  <si>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</si>
  <si>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</si>
  <si>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</si>
  <si>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</si>
  <si>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</si>
  <si>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</si>
  <si>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</si>
  <si>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</si>
  <si>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</si>
  <si>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</si>
  <si>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</si>
  <si>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</si>
  <si>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</si>
  <si>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</si>
  <si>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</si>
  <si>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</si>
  <si>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</si>
  <si>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</si>
  <si>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</si>
  <si>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</si>
  <si>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</si>
  <si>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</si>
  <si>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</si>
  <si>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</si>
  <si>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</si>
  <si>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</si>
  <si>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</si>
  <si>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</si>
  <si>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</si>
  <si>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</si>
  <si>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</si>
  <si>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</si>
  <si>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</si>
  <si>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</si>
  <si>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</si>
  <si>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</si>
  <si>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</si>
  <si>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</si>
  <si>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</si>
  <si>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</si>
  <si>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</si>
  <si>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</si>
  <si>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</si>
  <si>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</si>
  <si>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</si>
  <si>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</si>
  <si>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</si>
  <si>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</si>
  <si>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</si>
  <si>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</si>
  <si>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</si>
  <si>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</si>
  <si>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</si>
  <si>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</si>
  <si>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</si>
  <si>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</si>
  <si>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</si>
  <si>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</si>
  <si>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</si>
  <si>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</si>
  <si>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</si>
  <si>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</si>
  <si>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</si>
  <si>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</si>
  <si>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</si>
  <si>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</si>
  <si>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</si>
  <si>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</si>
  <si>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</si>
  <si>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</si>
  <si>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</si>
  <si>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</si>
  <si>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</si>
  <si>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</si>
  <si>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</si>
  <si>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</si>
  <si>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</si>
  <si>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</si>
  <si>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</si>
  <si>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</si>
  <si>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</si>
  <si>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</si>
  <si>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</si>
  <si>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</si>
  <si>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</si>
  <si>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</si>
  <si>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</si>
  <si>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</si>
  <si>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</si>
  <si>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</si>
  <si>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</si>
  <si>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</si>
  <si>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</si>
  <si>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</si>
  <si>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</si>
  <si>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</si>
  <si>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</si>
  <si>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</si>
  <si>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</si>
  <si>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</si>
  <si>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</si>
  <si>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</si>
  <si>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</si>
  <si>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</si>
  <si>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</si>
  <si>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</si>
  <si>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</si>
  <si>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</si>
  <si>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</si>
  <si>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</si>
  <si>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</si>
  <si>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</si>
  <si>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</si>
  <si>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</si>
  <si>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</si>
  <si>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</si>
  <si>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</si>
  <si>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</si>
  <si>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</si>
  <si>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</si>
  <si>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</si>
  <si>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</si>
  <si>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</si>
  <si>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</si>
  <si>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</si>
  <si>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</si>
  <si>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</si>
  <si>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</si>
  <si>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</si>
  <si>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</si>
  <si>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</si>
  <si>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</si>
  <si>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</si>
  <si>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</si>
  <si>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</si>
  <si>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</si>
  <si>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</si>
  <si>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</si>
  <si>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</si>
  <si>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</si>
  <si>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</si>
  <si>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</si>
  <si>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</si>
  <si>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</si>
  <si>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</si>
  <si>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</si>
  <si>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</si>
  <si>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</si>
  <si>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</si>
  <si>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</si>
  <si>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</si>
  <si>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</si>
  <si>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</si>
  <si>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</si>
  <si>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</si>
  <si>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</si>
  <si>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</si>
  <si>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</si>
  <si>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</si>
  <si>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</si>
  <si>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</si>
  <si>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</si>
  <si>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</si>
  <si>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</si>
  <si>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</si>
  <si>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</si>
  <si>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</si>
  <si>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</si>
  <si>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</si>
  <si>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</si>
  <si>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</si>
  <si>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</si>
  <si>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</si>
  <si>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</si>
  <si>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</si>
  <si>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</si>
  <si>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</si>
  <si>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</si>
  <si>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</si>
  <si>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</si>
  <si>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</si>
  <si>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</si>
  <si>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</si>
  <si>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</si>
  <si>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</si>
  <si>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</si>
  <si>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</si>
  <si>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</si>
  <si>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</si>
  <si>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</si>
  <si>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</si>
  <si>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</si>
  <si>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</si>
  <si>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</si>
  <si>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</si>
  <si>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</si>
  <si>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</si>
  <si>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</si>
  <si>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</si>
  <si>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</si>
  <si>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</si>
  <si>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</si>
  <si>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</si>
  <si>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</si>
  <si>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</si>
  <si>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</si>
  <si>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</si>
  <si>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</si>
  <si>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</si>
  <si>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</si>
  <si>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</si>
  <si>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</si>
  <si>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</si>
  <si>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</si>
  <si>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</si>
  <si>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</si>
  <si>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</si>
  <si>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</si>
  <si>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</si>
  <si>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</si>
  <si>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</si>
  <si>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</si>
  <si>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</si>
  <si>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</si>
  <si>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</si>
  <si>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</si>
  <si>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</si>
  <si>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</si>
  <si>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</si>
  <si>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</si>
  <si>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</si>
  <si>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</si>
  <si>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</si>
  <si>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</si>
  <si>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</si>
  <si>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</si>
  <si>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</si>
  <si>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</si>
  <si>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</si>
  <si>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</si>
  <si>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</si>
  <si>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</si>
  <si>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</si>
  <si>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</si>
  <si>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</si>
  <si>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</si>
  <si>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</si>
  <si>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</si>
  <si>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</si>
  <si>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</si>
  <si>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</si>
  <si>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</si>
  <si>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</si>
  <si>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</si>
  <si>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</si>
  <si>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</si>
  <si>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</si>
  <si>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</si>
  <si>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</si>
  <si>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</si>
  <si>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</si>
  <si>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</si>
  <si>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</si>
  <si>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</si>
  <si>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</si>
  <si>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</si>
  <si>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</si>
  <si>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</si>
  <si>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</si>
  <si>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</si>
  <si>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</si>
  <si>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</si>
  <si>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</si>
  <si>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</si>
  <si>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</si>
  <si>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</si>
  <si>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</si>
  <si>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</si>
  <si>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</si>
  <si>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</si>
  <si>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</si>
  <si>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</si>
  <si>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</si>
  <si>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</si>
  <si>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</si>
  <si>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</si>
  <si>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</si>
  <si>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</si>
  <si>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</si>
  <si>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</si>
  <si>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</si>
  <si>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</si>
  <si>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</si>
  <si>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</si>
  <si>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</si>
  <si>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</si>
  <si>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</si>
  <si>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</si>
  <si>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</si>
  <si>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</si>
  <si>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</si>
  <si>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</si>
  <si>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</si>
  <si>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</si>
  <si>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</si>
  <si>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</si>
  <si>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</si>
  <si>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</si>
  <si>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</si>
  <si>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</si>
  <si>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</si>
  <si>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</si>
  <si>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</si>
  <si>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</si>
  <si>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</si>
  <si>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</si>
  <si>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</si>
  <si>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</si>
  <si>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</si>
  <si>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</si>
  <si>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</si>
  <si>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</si>
  <si>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</si>
  <si>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</si>
  <si>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</si>
  <si>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</si>
  <si>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</si>
  <si>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</si>
  <si>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</si>
  <si>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</si>
  <si>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</si>
  <si>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</si>
  <si>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</si>
  <si>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</si>
  <si>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</si>
  <si>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</si>
  <si>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</si>
  <si>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</si>
  <si>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</si>
  <si>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</si>
  <si>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</si>
  <si>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</si>
  <si>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</si>
  <si>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</si>
  <si>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</si>
  <si>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</si>
  <si>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</si>
  <si>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</si>
  <si>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</si>
  <si>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</si>
  <si>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</si>
  <si>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</si>
  <si>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</si>
  <si>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</si>
  <si>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</si>
  <si>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</si>
  <si>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</si>
  <si>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</si>
  <si>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</si>
  <si>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</si>
  <si>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</si>
  <si>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</si>
  <si>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</si>
  <si>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</si>
  <si>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</si>
  <si>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</si>
  <si>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</si>
  <si>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</si>
  <si>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</si>
  <si>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</si>
  <si>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</si>
  <si>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</si>
  <si>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</si>
  <si>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</si>
  <si>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</si>
  <si>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</si>
  <si>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</si>
  <si>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</si>
  <si>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</si>
  <si>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</si>
  <si>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</si>
  <si>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</si>
  <si>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</si>
  <si>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</si>
  <si>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</si>
  <si>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</si>
  <si>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</si>
  <si>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</si>
  <si>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</si>
  <si>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</si>
  <si>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</si>
  <si>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</si>
  <si>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</si>
  <si>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</si>
  <si>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</si>
  <si>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</si>
  <si>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</si>
  <si>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</si>
  <si>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</si>
  <si>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</si>
  <si>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</si>
  <si>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</si>
  <si>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</si>
  <si>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</si>
  <si>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</si>
  <si>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</si>
  <si>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</si>
  <si>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</si>
  <si>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</si>
  <si>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</si>
  <si>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</si>
  <si>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</si>
  <si>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</si>
  <si>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</si>
  <si>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</si>
  <si>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</si>
  <si>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</si>
  <si>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</si>
  <si>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</si>
  <si>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</si>
  <si>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</si>
  <si>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</si>
  <si>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</si>
  <si>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</si>
  <si>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</si>
  <si>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</si>
  <si>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</si>
  <si>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</si>
  <si>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</si>
  <si>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</si>
  <si>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</si>
  <si>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</si>
  <si>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</si>
  <si>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</si>
  <si>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</si>
  <si>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</si>
  <si>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</si>
  <si>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</si>
  <si>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</si>
  <si>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</si>
  <si>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</si>
  <si>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</si>
  <si>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</si>
  <si>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</si>
  <si>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</si>
  <si>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</si>
  <si>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</si>
  <si>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</si>
  <si>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</si>
  <si>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</si>
  <si>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</si>
  <si>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</si>
  <si>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</si>
  <si>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</si>
  <si>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</si>
  <si>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</si>
  <si>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</si>
  <si>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</si>
  <si>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</si>
  <si>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</si>
  <si>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</si>
  <si>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</si>
  <si>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</si>
  <si>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</si>
  <si>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</si>
  <si>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</si>
  <si>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</si>
  <si>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</si>
  <si>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</si>
  <si>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</si>
  <si>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</si>
  <si>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</si>
  <si>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</si>
  <si>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</si>
  <si>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</si>
  <si>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</si>
  <si>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</si>
  <si>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</si>
  <si>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</si>
  <si>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</si>
  <si>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</si>
  <si>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</si>
  <si>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</si>
  <si>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</si>
  <si>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</si>
  <si>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</si>
  <si>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</si>
  <si>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</si>
  <si>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</si>
  <si>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</si>
  <si>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</si>
  <si>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</si>
  <si>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</si>
  <si>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</si>
  <si>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</si>
  <si>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</si>
  <si>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</si>
  <si>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</si>
  <si>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</si>
  <si>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</si>
  <si>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</si>
  <si>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</si>
  <si>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</si>
  <si>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</si>
  <si>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</si>
  <si>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</si>
  <si>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</si>
  <si>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</si>
  <si>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</si>
  <si>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</si>
  <si>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</si>
  <si>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</si>
  <si>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</si>
  <si>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</si>
  <si>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</si>
  <si>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</si>
  <si>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</si>
  <si>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</si>
  <si>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</si>
  <si>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</si>
  <si>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</si>
  <si>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</si>
  <si>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</si>
  <si>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</si>
  <si>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</si>
  <si>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</si>
  <si>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</si>
  <si>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</si>
  <si>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</si>
  <si>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</si>
  <si>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</si>
  <si>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</si>
  <si>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</si>
  <si>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</si>
  <si>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</si>
  <si>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</si>
  <si>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</si>
  <si>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</si>
  <si>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</si>
  <si>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</si>
  <si>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</si>
  <si>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</si>
  <si>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</si>
  <si>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</si>
  <si>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</si>
  <si>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</si>
  <si>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</si>
  <si>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</si>
  <si>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</si>
  <si>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</si>
  <si>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</si>
  <si>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</si>
  <si>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</si>
  <si>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</si>
  <si>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</si>
  <si>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</si>
  <si>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</si>
  <si>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</si>
  <si>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</si>
  <si>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</si>
  <si>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</si>
  <si>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</si>
  <si>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</si>
  <si>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</si>
  <si>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</si>
  <si>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</si>
  <si>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</si>
  <si>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</si>
  <si>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</si>
  <si>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</si>
  <si>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</si>
  <si>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</si>
  <si>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</si>
  <si>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</si>
  <si>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</si>
  <si>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</si>
  <si>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</si>
  <si>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</si>
  <si>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</si>
  <si>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</si>
  <si>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</si>
  <si>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</si>
  <si>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</si>
  <si>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</si>
  <si>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</si>
  <si>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</si>
  <si>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</si>
  <si>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</si>
  <si>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</si>
  <si>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</si>
  <si>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</si>
  <si>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</si>
  <si>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</si>
  <si>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</si>
  <si>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</si>
  <si>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</si>
  <si>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</si>
  <si>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</si>
  <si>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</si>
  <si>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</si>
  <si>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</si>
  <si>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</si>
  <si>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</si>
  <si>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</si>
  <si>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</si>
  <si>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</si>
  <si>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</si>
  <si>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</si>
  <si>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</si>
  <si>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</si>
  <si>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</si>
  <si>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</si>
  <si>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</si>
  <si>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</si>
  <si>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</si>
  <si>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</si>
  <si>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</si>
  <si>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</si>
  <si>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</si>
  <si>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</si>
  <si>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</si>
  <si>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</si>
  <si>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</si>
  <si>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</si>
  <si>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</si>
  <si>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</si>
  <si>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</si>
  <si>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</si>
  <si>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</si>
  <si>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</si>
  <si>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</si>
  <si>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</si>
  <si>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</si>
  <si>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</si>
  <si>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</si>
  <si>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</si>
  <si>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</si>
  <si>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</si>
  <si>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</si>
  <si>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</si>
  <si>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</si>
  <si>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</si>
  <si>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</si>
  <si>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</si>
  <si>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</si>
  <si>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</si>
  <si>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</si>
  <si>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</si>
  <si>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</si>
  <si>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</si>
  <si>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</si>
  <si>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</si>
  <si>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</si>
  <si>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</si>
  <si>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</si>
  <si>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</si>
  <si>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</si>
  <si>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</si>
  <si>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</si>
  <si>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</si>
  <si>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</si>
  <si>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</si>
  <si>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</si>
  <si>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</si>
  <si>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</si>
  <si>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</si>
  <si>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</si>
  <si>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</si>
  <si>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</si>
  <si>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</si>
  <si>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</si>
  <si>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</si>
  <si>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</si>
  <si>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</si>
  <si>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</si>
  <si>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</si>
  <si>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</si>
  <si>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</si>
  <si>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</si>
  <si>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</si>
  <si>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</si>
  <si>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</si>
  <si>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</si>
  <si>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</si>
  <si>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</si>
  <si>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</si>
  <si>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</si>
  <si>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</si>
  <si>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</si>
  <si>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</si>
  <si>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</si>
  <si>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</si>
  <si>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</si>
  <si>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</si>
  <si>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</si>
  <si>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</si>
  <si>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</si>
  <si>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</si>
  <si>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</si>
  <si>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</si>
  <si>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</si>
  <si>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</si>
  <si>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</si>
  <si>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</si>
  <si>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</si>
  <si>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</si>
  <si>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</si>
  <si>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</si>
  <si>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</si>
  <si>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</si>
  <si>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</si>
  <si>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</si>
  <si>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</si>
  <si>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</si>
  <si>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</si>
  <si>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</si>
  <si>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</si>
  <si>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</si>
  <si>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</si>
  <si>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</si>
  <si>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</si>
  <si>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</si>
  <si>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</si>
  <si>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</si>
  <si>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</si>
  <si>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</si>
  <si>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</si>
  <si>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</si>
  <si>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</si>
  <si>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</si>
  <si>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</si>
  <si>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</si>
  <si>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</si>
  <si>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</si>
  <si>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</si>
  <si>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</si>
  <si>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</si>
  <si>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</si>
  <si>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</si>
  <si>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</si>
  <si>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</si>
  <si>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</si>
  <si>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</si>
  <si>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</si>
  <si>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</si>
  <si>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</si>
  <si>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</si>
  <si>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</si>
  <si>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</si>
  <si>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</si>
  <si>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</si>
  <si>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</si>
  <si>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</si>
  <si>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</si>
  <si>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</si>
  <si>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</si>
  <si>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</si>
  <si>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</si>
  <si>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</si>
  <si>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</si>
  <si>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</si>
  <si>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</si>
  <si>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</si>
  <si>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</si>
  <si>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</si>
  <si>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</si>
  <si>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</si>
  <si>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</si>
  <si>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</si>
  <si>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</si>
  <si>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</si>
  <si>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</si>
  <si>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</si>
  <si>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</si>
  <si>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</si>
  <si>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</si>
  <si>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</si>
  <si>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</si>
  <si>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</si>
  <si>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</si>
  <si>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</si>
  <si>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</si>
  <si>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</si>
  <si>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</si>
  <si>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</si>
  <si>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</si>
  <si>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</si>
  <si>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</si>
  <si>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</si>
  <si>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</si>
  <si>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</si>
  <si>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</si>
  <si>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</si>
  <si>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</si>
  <si>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</si>
  <si>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</si>
  <si>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</si>
  <si>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</si>
  <si>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</si>
  <si>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</si>
  <si>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</si>
  <si>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</si>
  <si>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</si>
  <si>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</si>
  <si>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</si>
  <si>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</si>
  <si>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</si>
  <si>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</si>
  <si>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</si>
  <si>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</si>
  <si>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</si>
  <si>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</si>
  <si>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</si>
  <si>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</si>
  <si>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</si>
  <si>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</si>
  <si>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</si>
  <si>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</si>
  <si>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</si>
  <si>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</si>
  <si>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</si>
  <si>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</si>
  <si>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</si>
  <si>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</si>
  <si>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</si>
  <si>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</si>
  <si>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</si>
  <si>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</si>
  <si>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</si>
  <si>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</si>
  <si>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</si>
  <si>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</si>
  <si>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</si>
  <si>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</si>
  <si>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</si>
  <si>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</si>
  <si>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</si>
  <si>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</si>
  <si>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</si>
  <si>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</si>
  <si>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</si>
  <si>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</si>
  <si>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</si>
  <si>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</si>
  <si>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</si>
  <si>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</si>
  <si>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</si>
  <si>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</si>
  <si>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</si>
  <si>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</si>
  <si>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</si>
  <si>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</si>
  <si>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</si>
  <si>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</si>
  <si>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</si>
  <si>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</si>
  <si>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</si>
  <si>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</si>
  <si>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</si>
  <si>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</si>
  <si>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</si>
  <si>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</si>
  <si>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</si>
  <si>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</si>
  <si>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</si>
  <si>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</si>
  <si>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</si>
  <si>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</si>
  <si>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</si>
  <si>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</si>
  <si>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</si>
  <si>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</si>
  <si>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</si>
  <si>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</si>
  <si>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</si>
  <si>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</si>
  <si>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</si>
  <si>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</si>
  <si>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</si>
  <si>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</si>
  <si>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</si>
  <si>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</si>
  <si>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</si>
  <si>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</si>
  <si>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</si>
  <si>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</si>
  <si>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</si>
  <si>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</si>
  <si>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</si>
  <si>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</si>
  <si>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</si>
  <si>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</si>
  <si>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</si>
  <si>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</si>
  <si>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</si>
  <si>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</si>
  <si>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</si>
  <si>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</si>
  <si>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</si>
  <si>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</si>
  <si>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</si>
  <si>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</si>
  <si>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</si>
  <si>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</si>
  <si>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</si>
  <si>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</si>
  <si>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</si>
  <si>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</si>
  <si>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</si>
  <si>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</si>
  <si>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</si>
  <si>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</si>
  <si>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</si>
  <si>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</si>
  <si>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</si>
  <si>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</si>
  <si>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</si>
  <si>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</si>
  <si>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</si>
  <si>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</si>
  <si>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</si>
  <si>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</si>
  <si>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</si>
  <si>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</si>
  <si>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</si>
  <si>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</si>
  <si>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</si>
  <si>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</si>
  <si>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</si>
  <si>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</si>
  <si>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</si>
  <si>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</si>
  <si>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</si>
  <si>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</si>
  <si>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</si>
  <si>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</si>
  <si>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</si>
  <si>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</si>
  <si>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</si>
  <si>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</si>
  <si>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</si>
  <si>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</si>
  <si>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</si>
  <si>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</si>
  <si>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</si>
  <si>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</si>
  <si>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</si>
  <si>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</si>
  <si>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</si>
  <si>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</si>
  <si>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</si>
  <si>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</si>
  <si>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</si>
  <si>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</si>
  <si>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</si>
  <si>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</si>
  <si>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</si>
  <si>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</si>
  <si>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</si>
  <si>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</si>
  <si>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</si>
  <si>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</si>
  <si>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</si>
  <si>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</si>
  <si>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</si>
  <si>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</si>
  <si>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</si>
  <si>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</si>
  <si>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</si>
  <si>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</si>
  <si>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</si>
  <si>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</si>
  <si>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</si>
  <si>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</si>
  <si>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</si>
  <si>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</si>
  <si>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</si>
  <si>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</si>
  <si>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</si>
  <si>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</si>
  <si>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</si>
  <si>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</si>
  <si>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</si>
  <si>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</si>
  <si>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</si>
  <si>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</si>
  <si>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</si>
  <si>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</si>
  <si>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</si>
  <si>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</si>
  <si>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</si>
  <si>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</si>
  <si>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</si>
  <si>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</si>
  <si>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</si>
  <si>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</si>
  <si>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</si>
  <si>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</si>
  <si>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</si>
  <si>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</si>
  <si>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</si>
  <si>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</si>
  <si>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</si>
  <si>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</si>
  <si>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</si>
  <si>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</si>
  <si>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</si>
  <si>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</si>
  <si>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</si>
  <si>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</si>
  <si>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</si>
  <si>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</si>
  <si>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</si>
  <si>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</si>
  <si>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</si>
  <si>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</si>
  <si>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</si>
  <si>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</si>
  <si>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</si>
  <si>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</si>
  <si>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</si>
  <si>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</si>
  <si>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</si>
  <si>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</si>
  <si>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</si>
  <si>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</si>
  <si>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</si>
  <si>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</si>
  <si>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</si>
  <si>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</si>
  <si>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</si>
  <si>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</si>
  <si>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</si>
  <si>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</si>
  <si>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</si>
  <si>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</si>
  <si>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</si>
  <si>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</si>
  <si>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</si>
  <si>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</si>
  <si>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</si>
  <si>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</si>
  <si>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</si>
  <si>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</si>
  <si>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</si>
  <si>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</si>
  <si>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</si>
  <si>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</si>
  <si>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</si>
  <si>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</si>
  <si>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</si>
  <si>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</si>
  <si>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</si>
  <si>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</si>
  <si>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</si>
  <si>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</si>
  <si>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</si>
  <si>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</si>
  <si>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</si>
  <si>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</si>
  <si>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</si>
  <si>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</si>
  <si>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</si>
  <si>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</si>
  <si>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</si>
  <si>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</si>
  <si>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</si>
  <si>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</si>
  <si>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</si>
  <si>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</si>
  <si>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</si>
  <si>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</si>
  <si>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</si>
  <si>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</si>
  <si>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</si>
  <si>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</si>
  <si>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</si>
  <si>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</si>
  <si>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</si>
  <si>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</si>
  <si>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</si>
  <si>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</si>
  <si>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</si>
  <si>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</si>
  <si>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</si>
  <si>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</si>
  <si>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</si>
  <si>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</si>
  <si>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</si>
  <si>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</si>
  <si>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</si>
  <si>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</si>
  <si>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</si>
  <si>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</si>
  <si>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</si>
  <si>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</si>
  <si>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</si>
  <si>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</si>
  <si>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</si>
  <si>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</si>
  <si>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</si>
  <si>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</si>
  <si>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</si>
  <si>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</si>
  <si>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</si>
  <si>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</si>
  <si>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</si>
  <si>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</si>
  <si>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</si>
  <si>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</si>
  <si>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</si>
  <si>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</si>
  <si>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</si>
  <si>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</si>
  <si>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</si>
  <si>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</si>
  <si>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</si>
  <si>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</si>
  <si>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</si>
  <si>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</si>
  <si>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</si>
  <si>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</si>
  <si>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</si>
  <si>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</si>
  <si>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</si>
  <si>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</si>
  <si>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</si>
  <si>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</si>
  <si>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</si>
  <si>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</si>
  <si>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</si>
  <si>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</si>
  <si>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</si>
  <si>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</si>
  <si>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</si>
  <si>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</si>
  <si>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</si>
  <si>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</si>
  <si>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</si>
  <si>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</si>
  <si>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</si>
  <si>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</si>
  <si>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</si>
  <si>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</si>
  <si>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</si>
  <si>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</si>
  <si>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</si>
  <si>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</si>
  <si>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</si>
  <si>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</si>
  <si>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</si>
  <si>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</si>
  <si>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</si>
  <si>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</si>
  <si>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</si>
  <si>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</si>
  <si>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</si>
  <si>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</si>
  <si>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</si>
  <si>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</si>
  <si>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</si>
  <si>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</si>
  <si>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</si>
  <si>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</si>
  <si>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</si>
  <si>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</si>
  <si>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</si>
  <si>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</si>
  <si>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</si>
  <si>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</si>
  <si>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</si>
  <si>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</si>
  <si>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</si>
  <si>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</si>
  <si>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</si>
  <si>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</si>
  <si>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</si>
  <si>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</si>
  <si>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</si>
  <si>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</si>
  <si>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</si>
  <si>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</si>
  <si>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</si>
  <si>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</si>
  <si>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</si>
  <si>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</si>
  <si>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</si>
  <si>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</si>
  <si>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</si>
  <si>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</si>
  <si>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</si>
  <si>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</si>
  <si>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</si>
  <si>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</si>
  <si>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</si>
  <si>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</si>
  <si>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</si>
  <si>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</si>
  <si>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</si>
  <si>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</si>
  <si>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</si>
  <si>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</si>
  <si>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</si>
  <si>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</si>
  <si>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</si>
  <si>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</si>
  <si>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</si>
  <si>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</si>
  <si>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</si>
  <si>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</si>
  <si>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</si>
  <si>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</si>
  <si>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</si>
  <si>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</si>
  <si>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</si>
  <si>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</si>
  <si>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</si>
  <si>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</si>
  <si>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</si>
  <si>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</si>
  <si>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</si>
  <si>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</si>
  <si>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</si>
  <si>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</si>
  <si>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</si>
  <si>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</si>
  <si>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</si>
  <si>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</si>
  <si>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</si>
  <si>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</si>
  <si>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</si>
  <si>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</si>
  <si>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</si>
  <si>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</si>
  <si>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</si>
  <si>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</si>
  <si>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</si>
  <si>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</si>
  <si>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</si>
  <si>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</si>
  <si>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</si>
  <si>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</si>
  <si>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</si>
  <si>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</si>
  <si>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</si>
  <si>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</si>
  <si>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</si>
  <si>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</si>
  <si>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</si>
  <si>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</si>
  <si>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</si>
  <si>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</si>
  <si>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</si>
  <si>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</si>
  <si>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</si>
  <si>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</si>
  <si>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</si>
  <si>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</si>
  <si>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</si>
  <si>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</si>
  <si>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</si>
  <si>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</si>
  <si>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</si>
  <si>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</si>
  <si>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</si>
  <si>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</si>
  <si>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</si>
  <si>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</si>
  <si>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</si>
  <si>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</si>
  <si>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</si>
  <si>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</si>
  <si>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</si>
  <si>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</si>
  <si>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</si>
  <si>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</si>
  <si>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</si>
  <si>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</si>
  <si>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</si>
  <si>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</si>
  <si>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</si>
  <si>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</si>
  <si>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</si>
  <si>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</si>
  <si>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</si>
  <si>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</si>
  <si>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</si>
  <si>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</si>
  <si>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</si>
  <si>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</si>
  <si>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</si>
  <si>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</si>
  <si>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</si>
  <si>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</si>
  <si>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</si>
  <si>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</si>
  <si>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</si>
  <si>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</si>
  <si>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</si>
  <si>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</si>
  <si>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</si>
  <si>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</si>
  <si>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</si>
  <si>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</si>
  <si>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</si>
  <si>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</si>
  <si>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</si>
  <si>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</si>
  <si>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</si>
  <si>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</si>
  <si>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</si>
  <si>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</si>
  <si>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</si>
  <si>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</si>
  <si>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</si>
  <si>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</si>
  <si>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</si>
  <si>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</si>
  <si>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</si>
  <si>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</si>
  <si>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</si>
  <si>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</si>
  <si>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</si>
  <si>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</si>
  <si>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</si>
  <si>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</si>
  <si>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</si>
  <si>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</si>
  <si>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</si>
  <si>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</si>
  <si>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</si>
  <si>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</si>
  <si>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</si>
  <si>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</si>
  <si>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</si>
  <si>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</si>
  <si>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</si>
  <si>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</si>
  <si>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</si>
  <si>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</si>
  <si>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</si>
  <si>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</si>
  <si>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</si>
  <si>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</si>
  <si>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</si>
  <si>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</si>
  <si>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</si>
  <si>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</si>
  <si>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</si>
  <si>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</si>
  <si>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</si>
  <si>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</si>
  <si>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</si>
  <si>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</si>
  <si>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</si>
  <si>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</si>
  <si>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</si>
  <si>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</si>
  <si>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</si>
  <si>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</si>
  <si>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</si>
  <si>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</si>
  <si>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</si>
  <si>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</si>
  <si>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</si>
  <si>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</si>
  <si>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</si>
  <si>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</si>
  <si>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</si>
  <si>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</si>
  <si>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</si>
  <si>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</si>
  <si>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</si>
  <si>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</si>
  <si>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</si>
  <si>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</si>
  <si>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</si>
  <si>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</si>
  <si>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</si>
  <si>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</si>
  <si>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</si>
  <si>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</si>
  <si>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</si>
  <si>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</si>
  <si>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</si>
  <si>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</si>
  <si>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</si>
  <si>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</si>
  <si>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</si>
  <si>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</si>
  <si>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</si>
  <si>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</si>
  <si>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</si>
  <si>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</si>
  <si>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</si>
  <si>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</si>
  <si>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</si>
  <si>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</si>
  <si>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</si>
  <si>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</si>
  <si>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</si>
  <si>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</si>
  <si>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</si>
  <si>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</si>
  <si>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</si>
  <si>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</si>
  <si>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</si>
  <si>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</si>
  <si>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</si>
  <si>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</si>
  <si>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</si>
  <si>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</si>
  <si>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</si>
  <si>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</si>
  <si>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</si>
  <si>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</si>
  <si>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</si>
  <si>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</si>
  <si>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</si>
  <si>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</si>
  <si>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</si>
  <si>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</si>
  <si>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</si>
  <si>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</si>
  <si>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</si>
  <si>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</si>
  <si>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</si>
  <si>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</si>
  <si>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</si>
  <si>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</si>
  <si>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</si>
  <si>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</si>
  <si>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</si>
  <si>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</si>
  <si>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</si>
  <si>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</si>
  <si>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</si>
  <si>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</si>
  <si>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</si>
  <si>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</si>
  <si>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</si>
  <si>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</si>
  <si>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</si>
  <si>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</si>
  <si>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</si>
  <si>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</si>
  <si>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</si>
  <si>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</si>
  <si>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</si>
  <si>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</si>
  <si>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</si>
  <si>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</si>
  <si>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</si>
  <si>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</si>
  <si>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</si>
  <si>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</si>
  <si>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</si>
  <si>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</si>
  <si>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</si>
  <si>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</si>
  <si>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</si>
  <si>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</si>
  <si>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</si>
  <si>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</si>
  <si>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</si>
  <si>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</si>
  <si>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</si>
  <si>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</si>
  <si>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</si>
  <si>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</si>
  <si>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</si>
  <si>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</si>
  <si>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</si>
  <si>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</si>
  <si>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</si>
  <si>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</si>
  <si>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</si>
  <si>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</si>
  <si>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</si>
  <si>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</si>
  <si>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</si>
  <si>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</si>
  <si>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</si>
  <si>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</si>
  <si>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</si>
  <si>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</si>
  <si>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</si>
  <si>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</si>
  <si>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</si>
  <si>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</si>
  <si>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</si>
  <si>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</si>
  <si>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</si>
  <si>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</si>
  <si>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</si>
  <si>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</si>
  <si>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</si>
  <si>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</si>
  <si>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</si>
  <si>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</si>
  <si>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</si>
  <si>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</si>
  <si>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</si>
  <si>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</si>
  <si>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</si>
  <si>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</si>
  <si>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</si>
  <si>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</si>
  <si>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</si>
  <si>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</si>
  <si>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</si>
  <si>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</si>
  <si>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</si>
  <si>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</si>
  <si>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</si>
  <si>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</si>
  <si>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</si>
  <si>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</si>
  <si>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</si>
  <si>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</si>
  <si>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</si>
  <si>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</si>
  <si>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</si>
  <si>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</si>
  <si>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</si>
  <si>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</si>
  <si>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</si>
  <si>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</si>
  <si>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</si>
  <si>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</si>
  <si>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</si>
  <si>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</si>
  <si>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</si>
  <si>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</si>
  <si>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</si>
  <si>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</si>
  <si>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</si>
  <si>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</si>
  <si>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</si>
  <si>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</si>
  <si>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</si>
  <si>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</si>
  <si>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</si>
  <si>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</si>
  <si>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</si>
  <si>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</si>
  <si>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</si>
  <si>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</si>
  <si>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</si>
  <si>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</si>
  <si>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</si>
  <si>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</si>
  <si>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</si>
  <si>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</si>
  <si>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</si>
  <si>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</si>
  <si>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</si>
  <si>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</si>
  <si>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</si>
  <si>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</si>
  <si>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</si>
  <si>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</si>
  <si>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</si>
  <si>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</si>
  <si>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</si>
  <si>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</si>
  <si>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</si>
  <si>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</si>
  <si>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</si>
  <si>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</si>
  <si>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</si>
  <si>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</si>
  <si>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</si>
  <si>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</si>
  <si>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</si>
  <si>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</si>
  <si>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</si>
  <si>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</si>
  <si>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</si>
  <si>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</si>
  <si>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</si>
  <si>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</si>
  <si>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</si>
  <si>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</si>
  <si>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</si>
  <si>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</si>
  <si>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</si>
  <si>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</si>
  <si>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</si>
  <si>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</si>
  <si>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</si>
  <si>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</si>
  <si>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</si>
  <si>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</si>
  <si>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</si>
  <si>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</si>
  <si>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</si>
  <si>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</si>
  <si>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</si>
  <si>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</si>
  <si>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</si>
  <si>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</si>
  <si>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</si>
  <si>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</si>
  <si>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</si>
  <si>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</si>
  <si>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</si>
  <si>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</si>
  <si>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</si>
  <si>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</si>
  <si>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</si>
  <si>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</si>
  <si>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</si>
  <si>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</si>
  <si>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</si>
  <si>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</si>
  <si>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</si>
  <si>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</si>
  <si>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</si>
  <si>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</si>
  <si>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</si>
  <si>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</si>
  <si>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</si>
  <si>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</si>
  <si>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</si>
  <si>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</si>
  <si>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</si>
  <si>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</si>
  <si>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</si>
  <si>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</si>
  <si>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</si>
  <si>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</si>
  <si>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</si>
  <si>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</si>
  <si>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</si>
  <si>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</si>
  <si>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</si>
  <si>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</si>
  <si>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</si>
  <si>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</si>
  <si>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</si>
  <si>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</si>
  <si>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</si>
  <si>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</si>
  <si>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</si>
  <si>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</si>
  <si>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</si>
  <si>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</si>
  <si>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</si>
  <si>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</si>
  <si>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</si>
  <si>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</si>
  <si>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</si>
  <si>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</si>
  <si>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</si>
  <si>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</si>
  <si>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</si>
  <si>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</si>
  <si>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</si>
  <si>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</si>
  <si>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</si>
  <si>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</si>
  <si>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</si>
  <si>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</si>
  <si>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</si>
  <si>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</si>
  <si>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</si>
  <si>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</si>
  <si>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</si>
  <si>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</si>
  <si>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</si>
  <si>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</si>
  <si>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</si>
  <si>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</si>
  <si>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</si>
  <si>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</si>
  <si>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</si>
  <si>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</si>
  <si>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</si>
  <si>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</si>
  <si>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</si>
  <si>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</si>
  <si>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</si>
  <si>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</si>
  <si>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</si>
  <si>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</si>
  <si>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</si>
  <si>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</si>
  <si>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</si>
  <si>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</si>
  <si>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</si>
  <si>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</si>
  <si>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</si>
  <si>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</si>
  <si>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</si>
  <si>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</si>
  <si>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</si>
  <si>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</si>
  <si>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</si>
  <si>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</si>
  <si>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</si>
  <si>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</si>
  <si>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</si>
  <si>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</si>
  <si>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</si>
  <si>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</si>
  <si>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</si>
  <si>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</si>
  <si>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</si>
  <si>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</si>
  <si>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</si>
  <si>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</si>
  <si>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</si>
  <si>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</si>
  <si>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</si>
  <si>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</si>
  <si>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</si>
  <si>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</si>
  <si>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</si>
  <si>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</si>
  <si>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</si>
  <si>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</si>
  <si>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</si>
  <si>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</si>
  <si>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</si>
  <si>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</si>
  <si>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</si>
  <si>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</si>
  <si>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</si>
  <si>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</si>
  <si>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</si>
  <si>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</si>
  <si>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</si>
  <si>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</si>
  <si>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</si>
  <si>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</si>
  <si>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</si>
  <si>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</si>
  <si>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</si>
  <si>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</si>
  <si>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</si>
  <si>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</si>
  <si>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</si>
  <si>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</si>
  <si>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</si>
  <si>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</si>
  <si>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</si>
  <si>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</si>
  <si>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</si>
  <si>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</si>
  <si>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</si>
  <si>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</si>
  <si>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</si>
  <si>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</si>
  <si>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</si>
  <si>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</si>
  <si>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</si>
  <si>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</si>
  <si>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</si>
  <si>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</si>
  <si>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</si>
  <si>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</si>
  <si>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</si>
  <si>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</si>
  <si>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</si>
  <si>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</si>
  <si>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</si>
  <si>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</si>
  <si>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</si>
  <si>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</si>
  <si>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</si>
  <si>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</si>
  <si>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</si>
  <si>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</si>
  <si>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</si>
  <si>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</si>
  <si>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</si>
  <si>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</si>
  <si>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</si>
  <si>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</si>
  <si>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</si>
  <si>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</si>
  <si>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</si>
  <si>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</si>
  <si>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</si>
  <si>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</si>
  <si>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</si>
  <si>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</si>
  <si>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</si>
  <si>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</si>
  <si>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</si>
  <si>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</si>
  <si>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</si>
  <si>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</si>
  <si>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</si>
  <si>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</si>
  <si>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</si>
  <si>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</si>
  <si>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</si>
  <si>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</si>
  <si>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</si>
  <si>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</si>
  <si>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</si>
  <si>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</si>
  <si>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</si>
  <si>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</si>
  <si>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</si>
  <si>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</si>
  <si>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</si>
  <si>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</si>
  <si>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</si>
  <si>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</si>
  <si>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</si>
  <si>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</si>
  <si>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</si>
  <si>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</si>
  <si>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</si>
  <si>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</si>
  <si>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</si>
  <si>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</si>
  <si>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</si>
  <si>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</si>
  <si>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</si>
  <si>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</si>
  <si>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</si>
  <si>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</si>
  <si>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</si>
  <si>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</si>
  <si>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</si>
  <si>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</si>
  <si>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</si>
  <si>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</si>
  <si>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</si>
  <si>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</si>
  <si>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</si>
  <si>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</si>
  <si>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</si>
  <si>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</si>
  <si>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</si>
  <si>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</si>
  <si>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</si>
  <si>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</si>
  <si>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</si>
  <si>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</si>
  <si>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</si>
  <si>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</si>
  <si>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</si>
  <si>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</si>
  <si>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</si>
  <si>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</si>
  <si>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</si>
  <si>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</si>
  <si>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</si>
  <si>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</si>
  <si>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</si>
  <si>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</si>
  <si>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</si>
  <si>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</si>
  <si>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</si>
  <si>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</si>
  <si>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</si>
  <si>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</si>
  <si>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</si>
  <si>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</si>
  <si>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</si>
  <si>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</si>
  <si>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</si>
  <si>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</si>
  <si>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</si>
  <si>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</si>
  <si>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</si>
  <si>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</si>
  <si>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</si>
  <si>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</si>
  <si>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</si>
  <si>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</si>
  <si>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</si>
  <si>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</si>
  <si>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</si>
  <si>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</si>
  <si>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</si>
  <si>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</si>
  <si>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</si>
  <si>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</si>
  <si>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</si>
  <si>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</si>
  <si>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</si>
  <si>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</si>
  <si>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</si>
  <si>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</si>
  <si>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</si>
  <si>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</si>
  <si>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</si>
  <si>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</si>
  <si>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</si>
  <si>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</si>
  <si>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</si>
  <si>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</si>
  <si>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</si>
  <si>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</si>
  <si>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</si>
  <si>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</si>
  <si>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</si>
  <si>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</si>
  <si>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</si>
  <si>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</si>
  <si>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</si>
  <si>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</si>
  <si>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</si>
  <si>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</si>
  <si>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</si>
  <si>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</si>
  <si>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</si>
  <si>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</si>
  <si>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</si>
  <si>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</si>
  <si>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</si>
  <si>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</si>
  <si>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</si>
  <si>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</si>
  <si>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</si>
  <si>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</si>
  <si>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</si>
  <si>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</si>
  <si>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</si>
  <si>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</si>
  <si>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</si>
  <si>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</si>
  <si>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</si>
  <si>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</si>
  <si>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</si>
  <si>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</si>
  <si>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</si>
  <si>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</si>
  <si>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</si>
  <si>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</si>
  <si>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</si>
  <si>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</si>
  <si>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</si>
  <si>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</si>
  <si>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</si>
  <si>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</si>
  <si>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</si>
  <si>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</si>
  <si>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</si>
  <si>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</si>
  <si>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</si>
  <si>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</si>
  <si>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</si>
  <si>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</si>
  <si>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</si>
  <si>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</si>
  <si>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</si>
  <si>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</si>
  <si>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</si>
  <si>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</si>
  <si>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</si>
  <si>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</si>
  <si>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</si>
  <si>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</si>
  <si>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</si>
  <si>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</si>
  <si>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</si>
  <si>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</si>
  <si>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</si>
  <si>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</si>
  <si>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</si>
  <si>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</si>
  <si>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</si>
  <si>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</si>
  <si>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</si>
  <si>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</si>
  <si>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</si>
  <si>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</si>
  <si>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</si>
  <si>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</si>
  <si>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</si>
  <si>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</si>
  <si>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</si>
  <si>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</si>
  <si>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</si>
  <si>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</si>
  <si>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</si>
  <si>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</si>
  <si>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</si>
  <si>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</si>
  <si>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</si>
  <si>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</si>
  <si>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</si>
  <si>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</si>
  <si>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</si>
  <si>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</si>
  <si>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</si>
  <si>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</si>
  <si>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</si>
  <si>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</si>
  <si>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</si>
  <si>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</si>
  <si>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</si>
  <si>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</si>
  <si>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</si>
  <si>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</si>
  <si>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</si>
  <si>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</si>
  <si>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</si>
  <si>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</si>
  <si>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</si>
  <si>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</si>
  <si>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</si>
  <si>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</si>
  <si>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</si>
  <si>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</si>
  <si>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</si>
  <si>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</si>
  <si>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</si>
  <si>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</si>
  <si>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</si>
  <si>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</si>
  <si>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</si>
  <si>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</si>
  <si>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</si>
  <si>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</si>
  <si>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</si>
  <si>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</si>
  <si>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</si>
  <si>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</si>
  <si>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</si>
  <si>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</si>
  <si>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</si>
  <si>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</si>
  <si>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</si>
  <si>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</si>
  <si>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</si>
  <si>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</si>
  <si>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</si>
  <si>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</si>
  <si>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</si>
  <si>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</si>
  <si>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</si>
  <si>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</si>
  <si>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</si>
  <si>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</si>
  <si>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</si>
  <si>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</si>
  <si>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</si>
  <si>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</si>
  <si>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</si>
  <si>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</si>
  <si>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</si>
  <si>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</si>
  <si>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</si>
  <si>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</si>
  <si>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</si>
  <si>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</si>
  <si>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</si>
  <si>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</si>
  <si>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</si>
  <si>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</si>
  <si>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</si>
  <si>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</si>
  <si>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</si>
  <si>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</si>
  <si>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</si>
  <si>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</si>
  <si>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</si>
  <si>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</si>
  <si>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</si>
  <si>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</si>
  <si>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</si>
  <si>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</si>
  <si>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</si>
  <si>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</si>
  <si>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</si>
  <si>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</si>
  <si>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</si>
  <si>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</si>
  <si>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</si>
  <si>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</si>
  <si>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</si>
  <si>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</si>
  <si>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</si>
  <si>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</si>
  <si>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</si>
  <si>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</si>
  <si>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</si>
  <si>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</si>
  <si>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</si>
  <si>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</si>
  <si>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</si>
  <si>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</si>
  <si>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</si>
  <si>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</si>
  <si>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</si>
  <si>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</si>
  <si>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</si>
  <si>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</si>
  <si>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</si>
  <si>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</si>
  <si>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</si>
  <si>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</si>
  <si>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</si>
  <si>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</si>
  <si>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</si>
  <si>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</si>
  <si>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</si>
  <si>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</si>
  <si>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</si>
  <si>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</si>
  <si>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</si>
  <si>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</si>
  <si>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</si>
  <si>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</si>
  <si>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</si>
  <si>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</si>
  <si>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</si>
  <si>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</si>
  <si>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</si>
  <si>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</si>
  <si>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</si>
  <si>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</si>
  <si>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</si>
  <si>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</si>
  <si>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</si>
  <si>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</si>
  <si>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</si>
  <si>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</si>
  <si>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</si>
  <si>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</si>
  <si>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</si>
  <si>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</si>
  <si>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</si>
  <si>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</si>
  <si>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</si>
  <si>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</si>
  <si>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</si>
  <si>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</si>
  <si>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</si>
  <si>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</si>
  <si>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</si>
  <si>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</si>
  <si>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</si>
  <si>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</si>
  <si>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</si>
  <si>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</si>
  <si>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</si>
  <si>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</si>
  <si>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</si>
  <si>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</si>
  <si>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</si>
  <si>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</si>
  <si>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</si>
  <si>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</si>
  <si>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</si>
  <si>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</si>
  <si>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</si>
  <si>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</si>
  <si>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</si>
  <si>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</si>
  <si>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</si>
  <si>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</si>
  <si>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</si>
  <si>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</si>
  <si>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</si>
  <si>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</si>
  <si>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</si>
  <si>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</si>
  <si>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</si>
  <si>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</si>
  <si>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</si>
  <si>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</si>
  <si>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</si>
  <si>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</si>
  <si>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</si>
  <si>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</si>
  <si>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</si>
  <si>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</si>
  <si>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</si>
  <si>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</si>
  <si>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</si>
  <si>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</si>
  <si>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</si>
  <si>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</si>
  <si>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</si>
  <si>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</si>
  <si>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</si>
  <si>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</si>
  <si>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</si>
  <si>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</si>
  <si>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</si>
  <si>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</si>
  <si>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</si>
  <si>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</si>
  <si>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</si>
  <si>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</si>
  <si>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</si>
  <si>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</si>
  <si>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</si>
  <si>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</si>
  <si>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</si>
  <si>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</si>
  <si>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</si>
  <si>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</si>
  <si>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</si>
  <si>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</si>
  <si>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</si>
  <si>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</si>
  <si>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</si>
  <si>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</si>
  <si>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</si>
  <si>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</si>
  <si>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</si>
  <si>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</si>
  <si>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</si>
  <si>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</si>
  <si>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</si>
  <si>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</si>
  <si>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</si>
  <si>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</si>
  <si>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</si>
  <si>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</si>
  <si>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</si>
  <si>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</si>
  <si>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</si>
  <si>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</si>
  <si>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</si>
  <si>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</si>
  <si>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</si>
  <si>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</si>
  <si>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</si>
  <si>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</si>
  <si>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</si>
  <si>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</si>
  <si>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</si>
  <si>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</si>
  <si>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</si>
  <si>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</si>
  <si>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</si>
  <si>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</si>
  <si>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</si>
  <si>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</si>
  <si>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</si>
  <si>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</si>
  <si>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</si>
  <si>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</si>
  <si>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</si>
  <si>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</si>
  <si>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</si>
  <si>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</si>
  <si>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</si>
  <si>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</si>
  <si>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</si>
  <si>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</si>
  <si>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</si>
  <si>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</si>
  <si>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</si>
  <si>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</si>
  <si>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</si>
  <si>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</si>
  <si>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</si>
  <si>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</si>
  <si>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</si>
  <si>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</si>
  <si>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</si>
  <si>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</si>
  <si>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</si>
  <si>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</si>
  <si>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</si>
  <si>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</si>
  <si>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</si>
  <si>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</si>
  <si>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</si>
  <si>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</si>
  <si>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</si>
  <si>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</si>
  <si>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</si>
  <si>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</si>
  <si>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</si>
  <si>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</si>
  <si>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</si>
  <si>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</si>
  <si>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</si>
  <si>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</si>
  <si>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</si>
  <si>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</si>
  <si>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</si>
  <si>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</si>
  <si>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</si>
  <si>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</si>
  <si>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</si>
  <si>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</si>
  <si>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</si>
  <si>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</si>
  <si>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</si>
  <si>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</si>
  <si>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</si>
  <si>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</si>
  <si>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</si>
  <si>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</si>
  <si>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</si>
  <si>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</si>
  <si>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</si>
  <si>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</si>
  <si>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</si>
  <si>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</si>
  <si>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</si>
  <si>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</si>
  <si>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</si>
  <si>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</si>
  <si>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</si>
  <si>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</si>
  <si>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</si>
  <si>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</si>
  <si>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</si>
  <si>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</si>
  <si>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</si>
  <si>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</si>
  <si>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</si>
  <si>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</si>
  <si>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</si>
  <si>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</si>
  <si>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</si>
  <si>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</si>
  <si>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</si>
  <si>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</si>
  <si>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</si>
  <si>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</si>
  <si>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</si>
  <si>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</si>
  <si>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</si>
  <si>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</si>
  <si>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</si>
  <si>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</si>
  <si>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</si>
  <si>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</si>
  <si>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</si>
  <si>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</si>
  <si>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</si>
  <si>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</si>
  <si>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</si>
  <si>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</si>
  <si>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</si>
  <si>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</si>
  <si>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</si>
  <si>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</si>
  <si>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</si>
  <si>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</si>
  <si>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</si>
  <si>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</si>
  <si>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</si>
  <si>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</si>
  <si>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</si>
  <si>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</si>
  <si>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</si>
  <si>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</si>
  <si>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</si>
  <si>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</si>
  <si>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</si>
  <si>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</si>
  <si>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</si>
  <si>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</si>
  <si>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</si>
  <si>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</si>
  <si>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</si>
  <si>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</si>
  <si>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</si>
  <si>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</si>
  <si>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</si>
  <si>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</si>
  <si>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</si>
  <si>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</si>
  <si>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</si>
  <si>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</si>
  <si>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</si>
  <si>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</si>
  <si>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</si>
  <si>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</si>
  <si>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</si>
  <si>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</si>
  <si>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</si>
  <si>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</si>
  <si>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</si>
  <si>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</si>
  <si>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</si>
  <si>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</si>
  <si>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</si>
  <si>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</si>
  <si>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</si>
  <si>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</si>
  <si>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</si>
  <si>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</si>
  <si>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</si>
  <si>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</si>
  <si>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</si>
  <si>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</si>
  <si>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</si>
  <si>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</si>
  <si>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</si>
  <si>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</si>
  <si>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</si>
  <si>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</si>
  <si>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</si>
  <si>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</si>
  <si>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</si>
  <si>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</si>
  <si>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</si>
  <si>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</si>
  <si>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</si>
  <si>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</si>
  <si>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</si>
  <si>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</si>
  <si>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</si>
  <si>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</si>
  <si>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</si>
  <si>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</si>
  <si>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</si>
  <si>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</si>
  <si>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</si>
  <si>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</si>
  <si>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</si>
  <si>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</si>
  <si>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</si>
  <si>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</si>
  <si>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</si>
  <si>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</si>
  <si>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</si>
  <si>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</si>
  <si>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</si>
  <si>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</si>
  <si>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</si>
  <si>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</si>
  <si>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</si>
  <si>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</si>
  <si>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</si>
  <si>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</si>
  <si>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</si>
  <si>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</si>
  <si>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</si>
  <si>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</si>
  <si>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</si>
  <si>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</si>
  <si>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</si>
  <si>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</si>
  <si>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</si>
  <si>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</si>
  <si>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</si>
  <si>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</si>
  <si>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</si>
  <si>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</si>
  <si>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</si>
  <si>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</si>
  <si>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</si>
  <si>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</si>
  <si>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</si>
  <si>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</si>
  <si>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</si>
  <si>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</si>
  <si>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</si>
  <si>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</si>
  <si>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</si>
  <si>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</si>
  <si>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</si>
  <si>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</si>
  <si>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</si>
  <si>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</si>
  <si>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</si>
  <si>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</si>
  <si>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</si>
  <si>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</si>
  <si>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</si>
  <si>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</si>
  <si>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</si>
  <si>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</si>
  <si>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</si>
  <si>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</si>
  <si>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</si>
  <si>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</si>
  <si>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</si>
  <si>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</si>
  <si>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</si>
  <si>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</si>
  <si>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</si>
  <si>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</si>
  <si>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</si>
  <si>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</si>
  <si>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</si>
  <si>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</si>
  <si>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</si>
  <si>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</si>
  <si>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</si>
  <si>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</si>
  <si>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</si>
  <si>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</si>
  <si>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</si>
  <si>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</si>
  <si>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</si>
  <si>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</si>
  <si>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</si>
  <si>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</si>
  <si>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</si>
  <si>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</si>
  <si>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</si>
  <si>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</si>
  <si>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</si>
  <si>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</si>
  <si>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</si>
  <si>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</si>
  <si>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</si>
  <si>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</si>
  <si>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</si>
  <si>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</si>
  <si>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</si>
  <si>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</si>
  <si>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</si>
  <si>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</si>
  <si>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</si>
  <si>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</si>
  <si>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</si>
  <si>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</si>
  <si>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</si>
  <si>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</si>
  <si>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</si>
  <si>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</si>
  <si>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</si>
  <si>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</si>
  <si>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</si>
  <si>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</si>
  <si>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</si>
  <si>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</si>
  <si>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</si>
  <si>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</si>
  <si>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</si>
  <si>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</si>
  <si>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</si>
  <si>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</si>
  <si>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</si>
  <si>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</si>
  <si>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</si>
  <si>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</si>
  <si>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</si>
  <si>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</si>
  <si>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</si>
  <si>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</si>
  <si>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</si>
  <si>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</si>
  <si>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</si>
  <si>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</si>
  <si>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</si>
  <si>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</si>
  <si>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</si>
  <si>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</si>
  <si>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</si>
  <si>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</si>
  <si>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</si>
  <si>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</si>
  <si>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</si>
  <si>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</si>
  <si>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</si>
  <si>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</si>
  <si>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</si>
  <si>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</si>
  <si>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</si>
  <si>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</si>
  <si>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</si>
  <si>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</si>
  <si>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</si>
  <si>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</si>
  <si>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</si>
  <si>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</si>
  <si>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</si>
  <si>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</si>
  <si>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</si>
  <si>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</si>
  <si>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</si>
  <si>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</si>
  <si>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</si>
  <si>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</si>
  <si>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</si>
  <si>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</si>
  <si>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</si>
  <si>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</si>
  <si>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</si>
  <si>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</si>
  <si>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</si>
  <si>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</si>
  <si>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</si>
  <si>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</si>
  <si>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</si>
  <si>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</si>
  <si>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</si>
  <si>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</si>
  <si>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</si>
  <si>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</si>
  <si>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</si>
  <si>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</si>
  <si>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</si>
  <si>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</si>
  <si>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</si>
  <si>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</si>
  <si>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</si>
  <si>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</si>
  <si>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</si>
  <si>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</si>
  <si>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</si>
  <si>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</si>
  <si>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</si>
  <si>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</si>
  <si>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</si>
  <si>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</si>
  <si>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</si>
  <si>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</si>
  <si>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</si>
  <si>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</si>
  <si>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</si>
  <si>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</si>
  <si>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</si>
  <si>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</si>
  <si>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</si>
  <si>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</si>
  <si>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</si>
  <si>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</si>
  <si>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</si>
  <si>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</si>
  <si>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</si>
  <si>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</si>
  <si>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</si>
  <si>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</si>
  <si>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</si>
  <si>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</si>
  <si>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</si>
  <si>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</si>
  <si>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</si>
  <si>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</si>
  <si>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</si>
  <si>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</si>
  <si>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</si>
  <si>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</si>
  <si>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</si>
  <si>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</si>
  <si>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</si>
  <si>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</si>
  <si>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</si>
  <si>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</si>
  <si>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</si>
  <si>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</si>
  <si>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</si>
  <si>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</si>
  <si>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</si>
  <si>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</si>
  <si>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</si>
  <si>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</si>
  <si>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</si>
  <si>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</si>
  <si>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</si>
  <si>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</si>
  <si>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</si>
  <si>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</si>
  <si>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</si>
  <si>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</si>
  <si>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</si>
  <si>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</si>
  <si>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</si>
  <si>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</si>
  <si>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</si>
  <si>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</si>
  <si>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</si>
  <si>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</si>
  <si>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</si>
  <si>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</si>
  <si>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</si>
  <si>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</si>
  <si>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</si>
  <si>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</si>
  <si>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</si>
  <si>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</si>
  <si>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</si>
  <si>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</si>
  <si>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</si>
  <si>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</si>
  <si>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</si>
  <si>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</si>
  <si>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</si>
  <si>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</si>
  <si>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</si>
  <si>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</si>
  <si>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</si>
  <si>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</si>
  <si>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</si>
  <si>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</si>
  <si>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</si>
  <si>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</si>
  <si>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</si>
  <si>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</si>
  <si>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</si>
  <si>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</si>
  <si>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</si>
  <si>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</si>
  <si>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</si>
  <si>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</si>
  <si>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</si>
  <si>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</si>
  <si>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</si>
  <si>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</si>
  <si>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</si>
  <si>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</si>
  <si>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</si>
  <si>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</si>
  <si>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</si>
  <si>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</si>
  <si>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</si>
  <si>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</si>
  <si>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</si>
  <si>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</si>
  <si>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</si>
  <si>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</si>
  <si>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</si>
  <si>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</si>
  <si>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</si>
  <si>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</si>
  <si>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</si>
  <si>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</si>
  <si>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</si>
  <si>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</si>
  <si>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</si>
  <si>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</si>
  <si>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</si>
  <si>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</si>
  <si>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</si>
  <si>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</si>
  <si>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</si>
  <si>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</si>
  <si>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</si>
  <si>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</si>
  <si>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</si>
  <si>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</si>
  <si>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</si>
  <si>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</si>
  <si>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</si>
  <si>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</si>
  <si>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</si>
  <si>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</si>
  <si>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</si>
  <si>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</si>
  <si>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</si>
  <si>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</si>
  <si>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</si>
  <si>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</si>
  <si>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</si>
  <si>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</si>
  <si>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</si>
  <si>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</si>
  <si>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</si>
  <si>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</si>
  <si>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</si>
  <si>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</si>
  <si>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</si>
  <si>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</si>
  <si>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</si>
  <si>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</si>
  <si>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</si>
  <si>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</si>
  <si>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</si>
  <si>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</si>
  <si>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</si>
  <si>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</si>
  <si>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</si>
  <si>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</si>
  <si>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</si>
  <si>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</si>
  <si>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</si>
  <si>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</si>
  <si>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</si>
  <si>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</si>
  <si>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</si>
  <si>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</si>
  <si>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</si>
  <si>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</si>
  <si>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</si>
  <si>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</si>
  <si>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</si>
  <si>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</si>
  <si>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</si>
  <si>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</si>
  <si>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</si>
  <si>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</si>
  <si>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</si>
  <si>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</si>
  <si>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</si>
  <si>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</si>
  <si>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</si>
  <si>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</si>
  <si>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</si>
  <si>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</si>
  <si>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</si>
  <si>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</si>
  <si>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</si>
  <si>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</si>
  <si>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</si>
  <si>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</si>
  <si>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</si>
  <si>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</si>
  <si>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</si>
  <si>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</si>
  <si>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</si>
  <si>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</si>
  <si>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</si>
  <si>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</si>
  <si>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</si>
  <si>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</si>
  <si>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</si>
  <si>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</si>
  <si>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</si>
  <si>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</si>
  <si>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</si>
  <si>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</si>
  <si>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</si>
  <si>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</si>
  <si>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</si>
  <si>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</si>
  <si>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</si>
  <si>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</si>
  <si>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</si>
  <si>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</si>
  <si>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</si>
  <si>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</si>
  <si>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</si>
  <si>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</si>
  <si>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</si>
  <si>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</si>
  <si>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</si>
  <si>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</si>
  <si>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</si>
  <si>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</si>
  <si>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</si>
  <si>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</si>
  <si>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</si>
  <si>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</si>
  <si>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</si>
  <si>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</si>
  <si>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</si>
  <si>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</si>
  <si>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</si>
  <si>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</si>
  <si>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</si>
  <si>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</si>
  <si>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</si>
  <si>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</si>
  <si>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</si>
  <si>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</si>
  <si>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</si>
  <si>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</si>
  <si>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</si>
  <si>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</si>
  <si>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</si>
  <si>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</si>
  <si>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</si>
  <si>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</si>
  <si>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</si>
  <si>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</si>
  <si>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</si>
  <si>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</si>
  <si>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</si>
  <si>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</si>
  <si>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</si>
  <si>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</si>
  <si>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</si>
  <si>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</si>
  <si>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</si>
  <si>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</si>
  <si>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</si>
  <si>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</si>
  <si>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</si>
  <si>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</si>
  <si>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</si>
  <si>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</si>
  <si>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</si>
  <si>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</si>
  <si>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</si>
  <si>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</si>
  <si>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</si>
  <si>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</si>
  <si>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</si>
  <si>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</si>
  <si>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</si>
  <si>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</si>
  <si>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</si>
  <si>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</si>
  <si>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</si>
  <si>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</si>
  <si>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</si>
  <si>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</si>
  <si>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</si>
  <si>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</si>
  <si>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</si>
  <si>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</si>
  <si>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</si>
  <si>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</si>
  <si>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</si>
  <si>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</si>
  <si>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</si>
  <si>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</si>
  <si>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</si>
  <si>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</si>
  <si>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</si>
  <si>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</si>
  <si>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</si>
  <si>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</si>
  <si>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</si>
  <si>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</si>
  <si>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</si>
  <si>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</si>
  <si>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</si>
  <si>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</si>
  <si>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</si>
  <si>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</si>
  <si>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</si>
  <si>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</si>
  <si>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</si>
  <si>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</si>
  <si>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</si>
  <si>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</si>
  <si>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</si>
  <si>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</si>
  <si>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</si>
  <si>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</si>
  <si>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</si>
  <si>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</si>
  <si>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</si>
  <si>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</si>
  <si>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</si>
  <si>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</si>
  <si>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</si>
  <si>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</si>
  <si>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</si>
  <si>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</si>
  <si>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</si>
  <si>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</si>
  <si>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</si>
  <si>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</si>
  <si>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</si>
  <si>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</si>
  <si>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</si>
  <si>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</si>
  <si>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</si>
  <si>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</si>
  <si>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</si>
  <si>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</si>
  <si>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</si>
  <si>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</si>
  <si>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</si>
  <si>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</si>
  <si>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</si>
  <si>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</si>
  <si>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</si>
  <si>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</si>
  <si>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</si>
  <si>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</si>
  <si>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</si>
  <si>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</si>
  <si>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</si>
  <si>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</si>
  <si>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</si>
  <si>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</si>
  <si>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</si>
  <si>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</si>
  <si>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</si>
  <si>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</si>
  <si>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</si>
  <si>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</si>
  <si>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</si>
  <si>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</si>
  <si>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</si>
  <si>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</si>
  <si>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</si>
  <si>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</si>
  <si>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</si>
  <si>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</si>
  <si>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</si>
  <si>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</si>
  <si>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</si>
  <si>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</si>
  <si>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</si>
  <si>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</si>
  <si>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</si>
  <si>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</si>
  <si>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</si>
  <si>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</si>
  <si>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</si>
  <si>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</si>
  <si>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</si>
  <si>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</si>
  <si>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</si>
  <si>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</si>
  <si>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</si>
  <si>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</si>
  <si>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</si>
  <si>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</si>
  <si>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</si>
  <si>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</si>
  <si>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</si>
  <si>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</si>
  <si>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</si>
  <si>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</si>
  <si>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</si>
  <si>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</si>
  <si>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</si>
  <si>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</si>
  <si>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</si>
  <si>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</si>
  <si>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</si>
  <si>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</si>
  <si>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</si>
  <si>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</si>
  <si>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</si>
  <si>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</si>
  <si>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</si>
  <si>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</si>
  <si>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</si>
  <si>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</si>
  <si>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</si>
  <si>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</si>
  <si>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</si>
  <si>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</si>
  <si>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</si>
  <si>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</si>
  <si>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</si>
  <si>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</si>
  <si>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</si>
  <si>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</si>
  <si>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</si>
  <si>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</si>
  <si>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</si>
  <si>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</si>
  <si>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</si>
  <si>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</si>
  <si>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</si>
  <si>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</si>
  <si>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</si>
  <si>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</si>
  <si>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</si>
  <si>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</si>
  <si>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</si>
  <si>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</si>
  <si>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</si>
  <si>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</si>
  <si>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</si>
  <si>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</si>
  <si>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</si>
  <si>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</si>
  <si>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</si>
  <si>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</si>
  <si>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</si>
  <si>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</si>
  <si>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</si>
  <si>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</si>
  <si>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</si>
  <si>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</si>
  <si>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</si>
  <si>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</si>
  <si>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</si>
  <si>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</si>
  <si>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</si>
  <si>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</si>
  <si>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</si>
  <si>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</si>
  <si>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</si>
  <si>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</si>
  <si>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</si>
  <si>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</si>
  <si>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</si>
  <si>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</si>
  <si>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</si>
  <si>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</si>
  <si>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</si>
  <si>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</si>
  <si>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</si>
  <si>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</si>
  <si>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</si>
  <si>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</si>
  <si>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</si>
  <si>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</si>
  <si>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</si>
  <si>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</si>
  <si>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</si>
  <si>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</si>
  <si>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</si>
  <si>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</si>
  <si>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</si>
  <si>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</si>
  <si>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</si>
  <si>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</si>
  <si>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</si>
  <si>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</si>
  <si>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</si>
  <si>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</si>
  <si>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</si>
  <si>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</si>
  <si>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</si>
  <si>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</si>
  <si>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</si>
  <si>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</si>
  <si>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</si>
  <si>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</si>
  <si>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</si>
  <si>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</si>
  <si>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</si>
  <si>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</si>
  <si>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</si>
  <si>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</si>
  <si>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</si>
  <si>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</si>
  <si>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</si>
  <si>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</si>
  <si>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</si>
  <si>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</si>
  <si>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</si>
  <si>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</si>
  <si>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</si>
  <si>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</si>
  <si>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</si>
  <si>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</si>
  <si>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</si>
  <si>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</si>
  <si>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</si>
  <si>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</si>
  <si>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</si>
  <si>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</si>
  <si>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</si>
  <si>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</si>
  <si>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</si>
  <si>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</si>
  <si>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</si>
  <si>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</si>
  <si>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</si>
  <si>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</si>
  <si>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</si>
  <si>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</si>
  <si>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</si>
  <si>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</si>
  <si>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</si>
  <si>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</si>
  <si>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</si>
  <si>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</si>
  <si>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</si>
  <si>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</si>
  <si>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</si>
  <si>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</si>
  <si>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</si>
  <si>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</si>
  <si>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</si>
  <si>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</si>
  <si>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</si>
  <si>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</si>
  <si>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</si>
  <si>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</si>
  <si>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</si>
  <si>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</si>
  <si>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</si>
  <si>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</si>
  <si>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</si>
  <si>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</si>
  <si>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</si>
  <si>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</si>
  <si>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</si>
  <si>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</si>
  <si>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</si>
  <si>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</si>
  <si>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</si>
  <si>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</si>
  <si>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</si>
  <si>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</si>
  <si>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</si>
  <si>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</si>
  <si>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</si>
  <si>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</si>
  <si>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</si>
  <si>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</si>
  <si>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</si>
  <si>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</si>
  <si>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</si>
  <si>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</si>
  <si>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</si>
  <si>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</si>
  <si>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</si>
  <si>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</si>
  <si>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</si>
  <si>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</si>
  <si>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</si>
  <si>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</si>
  <si>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</si>
  <si>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</si>
  <si>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</si>
  <si>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</si>
  <si>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</si>
  <si>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NIKE SPORTSWEAR</t>
  </si>
  <si>
    <t>bulk</t>
  </si>
  <si>
    <t>FZ0656</t>
  </si>
  <si>
    <t>dfm-3682</t>
  </si>
  <si>
    <t>dfm-3683</t>
  </si>
  <si>
    <t>dfm-3684</t>
  </si>
  <si>
    <t>dfm-3685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</si>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</sst>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5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  <font>
      <strike/>
      <sz val="11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2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0" fontId="14" fillId="0" borderId="0" xfId="0" applyFont="1" applyAlignment="1">
      <alignment horizontal="center" vertical="top"/>
    </xf>
    <xf numFmtId="0" fontId="14" fillId="0" borderId="3" xfId="0" applyFont="1" applyBorder="1" applyAlignment="1">
      <alignment horizontal="center" vertical="top"/>
    </xf>
    <xf numFmtId="0" fontId="14" fillId="0" borderId="3" xfId="0" applyFont="1" applyBorder="1" applyAlignment="1">
      <alignment horizontal="center" vertical="center"/>
    </xf>
    <xf numFmtId="0" fontId="14" fillId="0" borderId="6" xfId="0" applyFont="1" applyBorder="1" applyAlignment="1">
      <alignment horizontal="center" vertical="top"/>
    </xf>
    <xf numFmtId="3" fontId="14" fillId="0" borderId="0" xfId="2" applyNumberFormat="1" applyFont="1" applyFill="1" applyBorder="1" applyAlignment="1">
      <alignment horizontal="center" vertical="top"/>
    </xf>
    <xf numFmtId="164" fontId="14" fillId="0" borderId="0" xfId="2" applyNumberFormat="1" applyFont="1" applyBorder="1" applyAlignment="1">
      <alignment horizontal="center" vertical="top"/>
    </xf>
    <xf numFmtId="0" fontId="14" fillId="0" borderId="0" xfId="0" applyFont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  <ext xmlns:xlpdsc="http://schemas.microsoft.com/office/spreadsheetml/2026/pivotDataSourceClean" uri="{F4336242-56EE-4DD3-A5F7-E900642BF6E9}">
      <xlpdsc:dataSourceClean>1</xlpdsc:dataSourceClean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278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7" totalsRowShown="0" headerRowDxfId="26" dataDxfId="25" tableBorderDxfId="24">
  <autoFilter ref="A2:K3687" xr:uid="{A2121AFD-55F3-4635-9ACD-E1114E45A716}">
    <filterColumn colId="4">
      <filters>
        <filter val="IQ7337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1530" activePane="bottomLeft" state="frozen"/>
      <selection pane="bottomLeft" activeCell="G3685" sqref="G3685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s="101" customFormat="1" hidden="1">
      <c r="A588" s="95" t="s">
        <v>805</v>
      </c>
      <c r="B588" s="96" t="s">
        <v>193</v>
      </c>
      <c r="C588" s="96" t="s">
        <v>86</v>
      </c>
      <c r="D588" s="96"/>
      <c r="E588" s="96" t="s">
        <v>806</v>
      </c>
      <c r="F588" s="97"/>
      <c r="G588" s="96" t="s">
        <v>90</v>
      </c>
      <c r="H588" s="98" t="str">
        <f t="shared" si="35"/>
        <v>DC101</v>
      </c>
      <c r="I588" s="98" t="str">
        <f t="shared" si="36"/>
        <v>Non-M</v>
      </c>
      <c r="J588" s="98"/>
      <c r="K588" s="99" t="s">
        <v>518</v>
      </c>
      <c r="L588" s="100" t="str">
        <f>IF(COUNTIF($E$3:E588,E588)=1,K588,"")</f>
        <v>-</v>
      </c>
    </row>
    <row r="589" spans="1:12" s="101" customFormat="1" hidden="1">
      <c r="A589" s="95" t="s">
        <v>807</v>
      </c>
      <c r="B589" s="96" t="s">
        <v>193</v>
      </c>
      <c r="C589" s="96" t="s">
        <v>86</v>
      </c>
      <c r="D589" s="96"/>
      <c r="E589" s="96" t="s">
        <v>806</v>
      </c>
      <c r="F589" s="97"/>
      <c r="G589" s="96" t="s">
        <v>203</v>
      </c>
      <c r="H589" s="98" t="str">
        <f t="shared" si="35"/>
        <v>WB406</v>
      </c>
      <c r="I589" s="98" t="str">
        <f t="shared" si="36"/>
        <v>M</v>
      </c>
      <c r="J589" s="98"/>
      <c r="K589" s="99" t="s">
        <v>518</v>
      </c>
      <c r="L589" s="100" t="str">
        <f>IF(COUNTIF($E$3:E589,E589)=1,K589,"")</f>
        <v/>
      </c>
    </row>
    <row r="590" spans="1:12" s="101" customFormat="1" hidden="1">
      <c r="A590" s="95" t="s">
        <v>808</v>
      </c>
      <c r="B590" s="96" t="s">
        <v>193</v>
      </c>
      <c r="C590" s="96" t="s">
        <v>86</v>
      </c>
      <c r="D590" s="96"/>
      <c r="E590" s="96" t="s">
        <v>806</v>
      </c>
      <c r="F590" s="97"/>
      <c r="G590" s="96" t="s">
        <v>125</v>
      </c>
      <c r="H590" s="98" t="str">
        <f t="shared" si="35"/>
        <v>DC300</v>
      </c>
      <c r="I590" s="98" t="str">
        <f t="shared" si="36"/>
        <v>Non-M</v>
      </c>
      <c r="J590" s="98"/>
      <c r="K590" s="99" t="s">
        <v>518</v>
      </c>
      <c r="L590" s="100" t="str">
        <f>IF(COUNTIF($E$3:E590,E590)=1,K590,"")</f>
        <v/>
      </c>
    </row>
    <row r="591" spans="1:12" s="101" customFormat="1" hidden="1">
      <c r="A591" s="95" t="s">
        <v>809</v>
      </c>
      <c r="B591" s="96" t="s">
        <v>193</v>
      </c>
      <c r="C591" s="96" t="s">
        <v>86</v>
      </c>
      <c r="D591" s="96"/>
      <c r="E591" s="96" t="s">
        <v>806</v>
      </c>
      <c r="F591" s="97"/>
      <c r="G591" s="96" t="s">
        <v>128</v>
      </c>
      <c r="H591" s="98" t="str">
        <f t="shared" si="35"/>
        <v>PK201</v>
      </c>
      <c r="I591" s="98" t="str">
        <f t="shared" si="36"/>
        <v>Non-M</v>
      </c>
      <c r="J591" s="98"/>
      <c r="K591" s="99" t="s">
        <v>518</v>
      </c>
      <c r="L591" s="100" t="str">
        <f>IF(COUNTIF($E$3:E591,E591)=1,K591,"")</f>
        <v/>
      </c>
    </row>
    <row r="592" spans="1:12" s="101" customFormat="1" hidden="1">
      <c r="A592" s="95" t="s">
        <v>810</v>
      </c>
      <c r="B592" s="96" t="s">
        <v>193</v>
      </c>
      <c r="C592" s="96" t="s">
        <v>86</v>
      </c>
      <c r="D592" s="96"/>
      <c r="E592" s="96" t="s">
        <v>806</v>
      </c>
      <c r="F592" s="97"/>
      <c r="G592" s="96" t="s">
        <v>804</v>
      </c>
      <c r="H592" s="98" t="str">
        <f t="shared" si="35"/>
        <v>HM506</v>
      </c>
      <c r="I592" s="98" t="str">
        <f t="shared" si="36"/>
        <v>M</v>
      </c>
      <c r="J592" s="98"/>
      <c r="K592" s="99" t="s">
        <v>518</v>
      </c>
      <c r="L592" s="100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IF(COUNTIF($E$3:E3687,E1902)=1,K1902,"")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IF(COUNTIF($E$3:E3687,E3204)=1,K3204,"")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IF(COUNTIF($E$3:E3687,E3205)=1,K3205,"")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IF(COUNTIF($E$3:E3687,E3211)=1,K3211,"")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IF(COUNTIF($E$3:E3687,E3212)=1,K3212,"")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IF(COUNTIF($E$3:E3687,E3213)=1,K3213,"")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IF(COUNTIF($E$3:E3687,E3214)=1,K3214,"")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IF(COUNTIF($E$3:E3687,E3215)=1,K3215,"")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IF(COUNTIF($E$3:E3687,E3216)=1,K3216,"")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IF(COUNTIF($E$3:E3687,E3217)=1,K3217,"")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IF(COUNTIF($E$3:E3687,E3218)=1,K3218,"")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IF(COUNTIF($E$3:E3687,E3219)=1,K3219,"")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IF(COUNTIF($E$3:E3687,E3220)=1,K3220,"")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IF(COUNTIF($E$3:E3687,E3221)=1,K3221,"")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IF(COUNTIF($E$3:E3687,E3222)=1,K3222,"")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IF(COUNTIF($E$3:E3687,E3223)=1,K3223,"")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IF(COUNTIF($E$3:E3687,E3224)=1,K3224,"")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IF(COUNTIF($E$3:E3687,E3225)=1,K3225,"")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IF(COUNTIF($E$3:E3687,E3226)=1,K3226,"")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IF(COUNTIF($E$3:E3687,E3227)=1,K3227,"")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IF(COUNTIF($E$3:E3687,E3228)=1,K3228,"")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IF(COUNTIF($E$3:E3687,E3229)=1,K3229,"")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IF(COUNTIF($E$3:E3687,E3230)=1,K3230,"")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IF(COUNTIF($E$3:E3687,E3231)=1,K3231,"")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IF(COUNTIF($E$3:E3687,E3232)=1,K3232,"")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IF(COUNTIF($E$3:E3687,E3233)=1,K3233,"")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IF(COUNTIF($E$3:E3687,E3234)=1,K3234,"")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IF(COUNTIF($E$3:E3687,E3235)=1,K3235,"")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IF(COUNTIF($E$3:E3687,E3236)=1,K3236,"")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IF(COUNTIF($E$3:E3687,E3237)=1,K3237,"")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IF(COUNTIF($E$3:E3687,E3238)=1,K3238,"")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IF(COUNTIF($E$3:E3687,E3239)=1,K3239,"")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IF(COUNTIF($E$3:E3687,E3244)=1,K3244,"")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IF(COUNTIF($E$3:E3687,E3245)=1,K3245,"")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IF(COUNTIF($E$3:E3687,E3246)=1,K3246,"")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IF(COUNTIF($E$3:E3687,E3247)=1,K3247,"")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IF(COUNTIF($E$3:E3687,E3248)=1,K3248,"")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IF(COUNTIF($E$3:E3687,E3249)=1,K3249,"")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IF(COUNTIF($E$3:E3687,E3250)=1,K3250,"")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IF(COUNTIF($E$3:E3687,E3251)=1,K3251,"")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IF(COUNTIF($E$3:E3687,E3252)=1,K3252,"")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IF(COUNTIF($E$3:E3687,E3253)=1,K3253,"")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IF(COUNTIF($E$3:E3687,E3254)=1,K3254,"")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IF(COUNTIF($E$3:E3687,E3255)=1,K3255,"")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IF(COUNTIF($E$3:E3687,E3256)=1,K3256,"")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IF(COUNTIF($E$3:E3687,E3257)=1,K3257,"")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IF(COUNTIF($E$3:E3687,E3258)=1,K3258,"")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IF(COUNTIF($E$3:E3687,E3259)=1,K3259,"")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IF(COUNTIF($E$3:E3687,E3260)=1,K3260,"")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IF(COUNTIF($E$3:E3687,E3261)=1,K3261,"")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IF(COUNTIF($E$3:E3687,E3262)=1,K3262,"")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IF(COUNTIF($E$3:E3687,E3263)=1,K3263,"")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IF(COUNTIF($E$3:E3687,E3264)=1,K3264,"")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IF(COUNTIF($E$3:E3687,E3265)=1,K3265,"")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IF(COUNTIF($E$3:E3687,E3266)=1,K3266,"")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IF(COUNTIF($E$3:E3687,E3267)=1,K3267,"")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IF(COUNTIF($E$3:E3687,E3268)=1,K3268,"")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IF(COUNTIF($E$3:E3687,E3279)=1,K3279,"")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IF(COUNTIF($E$3:E3687,E3280)=1,K3280,"")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IF(COUNTIF($E$3:E3687,E3281)=1,K3281,"")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IF(COUNTIF($E$3:E3687,E3282)=1,K3282,"")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IF(COUNTIF($E$3:E3687,E3283)=1,K3283,"")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IF(COUNTIF($E$3:E3687,E3284)=1,K3284,"")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IF(COUNTIF($E$3:E3687,E3285)=1,K3285,"")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IF(COUNTIF($E$3:E3687,E3286)=1,K3286,"")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IF(COUNTIF($E$3:E3687,E3287)=1,K3287,"")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IF(COUNTIF($E$3:E3687,E3288)=1,K3288,"")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IF(COUNTIF($E$3:E3687,E3289)=1,K3289,"")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IF(COUNTIF($E$3:E3687,E3290)=1,K3290,"")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IF(COUNTIF($E$3:E3687,E3291)=1,K3291,"")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IF(COUNTIF($E$3:E3687,E3292)=1,K3292,"")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IF(COUNTIF($E$3:E3687,E3293)=1,K3293,"")</f>
        <v/>
      </c>
    </row>
    <row r="3279" spans="1:12" ht="15" hidden="1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IF(COUNTIF($E$3:E3687,E3294)=1,K3294,"")</f>
        <v/>
      </c>
    </row>
    <row r="3280" spans="1:12" ht="15" hidden="1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IF(COUNTIF($E$3:E3687,E3295)=1,K3295,"")</f>
        <v/>
      </c>
    </row>
    <row r="3281" spans="1:12" ht="15" hidden="1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IF(COUNTIF($E$3:E3687,E3296)=1,K3296,"")</f>
        <v/>
      </c>
    </row>
    <row r="3282" spans="1:12" ht="15" hidden="1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IF(COUNTIF($E$3:E3687,E3297)=1,K3297,"")</f>
        <v/>
      </c>
    </row>
    <row r="3283" spans="1:12" ht="15" hidden="1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IF(COUNTIF($E$3:E3687,E3298)=1,K3298,"")</f>
        <v/>
      </c>
    </row>
    <row r="3284" spans="1:12" ht="15" hidden="1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IF(COUNTIF($E$3:E3687,E3299)=1,K3299,"")</f>
        <v/>
      </c>
    </row>
    <row r="3285" spans="1:12" ht="15" hidden="1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IF(COUNTIF($E$3:E3687,E3300)=1,K3300,"")</f>
        <v/>
      </c>
    </row>
    <row r="3286" spans="1:12" ht="15" hidden="1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IF(COUNTIF($E$3:E3687,E3301)=1,K3301,"")</f>
        <v/>
      </c>
    </row>
    <row r="3287" spans="1:12" ht="15" hidden="1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IF(COUNTIF($E$3:E3687,E3302)=1,K3302,"")</f>
        <v/>
      </c>
    </row>
    <row r="3288" spans="1:12" ht="15" hidden="1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IF(COUNTIF($E$3:E3687,E3303)=1,K3303,"")</f>
        <v/>
      </c>
    </row>
    <row r="3289" spans="1:12" ht="15" hidden="1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IF(COUNTIF($E$3:E3687,E3304)=1,K3304,"")</f>
        <v/>
      </c>
    </row>
    <row r="3290" spans="1:12" ht="15" hidden="1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IF(COUNTIF($E$3:E3687,E3305)=1,K3305,"")</f>
        <v/>
      </c>
    </row>
    <row r="3291" spans="1:12" ht="15" hidden="1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IF(COUNTIF($E$3:E3687,E3306)=1,K3306,"")</f>
        <v/>
      </c>
    </row>
    <row r="3292" spans="1:12" ht="15" hidden="1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IF(COUNTIF($E$3:E3687,E3307)=1,K3307,"")</f>
        <v/>
      </c>
    </row>
    <row r="3293" spans="1:12" ht="15" hidden="1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IF(COUNTIF($E$3:E3687,E3308)=1,K3308,"")</f>
        <v/>
      </c>
    </row>
    <row r="3294" spans="1:12" ht="15" hidden="1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IF(COUNTIF($E$3:E3687,E3309)=1,K3309,"")</f>
        <v/>
      </c>
    </row>
    <row r="3295" spans="1:12" ht="15" hidden="1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IF(COUNTIF($E$3:E3687,E3310)=1,K3310,"")</f>
        <v/>
      </c>
    </row>
    <row r="3296" spans="1:12" ht="15" hidden="1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IF(COUNTIF($E$3:E3687,E3311)=1,K3311,"")</f>
        <v/>
      </c>
    </row>
    <row r="3297" spans="1:12" ht="15" hidden="1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IF(COUNTIF($E$3:E3687,E3312)=1,K3312,"")</f>
        <v/>
      </c>
    </row>
    <row r="3298" spans="1:12" ht="15" hidden="1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IF(COUNTIF($E$3:E3687,E3313)=1,K3313,"")</f>
        <v/>
      </c>
    </row>
    <row r="3299" spans="1:12" ht="15" hidden="1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IF(COUNTIF($E$3:E3687,E3314)=1,K3314,"")</f>
        <v/>
      </c>
    </row>
    <row r="3300" spans="1:12" ht="15" hidden="1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IF(COUNTIF($E$3:E3687,E3315)=1,K3315,"")</f>
        <v/>
      </c>
    </row>
    <row r="3301" spans="1:12" ht="15" hidden="1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IF(COUNTIF($E$3:E3687,E3316)=1,K3316,"")</f>
        <v/>
      </c>
    </row>
    <row r="3302" spans="1:12" ht="15" hidden="1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IF(COUNTIF($E$3:E3687,#REF!)=1,#REF!,"")</f>
        <v/>
      </c>
    </row>
    <row r="3303" spans="1:12" ht="15" hidden="1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IF(COUNTIF($E$3:E3687,E3317)=1,K3317,"")</f>
        <v/>
      </c>
    </row>
    <row r="3304" spans="1:12" ht="15" hidden="1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IF(COUNTIF($E$3:E3687,E3318)=1,K3318,"")</f>
        <v/>
      </c>
    </row>
    <row r="3305" spans="1:12" ht="15" hidden="1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IF(COUNTIF($E$3:E3687,E3319)=1,K3319,"")</f>
        <v/>
      </c>
    </row>
    <row r="3306" spans="1:12" ht="15" hidden="1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IF(COUNTIF($E$3:E3687,E3320)=1,K3320,"")</f>
        <v/>
      </c>
    </row>
    <row r="3307" spans="1:12" ht="15" hidden="1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IF(COUNTIF($E$3:E3687,E3323)=1,K3323,"")</f>
        <v/>
      </c>
    </row>
    <row r="3308" spans="1:12" ht="15" hidden="1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IF(COUNTIF($E$3:E3687,E3324)=1,K3324,"")</f>
        <v/>
      </c>
    </row>
    <row r="3309" spans="1:12" ht="15" hidden="1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IF(COUNTIF($E$3:E3687,E3325)=1,K3325,"")</f>
        <v/>
      </c>
    </row>
    <row r="3310" spans="1:12" ht="15" hidden="1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IF(COUNTIF($E$3:E3687,E3326)=1,K3326,"")</f>
        <v/>
      </c>
    </row>
    <row r="3311" spans="1:12" ht="15" hidden="1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IF(COUNTIF($E$3:E3687,E3327)=1,K3327,"")</f>
        <v/>
      </c>
    </row>
    <row r="3312" spans="1:12" ht="15" hidden="1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IF(COUNTIF($E$3:E3687,E3328)=1,K3328,"")</f>
        <v/>
      </c>
    </row>
    <row r="3313" spans="1:12" ht="15" hidden="1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IF(COUNTIF($E$3:E3687,E3329)=1,K3329,"")</f>
        <v/>
      </c>
    </row>
    <row r="3314" spans="1:12" ht="15" hidden="1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IF(COUNTIF($E$3:E3687,E3330)=1,K3330,"")</f>
        <v/>
      </c>
    </row>
    <row r="3315" spans="1:12" ht="15" hidden="1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IF(COUNTIF($E$3:E3687,E3331)=1,K3331,"")</f>
        <v/>
      </c>
    </row>
    <row r="3316" spans="1:12" ht="15" hidden="1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IF(COUNTIF($E$3:E3687,E3332)=1,K3332,"")</f>
        <v/>
      </c>
    </row>
    <row r="3317" spans="1:12" ht="15" hidden="1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IF(COUNTIF($E$3:E3687,E3335)=1,K3335,"")</f>
        <v/>
      </c>
    </row>
    <row r="3318" spans="1:12" ht="15" hidden="1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IF(COUNTIF($E$3:E3687,E3336)=1,K3336,"")</f>
        <v/>
      </c>
    </row>
    <row r="3319" spans="1:12" ht="15" hidden="1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IF(COUNTIF($E$3:E3687,E3337)=1,K3337,"")</f>
        <v/>
      </c>
    </row>
    <row r="3320" spans="1:12" ht="15" hidden="1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IF(COUNTIF($E$3:E3687,E3338)=1,K3338,"")</f>
        <v/>
      </c>
    </row>
    <row r="3321" spans="1:12" ht="15" hidden="1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hidden="1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hidden="1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IF(COUNTIF($E$3:E3687,E3339)=1,K3339,"")</f>
        <v/>
      </c>
    </row>
    <row r="3324" spans="1:12" ht="15" hidden="1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IF(COUNTIF($E$3:E3687,E3340)=1,K3340,"")</f>
        <v/>
      </c>
    </row>
    <row r="3325" spans="1:12" ht="15" hidden="1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IF(COUNTIF($E$3:E3687,E3341)=1,K3341,"")</f>
        <v/>
      </c>
    </row>
    <row r="3326" spans="1:12" ht="15" hidden="1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IF(COUNTIF($E$3:E3687,E3342)=1,K3342,"")</f>
        <v/>
      </c>
    </row>
    <row r="3327" spans="1:12" ht="15" hidden="1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IF(COUNTIF($E$3:E3687,E3343)=1,K3343,"")</f>
        <v/>
      </c>
    </row>
    <row r="3328" spans="1:12" ht="15" hidden="1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IF(COUNTIF($E$3:E3687,E3344)=1,K3344,"")</f>
        <v/>
      </c>
    </row>
    <row r="3329" spans="1:12" ht="15" hidden="1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IF(COUNTIF($E$3:E3687,E3345)=1,K3345,"")</f>
        <v/>
      </c>
    </row>
    <row r="3330" spans="1:12" ht="15" hidden="1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IF(COUNTIF($E$3:E3687,E3346)=1,K3346,"")</f>
        <v/>
      </c>
    </row>
    <row r="3331" spans="1:12" ht="15" hidden="1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IF(COUNTIF($E$3:E3687,E3347)=1,K3347,"")</f>
        <v/>
      </c>
    </row>
    <row r="3332" spans="1:12" ht="15" hidden="1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IF(COUNTIF($E$3:E3687,E3348)=1,K3348,"")</f>
        <v/>
      </c>
    </row>
    <row r="3333" spans="1:12" ht="15" hidden="1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hidden="1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IF(COUNTIF($E$3:E3687,E3349)=1,K3349,"")</f>
        <v/>
      </c>
    </row>
    <row r="3335" spans="1:12" ht="15" hidden="1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IF(COUNTIF($E$3:E3687,E3350)=1,K3350,"")</f>
        <v/>
      </c>
    </row>
    <row r="3336" spans="1:12" ht="15" hidden="1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IF(COUNTIF($E$3:E3687,E3351)=1,K3351,"")</f>
        <v/>
      </c>
    </row>
    <row r="3337" spans="1:12" ht="15" hidden="1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IF(COUNTIF($E$3:E3687,E3352)=1,K3352,"")</f>
        <v/>
      </c>
    </row>
    <row r="3338" spans="1:12" ht="15" hidden="1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IF(COUNTIF($E$3:E3687,E3353)=1,K3353,"")</f>
        <v/>
      </c>
    </row>
    <row r="3339" spans="1:12" ht="15" hidden="1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IF(COUNTIF($E$3:E3687,E3354)=1,K3354,"")</f>
        <v/>
      </c>
    </row>
    <row r="3340" spans="1:12" ht="15" hidden="1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IF(COUNTIF($E$3:E3687,E3355)=1,K3355,"")</f>
        <v/>
      </c>
    </row>
    <row r="3341" spans="1:12" ht="15" hidden="1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IF(COUNTIF($E$3:E3687,E3356)=1,K3356,"")</f>
        <v/>
      </c>
    </row>
    <row r="3342" spans="1:12" ht="15" hidden="1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IF(COUNTIF($E$3:E3687,E3357)=1,K3357,"")</f>
        <v/>
      </c>
    </row>
    <row r="3343" spans="1:12" ht="15" hidden="1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IF(COUNTIF($E$3:E3687,E3358)=1,K3358,"")</f>
        <v/>
      </c>
    </row>
    <row r="3344" spans="1:12" ht="15" hidden="1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IF(COUNTIF($E$3:E3687,E3359)=1,K3359,"")</f>
        <v/>
      </c>
    </row>
    <row r="3345" spans="1:12" ht="15" hidden="1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IF(COUNTIF($E$3:E3687,E3360)=1,K3360,"")</f>
        <v/>
      </c>
    </row>
    <row r="3346" spans="1:12" ht="15" hidden="1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IF(COUNTIF($E$3:E3687,E3361)=1,K3361,"")</f>
        <v/>
      </c>
    </row>
    <row r="3347" spans="1:12" ht="15" hidden="1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IF(COUNTIF($E$3:E3687,E3362)=1,K3362,"")</f>
        <v/>
      </c>
    </row>
    <row r="3348" spans="1:12" ht="15" hidden="1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IF(COUNTIF($E$3:E3687,E3363)=1,K3363,"")</f>
        <v/>
      </c>
    </row>
    <row r="3349" spans="1:12" ht="15" hidden="1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IF(COUNTIF($E$3:E3687,E3364)=1,K3364,"")</f>
        <v/>
      </c>
    </row>
    <row r="3350" spans="1:12" ht="15" hidden="1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IF(COUNTIF($E$3:E3687,E3376)=1,K3376,"")</f>
        <v/>
      </c>
    </row>
    <row r="3351" spans="1:12" ht="15" hidden="1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IF(COUNTIF($E$3:E3687,E3377)=1,K3377,"")</f>
        <v/>
      </c>
    </row>
    <row r="3352" spans="1:12" ht="15" hidden="1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IF(COUNTIF($E$3:E3687,E3378)=1,K3378,"")</f>
        <v/>
      </c>
    </row>
    <row r="3353" spans="1:12" ht="15" hidden="1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IF(COUNTIF($E$3:E3687,E3379)=1,K3379,"")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IF(COUNTIF($E$3:E3687,E3380)=1,K3380,"")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IF(COUNTIF($E$3:E3687,E3381)=1,K3381,"")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IF(COUNTIF($E$3:E3687,E3382)=1,K3382,"")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IF(COUNTIF($E$3:E3687,E3383)=1,K3383,"")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IF(COUNTIF($E$3:E3687,E3384)=1,K3384,"")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IF(COUNTIF($E$3:E3687,E3385)=1,K3385,"")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IF(COUNTIF($E$3:E3687,E3386)=1,K3386,"")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IF(COUNTIF($E$3:E3687,E3387)=1,K3387,"")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IF(COUNTIF($E$3:E3687,E3388)=1,K3388,"")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hidden="1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hidden="1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hidden="1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hidden="1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hidden="1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hidden="1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hidden="1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hidden="1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hidden="1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hidden="1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hidden="1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hidden="1" customHeight="1">
      <c r="A3683" s="17" t="s">
        <v>4575</v>
      </c>
      <c r="B3683" s="18" t="s">
        <v>55</v>
      </c>
      <c r="C3683" s="18" t="s">
        <v>4576</v>
      </c>
      <c r="D3683" s="50" t="s">
        <v>4577</v>
      </c>
      <c r="E3683" s="18" t="s">
        <v>4578</v>
      </c>
      <c r="F3683" s="20"/>
      <c r="G3683" s="18" t="s">
        <v>1010</v>
      </c>
      <c r="H3683" s="23" t="str">
        <f>IF(RIGHT(G3683,1)="M", LEFT(G3683,LEN(G3683)-1), G3683)</f>
        <v>HM119</v>
      </c>
      <c r="I3683" s="23" t="str">
        <f>IF(RIGHT(G3683,1)="M","M","Non-M")</f>
        <v>Non-M</v>
      </c>
      <c r="J3683" s="51"/>
      <c r="K3683" s="87"/>
    </row>
    <row r="3684" spans="1:11" ht="15" hidden="1" customHeight="1">
      <c r="A3684" s="17" t="s">
        <v>4579</v>
      </c>
      <c r="B3684" s="18" t="s">
        <v>55</v>
      </c>
      <c r="C3684" s="18" t="s">
        <v>4576</v>
      </c>
      <c r="D3684" s="50" t="s">
        <v>4577</v>
      </c>
      <c r="E3684" s="18" t="s">
        <v>4578</v>
      </c>
      <c r="F3684" s="20"/>
      <c r="G3684" s="18" t="s">
        <v>929</v>
      </c>
      <c r="H3684" s="23" t="str">
        <f>IF(RIGHT(G3684,1)="M", LEFT(G3684,LEN(G3684)-1), G3684)</f>
        <v>PK100</v>
      </c>
      <c r="I3684" s="23" t="str">
        <f>IF(RIGHT(G3684,1)="M","M","Non-M")</f>
        <v>Non-M</v>
      </c>
      <c r="J3684" s="51"/>
      <c r="K3684" s="87"/>
    </row>
    <row r="3685" spans="1:11" ht="15" hidden="1" customHeight="1">
      <c r="A3685" s="17" t="s">
        <v>4580</v>
      </c>
      <c r="B3685" s="18" t="s">
        <v>55</v>
      </c>
      <c r="C3685" s="18" t="s">
        <v>4576</v>
      </c>
      <c r="D3685" s="50" t="s">
        <v>4577</v>
      </c>
      <c r="E3685" s="18" t="s">
        <v>4578</v>
      </c>
      <c r="F3685" s="20"/>
      <c r="G3685" s="18" t="s">
        <v>1019</v>
      </c>
      <c r="H3685" s="23" t="str">
        <f>IF(RIGHT(G3685,1)="M", LEFT(G3685,LEN(G3685)-1), G3685)</f>
        <v>PK101</v>
      </c>
      <c r="I3685" s="23" t="str">
        <f>IF(RIGHT(G3685,1)="M","M","Non-M")</f>
        <v>Non-M</v>
      </c>
      <c r="J3685" s="51"/>
      <c r="K3685" s="87"/>
    </row>
    <row r="3686" spans="1:11" ht="15" hidden="1" customHeight="1">
      <c r="A3686" s="17" t="s">
        <v>4581</v>
      </c>
      <c r="B3686" s="18" t="s">
        <v>55</v>
      </c>
      <c r="C3686" s="18" t="s">
        <v>4576</v>
      </c>
      <c r="D3686" s="50" t="s">
        <v>4577</v>
      </c>
      <c r="E3686" s="18" t="s">
        <v>4578</v>
      </c>
      <c r="F3686" s="20"/>
      <c r="G3686" s="18" t="s">
        <v>105</v>
      </c>
      <c r="H3686" s="23" t="str">
        <f>IF(RIGHT(G3686,1)="M", LEFT(G3686,LEN(G3686)-1), G3686)</f>
        <v>CL413</v>
      </c>
      <c r="I3686" s="23" t="str">
        <f>IF(RIGHT(G3686,1)="M","M","Non-M")</f>
        <v>M</v>
      </c>
      <c r="J3686" s="51"/>
      <c r="K3686" s="87"/>
    </row>
    <row r="3687" spans="1:11" ht="15" hidden="1" customHeight="1">
      <c r="A3687" s="17" t="s">
        <v>4582</v>
      </c>
      <c r="B3687" s="18" t="s">
        <v>55</v>
      </c>
      <c r="C3687" s="18" t="s">
        <v>4576</v>
      </c>
      <c r="D3687" s="50" t="s">
        <v>4577</v>
      </c>
      <c r="E3687" s="18" t="s">
        <v>4578</v>
      </c>
      <c r="F3687" s="20"/>
      <c r="G3687" s="18" t="s">
        <v>1631</v>
      </c>
      <c r="H3687" s="23" t="str">
        <f>IF(RIGHT(G3687,1)="M", LEFT(G3687,LEN(G3687)-1), G3687)</f>
        <v>ZP301</v>
      </c>
      <c r="I3687" s="23" t="str">
        <f>IF(RIGHT(G3687,1)="M","M","Non-M")</f>
        <v>Non-M</v>
      </c>
      <c r="J3687" s="51"/>
      <c r="K3687" s="87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4583</v>
      </c>
      <c r="B2" s="8" t="s">
        <v>4584</v>
      </c>
      <c r="C2" s="8" t="s">
        <v>4585</v>
      </c>
      <c r="D2" s="8" t="s">
        <v>4586</v>
      </c>
      <c r="E2" s="8" t="s">
        <v>4587</v>
      </c>
      <c r="F2" s="8" t="s">
        <v>4588</v>
      </c>
      <c r="G2" s="8" t="s">
        <v>4589</v>
      </c>
      <c r="H2" s="41" t="s">
        <v>4590</v>
      </c>
      <c r="I2" s="41" t="s">
        <v>4591</v>
      </c>
      <c r="J2" s="8" t="s">
        <v>4592</v>
      </c>
      <c r="K2" s="8" t="s">
        <v>4593</v>
      </c>
      <c r="L2" s="37"/>
      <c r="T2" s="44" t="s">
        <v>4594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4595</v>
      </c>
      <c r="E3" s="10">
        <v>0.1234</v>
      </c>
      <c r="F3" s="10" t="s">
        <v>4596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4597</v>
      </c>
      <c r="J3" s="10" t="s">
        <v>4598</v>
      </c>
      <c r="K3" s="38"/>
      <c r="L3" s="38"/>
      <c r="T3" s="46" t="s">
        <v>4599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4595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4598</v>
      </c>
      <c r="K4" s="38"/>
      <c r="L4" s="38"/>
      <c r="T4" s="46" t="s">
        <v>4600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4595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4601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4595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4598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4595</v>
      </c>
      <c r="E7" s="10" t="s">
        <v>518</v>
      </c>
      <c r="F7" s="10" t="s">
        <v>4602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4598</v>
      </c>
      <c r="K7" s="38"/>
      <c r="L7" s="38"/>
      <c r="T7" s="48" t="s">
        <v>4603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4595</v>
      </c>
      <c r="E8" s="10">
        <v>4.7199999999999999E-2</v>
      </c>
      <c r="F8" s="10" t="s">
        <v>4604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4597</v>
      </c>
      <c r="J8" s="10" t="s">
        <v>4605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4595</v>
      </c>
      <c r="E9" s="10">
        <v>0.1401</v>
      </c>
      <c r="F9" s="10" t="s">
        <v>4604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4597</v>
      </c>
      <c r="J9" s="10" t="s">
        <v>4598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4595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4595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4595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4595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4595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4595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4595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4595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4595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4595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4595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4595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4595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4597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4597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4597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4597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4597</v>
      </c>
      <c r="E27" s="10">
        <v>0.1177</v>
      </c>
      <c r="F27" s="10" t="s">
        <v>4604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4598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4597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4597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4597</v>
      </c>
      <c r="E30" s="10">
        <v>0.1177</v>
      </c>
      <c r="F30" s="10" t="s">
        <v>4604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4597</v>
      </c>
      <c r="J30" s="10" t="s">
        <v>4598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4597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4597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4597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4597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4597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4597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4597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4597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4597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4597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4597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4597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4597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4597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4597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4597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4597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4597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4597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4597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4597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4597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4597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4597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4597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4597</v>
      </c>
      <c r="E56" s="10">
        <v>0</v>
      </c>
      <c r="F56" s="10" t="s">
        <v>4606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4597</v>
      </c>
      <c r="J56" s="10" t="s">
        <v>4598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4597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4597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4597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4597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4597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4597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4597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4597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4597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4597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4597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4597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4597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4597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4597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4597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4597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4597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4597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4597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4597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4597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4597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4597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4597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4597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4597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4597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4597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4597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4597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4597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4597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4597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4597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4597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4597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4597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4597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4597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4597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4597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4597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4597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4597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4597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4597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4597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4597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4597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4597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4597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4597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4597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4597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4597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4597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4597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4597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4597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4597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4597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4597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4597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4597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4597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4597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4597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4597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4597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4597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4597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4597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4597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4597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4597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4597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4597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4597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4597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4597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4597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4597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4597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4597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4597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4597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4597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4597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4597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4597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4597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4597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4597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4597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4597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4597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4597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4597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4597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4597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4598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4597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4597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4597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4597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4597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4597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4597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4597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4597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4597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4597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4597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4597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4597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4597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4597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4597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4597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4597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4597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4597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4597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4597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4597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4597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4597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4597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4597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4597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4597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4597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4597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4607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4608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4609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4610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4611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4612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4613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4614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4615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4616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4617</v>
      </c>
      <c r="D404">
        <v>44</v>
      </c>
    </row>
    <row r="405" spans="2:4">
      <c r="B405" t="s">
        <v>4618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4619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4618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4620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4621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4622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4623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4624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4625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4626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4627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4630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4631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4632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4633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4634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4635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4636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4637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4640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4641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4642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4643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4644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4645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4646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4647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4650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4651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4652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4653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4654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4655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4656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4657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4660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4661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4662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4663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4664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4665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4666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4667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2026-10-22T02:30:07Z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