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82" documentId="13_ncr:1_{7EF57DF4-89AE-8C42-9C9C-3682908C3E34}" xr6:coauthVersionLast="47" xr6:coauthVersionMax="47" xr10:uidLastSave="{2119796B-0816-41D7-86D8-C075D7AB6B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3" i="5"/>
  <c r="I36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<sst xmlns="http://schemas.openxmlformats.org/spreadsheetml/2006/main" count="23597" uniqueCount="4664">
  <si>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</si>
  <si>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</si>
  <si>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</si>
  <si>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</si>
  <si>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</si>
  <si>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</si>
  <si>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</si>
  <si>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</si>
  <si>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</si>
  <si>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</si>
  <si>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</si>
  <si>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</si>
  <si>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</si>
  <si>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</si>
  <si>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</si>
  <si>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</si>
  <si>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</si>
  <si>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</si>
  <si>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</si>
  <si>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</si>
  <si>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</si>
  <si>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</si>
  <si>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</si>
  <si>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</si>
  <si>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</si>
  <si>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</si>
  <si>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</si>
  <si>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</si>
  <si>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</si>
  <si>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</si>
  <si>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</si>
  <si>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</si>
  <si>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</si>
  <si>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</si>
  <si>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</si>
  <si>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</si>
  <si>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</si>
  <si>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</si>
  <si>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</si>
  <si>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</si>
  <si>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</si>
  <si>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</si>
  <si>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</si>
  <si>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</si>
  <si>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</si>
  <si>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</si>
  <si>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</si>
  <si>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</si>
  <si>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</si>
  <si>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</si>
  <si>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</si>
  <si>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</si>
  <si>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</si>
  <si>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</si>
  <si>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</si>
  <si>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</si>
  <si>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</si>
  <si>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</si>
  <si>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</si>
  <si>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</si>
  <si>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</si>
  <si>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</si>
  <si>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</si>
  <si>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</si>
  <si>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</si>
  <si>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</si>
  <si>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</si>
  <si>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</si>
  <si>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</si>
  <si>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</si>
  <si>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</si>
  <si>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</si>
  <si>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</si>
  <si>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</si>
  <si>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</si>
  <si>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</si>
  <si>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</si>
  <si>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</si>
  <si>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</si>
  <si>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</si>
  <si>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</si>
  <si>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</si>
  <si>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</si>
  <si>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</si>
  <si>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</si>
  <si>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</si>
  <si>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</si>
  <si>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</si>
  <si>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</si>
  <si>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</si>
  <si>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</si>
  <si>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</si>
  <si>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</si>
  <si>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</si>
  <si>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</si>
  <si>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</si>
  <si>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</si>
  <si>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</si>
  <si>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</si>
  <si>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</si>
  <si>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</si>
  <si>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</si>
  <si>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</si>
  <si>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</si>
  <si>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</si>
  <si>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</si>
  <si>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</si>
  <si>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</si>
  <si>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</si>
  <si>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</si>
  <si>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</si>
  <si>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</si>
  <si>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</si>
  <si>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</si>
  <si>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</si>
  <si>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</si>
  <si>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</si>
  <si>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</si>
  <si>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</si>
  <si>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</si>
  <si>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</si>
  <si>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</si>
  <si>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</si>
  <si>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</si>
  <si>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</si>
  <si>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</si>
  <si>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</si>
  <si>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</si>
  <si>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</si>
  <si>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</si>
  <si>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</si>
  <si>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</si>
  <si>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</si>
  <si>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</si>
  <si>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</si>
  <si>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</si>
  <si>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</si>
  <si>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</si>
  <si>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</si>
  <si>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</si>
  <si>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</si>
  <si>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</si>
  <si>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</si>
  <si>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</si>
  <si>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</si>
  <si>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</si>
  <si>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</si>
  <si>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</si>
  <si>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</si>
  <si>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</si>
  <si>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</si>
  <si>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</si>
  <si>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</si>
  <si>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</si>
  <si>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</si>
  <si>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</si>
  <si>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</si>
  <si>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</si>
  <si>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</si>
  <si>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</si>
  <si>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</si>
  <si>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</si>
  <si>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</si>
  <si>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</si>
  <si>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</si>
  <si>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</si>
  <si>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</si>
  <si>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</si>
  <si>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</si>
  <si>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</si>
  <si>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</si>
  <si>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</si>
  <si>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</si>
  <si>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</si>
  <si>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</si>
  <si>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</si>
  <si>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</si>
  <si>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</si>
  <si>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</si>
  <si>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</si>
  <si>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</si>
  <si>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</si>
  <si>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</si>
  <si>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</si>
  <si>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</si>
  <si>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</si>
  <si>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</si>
  <si>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</si>
  <si>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</si>
  <si>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</si>
  <si>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</si>
  <si>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</si>
  <si>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</si>
  <si>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</si>
  <si>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</si>
  <si>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</si>
  <si>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</si>
  <si>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</si>
  <si>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</si>
  <si>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</si>
  <si>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</si>
  <si>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</si>
  <si>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</si>
  <si>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</si>
  <si>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</si>
  <si>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</si>
  <si>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</si>
  <si>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</si>
  <si>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</si>
  <si>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</si>
  <si>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</si>
  <si>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</si>
  <si>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</si>
  <si>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</si>
  <si>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</si>
  <si>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</si>
  <si>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</si>
  <si>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</si>
  <si>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</si>
  <si>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</si>
  <si>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</si>
  <si>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</si>
  <si>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</si>
  <si>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</si>
  <si>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</si>
  <si>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</si>
  <si>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</si>
  <si>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</si>
  <si>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</si>
  <si>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</si>
  <si>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</si>
  <si>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</si>
  <si>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</si>
  <si>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</si>
  <si>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</si>
  <si>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</si>
  <si>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</si>
  <si>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</si>
  <si>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</si>
  <si>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</si>
  <si>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</si>
  <si>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</si>
  <si>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</si>
  <si>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</si>
  <si>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</si>
  <si>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</si>
  <si>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</si>
  <si>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</si>
  <si>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</si>
  <si>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</si>
  <si>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</si>
  <si>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</si>
  <si>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</si>
  <si>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</si>
  <si>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</si>
  <si>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</si>
  <si>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</si>
  <si>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</si>
  <si>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</si>
  <si>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</si>
  <si>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</si>
  <si>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</si>
  <si>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</si>
  <si>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</si>
  <si>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</si>
  <si>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</si>
  <si>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</si>
  <si>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</si>
  <si>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</si>
  <si>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</si>
  <si>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</si>
  <si>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</si>
  <si>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</si>
  <si>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</si>
  <si>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</si>
  <si>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</si>
  <si>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</si>
  <si>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</si>
  <si>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</si>
  <si>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</si>
  <si>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</si>
  <si>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</si>
  <si>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</si>
  <si>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</si>
  <si>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</si>
  <si>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</si>
  <si>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</si>
  <si>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</si>
  <si>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</si>
  <si>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</si>
  <si>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</si>
  <si>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</si>
  <si>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</si>
  <si>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</si>
  <si>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</si>
  <si>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</si>
  <si>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</si>
  <si>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</si>
  <si>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</si>
  <si>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</si>
  <si>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</si>
  <si>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</si>
  <si>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</si>
  <si>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</si>
  <si>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</si>
  <si>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</si>
  <si>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</si>
  <si>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</si>
  <si>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</si>
  <si>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</si>
  <si>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</si>
  <si>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</si>
  <si>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</si>
  <si>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</si>
  <si>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</si>
  <si>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</si>
  <si>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</si>
  <si>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</si>
  <si>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</si>
  <si>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</si>
  <si>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</si>
  <si>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</si>
  <si>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</si>
  <si>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</si>
  <si>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</si>
  <si>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</si>
  <si>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</si>
  <si>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</si>
  <si>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</si>
  <si>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</si>
  <si>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</si>
  <si>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</si>
  <si>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</si>
  <si>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</si>
  <si>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</si>
  <si>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</si>
  <si>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</si>
  <si>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</si>
  <si>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</si>
  <si>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</si>
  <si>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</si>
  <si>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</si>
  <si>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</si>
  <si>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</si>
  <si>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</si>
  <si>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</si>
  <si>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</si>
  <si>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</si>
  <si>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</si>
  <si>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</si>
  <si>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</si>
  <si>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</si>
  <si>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</si>
  <si>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</si>
  <si>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</si>
  <si>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</si>
  <si>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</si>
  <si>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</si>
  <si>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</si>
  <si>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</si>
  <si>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</si>
  <si>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</si>
  <si>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</si>
  <si>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</si>
  <si>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</si>
  <si>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</si>
  <si>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</si>
  <si>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</si>
  <si>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</si>
  <si>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</si>
  <si>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</si>
  <si>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</si>
  <si>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</si>
  <si>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</si>
  <si>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</si>
  <si>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</si>
  <si>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</si>
  <si>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</si>
  <si>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</si>
  <si>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</si>
  <si>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</si>
  <si>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</si>
  <si>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</si>
  <si>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</si>
  <si>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</si>
  <si>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</si>
  <si>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</si>
  <si>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</si>
  <si>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</si>
  <si>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</si>
  <si>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</si>
  <si>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</si>
  <si>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</si>
  <si>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</si>
  <si>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</si>
  <si>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</si>
  <si>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</si>
  <si>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</si>
  <si>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</si>
  <si>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</si>
  <si>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</si>
  <si>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</si>
  <si>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</si>
  <si>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</si>
  <si>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</si>
  <si>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</si>
  <si>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</si>
  <si>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</si>
  <si>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</si>
  <si>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</si>
  <si>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</si>
  <si>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</si>
  <si>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</si>
  <si>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</si>
  <si>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</si>
  <si>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</si>
  <si>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</si>
  <si>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</si>
  <si>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</si>
  <si>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</si>
  <si>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</si>
  <si>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</si>
  <si>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</si>
  <si>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</si>
  <si>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</si>
  <si>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</si>
  <si>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</si>
  <si>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</si>
  <si>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</si>
  <si>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</si>
  <si>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</si>
  <si>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</si>
  <si>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</si>
  <si>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</si>
  <si>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</si>
  <si>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</si>
  <si>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</si>
  <si>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</si>
  <si>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</si>
  <si>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</si>
  <si>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</si>
  <si>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</si>
  <si>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</si>
  <si>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</si>
  <si>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</si>
  <si>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</si>
  <si>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</si>
  <si>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</si>
  <si>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</si>
  <si>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</si>
  <si>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</si>
  <si>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</si>
  <si>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</si>
  <si>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</si>
  <si>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</si>
  <si>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</si>
  <si>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</si>
  <si>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</si>
  <si>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</si>
  <si>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</si>
  <si>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</si>
  <si>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</si>
  <si>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</si>
  <si>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</si>
  <si>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</si>
  <si>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</si>
  <si>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</si>
  <si>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</si>
  <si>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</si>
  <si>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</si>
  <si>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</si>
  <si>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</si>
  <si>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</si>
  <si>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</si>
  <si>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</si>
  <si>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</si>
  <si>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</si>
  <si>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</si>
  <si>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</si>
  <si>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</si>
  <si>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</si>
  <si>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</si>
  <si>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</si>
  <si>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</si>
  <si>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</si>
  <si>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</si>
  <si>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</si>
  <si>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</si>
  <si>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</si>
  <si>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</si>
  <si>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</si>
  <si>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</si>
  <si>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</si>
  <si>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</si>
  <si>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</si>
  <si>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</si>
  <si>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</si>
  <si>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</si>
  <si>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</si>
  <si>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</si>
  <si>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</si>
  <si>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</si>
  <si>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</si>
  <si>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</si>
  <si>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</si>
  <si>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</si>
  <si>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</si>
  <si>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</si>
  <si>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</si>
  <si>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</si>
  <si>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</si>
  <si>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</si>
  <si>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</si>
  <si>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</si>
  <si>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</si>
  <si>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</si>
  <si>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</si>
  <si>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</si>
  <si>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</si>
  <si>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</si>
  <si>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</si>
  <si>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</si>
  <si>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</si>
  <si>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</si>
  <si>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</si>
  <si>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</si>
  <si>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</si>
  <si>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</si>
  <si>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</si>
  <si>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</si>
  <si>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</si>
  <si>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</si>
  <si>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</si>
  <si>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</si>
  <si>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</si>
  <si>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</si>
  <si>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</si>
  <si>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</si>
  <si>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</si>
  <si>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</si>
  <si>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</si>
  <si>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</si>
  <si>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</si>
  <si>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</si>
  <si>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</si>
  <si>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</si>
  <si>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</si>
  <si>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</si>
  <si>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</si>
  <si>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</si>
  <si>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</si>
  <si>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</si>
  <si>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</si>
  <si>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</si>
  <si>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</si>
  <si>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</si>
  <si>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</si>
  <si>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</si>
  <si>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</si>
  <si>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</si>
  <si>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</si>
  <si>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</si>
  <si>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</si>
  <si>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</si>
  <si>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</si>
  <si>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</si>
  <si>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</si>
  <si>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</si>
  <si>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</si>
  <si>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</si>
  <si>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</si>
  <si>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</si>
  <si>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</si>
  <si>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</si>
  <si>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</si>
  <si>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</si>
  <si>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</si>
  <si>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</si>
  <si>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</si>
  <si>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</si>
  <si>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</si>
  <si>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</si>
  <si>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</si>
  <si>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</si>
  <si>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</si>
  <si>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</si>
  <si>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</si>
  <si>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</si>
  <si>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</si>
  <si>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</si>
  <si>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</si>
  <si>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</si>
  <si>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</si>
  <si>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</si>
  <si>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</si>
  <si>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</si>
  <si>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</si>
  <si>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</si>
  <si>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</si>
  <si>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</si>
  <si>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</si>
  <si>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</si>
  <si>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</si>
  <si>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</si>
  <si>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</si>
  <si>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</si>
  <si>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</si>
  <si>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</si>
  <si>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</si>
  <si>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</si>
  <si>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</si>
  <si>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</si>
  <si>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</si>
  <si>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</si>
  <si>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</si>
  <si>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</si>
  <si>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</si>
  <si>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</si>
  <si>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</si>
  <si>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</si>
  <si>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</si>
  <si>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</si>
  <si>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</si>
  <si>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</si>
  <si>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</si>
  <si>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</si>
  <si>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</si>
  <si>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</si>
  <si>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</si>
  <si>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</si>
  <si>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</si>
  <si>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</si>
  <si>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</si>
  <si>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</si>
  <si>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</si>
  <si>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</si>
  <si>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</si>
  <si>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</si>
  <si>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</si>
  <si>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</si>
  <si>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</si>
  <si>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</si>
  <si>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</si>
  <si>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</si>
  <si>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</si>
  <si>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</si>
  <si>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</si>
  <si>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</si>
  <si>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</si>
  <si>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</si>
  <si>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</si>
  <si>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</si>
  <si>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</si>
  <si>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</si>
  <si>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</si>
  <si>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</si>
  <si>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</si>
  <si>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</si>
  <si>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</si>
  <si>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</si>
  <si>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</si>
  <si>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</si>
  <si>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</si>
  <si>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</si>
  <si>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</si>
  <si>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</si>
  <si>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</si>
  <si>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</si>
  <si>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</si>
  <si>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</si>
  <si>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</si>
  <si>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</si>
  <si>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</si>
  <si>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</si>
  <si>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</si>
  <si>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</si>
  <si>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</si>
  <si>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</si>
  <si>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</si>
  <si>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</si>
  <si>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</si>
  <si>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</si>
  <si>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</si>
  <si>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</si>
  <si>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</si>
  <si>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</si>
  <si>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</si>
  <si>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</si>
  <si>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</si>
  <si>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</si>
  <si>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</si>
  <si>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</si>
  <si>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</si>
  <si>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</si>
  <si>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</si>
  <si>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</si>
  <si>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</si>
  <si>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</si>
  <si>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</si>
  <si>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</si>
  <si>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</si>
  <si>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</si>
  <si>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</si>
  <si>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</si>
  <si>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</si>
  <si>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</si>
  <si>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</si>
  <si>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</si>
  <si>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</si>
  <si>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</si>
  <si>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</si>
  <si>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</si>
  <si>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</si>
  <si>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</si>
  <si>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</si>
  <si>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</si>
  <si>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</si>
  <si>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</si>
  <si>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</si>
  <si>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</si>
  <si>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</si>
  <si>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</si>
  <si>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</si>
  <si>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</si>
  <si>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</si>
  <si>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</si>
  <si>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</si>
  <si>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</si>
  <si>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</si>
  <si>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</si>
  <si>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</si>
  <si>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</si>
  <si>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</si>
  <si>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</si>
  <si>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</si>
  <si>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</si>
  <si>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</si>
  <si>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</si>
  <si>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</si>
  <si>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</si>
  <si>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</si>
  <si>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</si>
  <si>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</si>
  <si>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</si>
  <si>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</si>
  <si>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</si>
  <si>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</si>
  <si>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</si>
  <si>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</si>
  <si>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</si>
  <si>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</si>
  <si>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</si>
  <si>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</si>
  <si>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</si>
  <si>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</si>
  <si>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</si>
  <si>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</si>
  <si>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</si>
  <si>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</si>
  <si>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</si>
  <si>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</si>
  <si>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</si>
  <si>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</si>
  <si>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</si>
  <si>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</si>
  <si>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</si>
  <si>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</si>
  <si>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</si>
  <si>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</si>
  <si>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</si>
  <si>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</si>
  <si>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</si>
  <si>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</si>
  <si>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</si>
  <si>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</si>
  <si>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</si>
  <si>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</si>
  <si>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</si>
  <si>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</si>
  <si>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</si>
  <si>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</si>
  <si>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</si>
  <si>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</si>
  <si>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</si>
  <si>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</si>
  <si>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</si>
  <si>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</si>
  <si>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</si>
  <si>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</si>
  <si>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</si>
  <si>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</si>
  <si>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</si>
  <si>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</si>
  <si>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</si>
  <si>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</si>
  <si>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</si>
  <si>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</si>
  <si>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</si>
  <si>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</si>
  <si>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</si>
  <si>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</si>
  <si>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</si>
  <si>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</si>
  <si>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</si>
  <si>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</si>
  <si>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</si>
  <si>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</si>
  <si>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</si>
  <si>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</si>
  <si>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</si>
  <si>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</si>
  <si>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</si>
  <si>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</si>
  <si>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</si>
  <si>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</si>
  <si>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</si>
  <si>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</si>
  <si>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</si>
  <si>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</si>
  <si>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</si>
  <si>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</si>
  <si>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</si>
  <si>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</si>
  <si>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</si>
  <si>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</si>
  <si>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</si>
  <si>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</si>
  <si>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</si>
  <si>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</si>
  <si>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</si>
  <si>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</si>
  <si>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</si>
  <si>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</si>
  <si>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</si>
  <si>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</si>
  <si>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</si>
  <si>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</si>
  <si>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</si>
  <si>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</si>
  <si>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</si>
  <si>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</si>
  <si>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</si>
  <si>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</si>
  <si>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</si>
  <si>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</si>
  <si>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</si>
  <si>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</si>
  <si>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</si>
  <si>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</si>
  <si>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</si>
  <si>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</si>
  <si>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</si>
  <si>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</si>
  <si>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</si>
  <si>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</si>
  <si>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</si>
  <si>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</si>
  <si>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</si>
  <si>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</si>
  <si>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</si>
  <si>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</si>
  <si>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</si>
  <si>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</si>
  <si>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</si>
  <si>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</si>
  <si>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</si>
  <si>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</si>
  <si>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</si>
  <si>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</si>
  <si>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</si>
  <si>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</si>
  <si>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</si>
  <si>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</si>
  <si>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</si>
  <si>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</si>
  <si>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</si>
  <si>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</si>
  <si>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</si>
  <si>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</si>
  <si>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</si>
  <si>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</si>
  <si>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</si>
  <si>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</si>
  <si>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</si>
  <si>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</si>
  <si>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</si>
  <si>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</si>
  <si>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</si>
  <si>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</si>
  <si>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</si>
  <si>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</si>
  <si>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</si>
  <si>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</si>
  <si>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</si>
  <si>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</si>
  <si>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</si>
  <si>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</si>
  <si>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</si>
  <si>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</si>
  <si>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</si>
  <si>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</si>
  <si>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</si>
  <si>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</si>
  <si>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</si>
  <si>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</si>
  <si>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</si>
  <si>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</si>
  <si>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</si>
  <si>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</si>
  <si>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</si>
  <si>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</si>
  <si>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</si>
  <si>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</si>
  <si>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</si>
  <si>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</si>
  <si>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</si>
  <si>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</si>
  <si>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</si>
  <si>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</si>
  <si>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</si>
  <si>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</si>
  <si>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</si>
  <si>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</si>
  <si>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</si>
  <si>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</si>
  <si>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</si>
  <si>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</si>
  <si>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</si>
  <si>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</si>
  <si>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</si>
  <si>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</si>
  <si>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</si>
  <si>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</si>
  <si>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</si>
  <si>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</si>
  <si>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</si>
  <si>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</si>
  <si>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</si>
  <si>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</si>
  <si>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</si>
  <si>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</si>
  <si>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</si>
  <si>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</si>
  <si>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</si>
  <si>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</si>
  <si>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</si>
  <si>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</si>
  <si>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</si>
  <si>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</si>
  <si>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</si>
  <si>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</si>
  <si>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</si>
  <si>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</si>
  <si>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</si>
  <si>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</si>
  <si>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</si>
  <si>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</si>
  <si>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</si>
  <si>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</si>
  <si>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</si>
  <si>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</si>
  <si>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</si>
  <si>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</si>
  <si>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</si>
  <si>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</si>
  <si>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</si>
  <si>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</si>
  <si>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</si>
  <si>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</si>
  <si>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</si>
  <si>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</si>
  <si>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</si>
  <si>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</si>
  <si>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</si>
  <si>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</si>
  <si>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</si>
  <si>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</si>
  <si>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</si>
  <si>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</si>
  <si>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</si>
  <si>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</si>
  <si>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</si>
  <si>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</si>
  <si>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</si>
  <si>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</si>
  <si>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</si>
  <si>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</si>
  <si>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</si>
  <si>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</si>
  <si>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</si>
  <si>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</si>
  <si>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</si>
  <si>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</si>
  <si>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</si>
  <si>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</si>
  <si>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</si>
  <si>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</si>
  <si>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</si>
  <si>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</si>
  <si>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</si>
  <si>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</si>
  <si>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</si>
  <si>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</si>
  <si>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</si>
  <si>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</si>
  <si>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</si>
  <si>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</si>
  <si>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</si>
  <si>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</si>
  <si>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</si>
  <si>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</si>
  <si>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</si>
  <si>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</si>
  <si>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</si>
  <si>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</si>
  <si>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</si>
  <si>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</si>
  <si>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</si>
  <si>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</si>
  <si>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</si>
  <si>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</si>
  <si>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</si>
  <si>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</si>
  <si>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</si>
  <si>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</si>
  <si>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</si>
  <si>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</si>
  <si>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</si>
  <si>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</si>
  <si>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</si>
  <si>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</si>
  <si>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</si>
  <si>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</si>
  <si>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</si>
  <si>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</si>
  <si>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</si>
  <si>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</si>
  <si>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</si>
  <si>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</si>
  <si>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</si>
  <si>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</si>
  <si>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</si>
  <si>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</si>
  <si>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</si>
  <si>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</si>
  <si>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</si>
  <si>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</si>
  <si>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</si>
  <si>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</si>
  <si>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</si>
  <si>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</si>
  <si>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</si>
  <si>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</si>
  <si>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</si>
  <si>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</si>
  <si>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</si>
  <si>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</si>
  <si>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</si>
  <si>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</si>
  <si>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</si>
  <si>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</si>
  <si>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</si>
  <si>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</si>
  <si>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</si>
  <si>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</si>
  <si>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</si>
  <si>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</si>
  <si>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</si>
  <si>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</si>
  <si>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</si>
  <si>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</si>
  <si>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</si>
  <si>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</si>
  <si>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</si>
  <si>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</si>
  <si>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</si>
  <si>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</si>
  <si>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</si>
  <si>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</si>
  <si>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</si>
  <si>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</si>
  <si>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</si>
  <si>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</si>
  <si>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</si>
  <si>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</si>
  <si>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</si>
  <si>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</si>
  <si>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</si>
  <si>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</si>
  <si>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</si>
  <si>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</si>
  <si>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</si>
  <si>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</si>
  <si>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</si>
  <si>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</si>
  <si>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</si>
  <si>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</si>
  <si>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</si>
  <si>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</si>
  <si>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</si>
  <si>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</si>
  <si>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</si>
  <si>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</si>
  <si>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</si>
  <si>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</si>
  <si>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</si>
  <si>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</si>
  <si>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</si>
  <si>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</si>
  <si>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</si>
  <si>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</si>
  <si>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</si>
  <si>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</si>
  <si>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</si>
  <si>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</si>
  <si>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</si>
  <si>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</si>
  <si>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</si>
  <si>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</si>
  <si>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</si>
  <si>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</si>
  <si>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</si>
  <si>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</si>
  <si>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</si>
  <si>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</si>
  <si>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</si>
  <si>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</si>
  <si>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</si>
  <si>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</si>
  <si>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</si>
  <si>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</si>
  <si>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</si>
  <si>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</si>
  <si>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</si>
  <si>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</si>
  <si>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</si>
  <si>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</si>
  <si>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</si>
  <si>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</si>
  <si>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</si>
  <si>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</si>
  <si>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</si>
  <si>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</si>
  <si>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</si>
  <si>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</si>
  <si>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</si>
  <si>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</si>
  <si>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</si>
  <si>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</si>
  <si>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</si>
  <si>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</si>
  <si>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</si>
  <si>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</si>
  <si>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</si>
  <si>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</si>
  <si>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</si>
  <si>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</si>
  <si>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</si>
  <si>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</si>
  <si>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</si>
  <si>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</si>
  <si>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</si>
  <si>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</si>
  <si>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</si>
  <si>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</si>
  <si>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</si>
  <si>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</si>
  <si>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</si>
  <si>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</si>
  <si>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</si>
  <si>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</si>
  <si>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</si>
  <si>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</si>
  <si>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</si>
  <si>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</si>
  <si>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</si>
  <si>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</si>
  <si>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</si>
  <si>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</si>
  <si>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</si>
  <si>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</si>
  <si>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</si>
  <si>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</si>
  <si>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</si>
  <si>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</si>
  <si>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</si>
  <si>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</si>
  <si>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</si>
  <si>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</si>
  <si>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</si>
  <si>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</si>
  <si>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</si>
  <si>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</si>
  <si>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</si>
  <si>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</si>
  <si>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</si>
  <si>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</si>
  <si>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</si>
  <si>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</si>
  <si>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</si>
  <si>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</si>
  <si>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</si>
  <si>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</si>
  <si>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</si>
  <si>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</si>
  <si>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</si>
  <si>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</si>
  <si>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</si>
  <si>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</si>
  <si>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</si>
  <si>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</si>
  <si>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</si>
  <si>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</si>
  <si>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</si>
  <si>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</si>
  <si>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</si>
  <si>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</si>
  <si>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</si>
  <si>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</si>
  <si>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</si>
  <si>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</si>
  <si>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</si>
  <si>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</si>
  <si>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</si>
  <si>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</si>
  <si>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</si>
  <si>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</si>
  <si>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</si>
  <si>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</si>
  <si>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</si>
  <si>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</si>
  <si>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</si>
  <si>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</si>
  <si>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</si>
  <si>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</si>
  <si>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</si>
  <si>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</si>
  <si>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</si>
  <si>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</si>
  <si>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</si>
  <si>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</si>
  <si>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</si>
  <si>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</si>
  <si>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</si>
  <si>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</si>
  <si>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</si>
  <si>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</si>
  <si>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</si>
  <si>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</si>
  <si>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</si>
  <si>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</si>
  <si>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</si>
  <si>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</si>
  <si>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</si>
  <si>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</si>
  <si>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</si>
  <si>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</si>
  <si>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</si>
  <si>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</si>
  <si>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</si>
  <si>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</si>
  <si>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</si>
  <si>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</si>
  <si>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</si>
  <si>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</si>
  <si>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</si>
  <si>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</si>
  <si>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</si>
  <si>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</si>
  <si>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</si>
  <si>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</si>
  <si>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</si>
  <si>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</si>
  <si>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</si>
  <si>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</si>
  <si>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</si>
  <si>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</si>
  <si>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</si>
  <si>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</si>
  <si>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</si>
  <si>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</si>
  <si>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</si>
  <si>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</si>
  <si>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</si>
  <si>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</si>
  <si>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</si>
  <si>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</si>
  <si>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</si>
  <si>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</si>
  <si>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</si>
  <si>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</si>
  <si>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</si>
  <si>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</si>
  <si>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</si>
  <si>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</si>
  <si>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</si>
  <si>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</si>
  <si>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</si>
  <si>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</si>
  <si>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</si>
  <si>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</si>
  <si>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</si>
  <si>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</si>
  <si>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</si>
  <si>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</si>
  <si>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</si>
  <si>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</si>
  <si>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</si>
  <si>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</si>
  <si>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</si>
  <si>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</si>
  <si>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</si>
  <si>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</si>
  <si>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</si>
  <si>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</si>
  <si>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</si>
  <si>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</si>
  <si>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</si>
  <si>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</si>
  <si>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</si>
  <si>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</si>
  <si>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</si>
  <si>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</si>
  <si>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</si>
  <si>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</si>
  <si>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</si>
  <si>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</si>
  <si>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</si>
  <si>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</si>
  <si>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</si>
  <si>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</si>
  <si>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</si>
  <si>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</si>
  <si>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</si>
  <si>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</si>
  <si>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</si>
  <si>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</si>
  <si>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</si>
  <si>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</si>
  <si>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</si>
  <si>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</si>
  <si>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</si>
  <si>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</si>
  <si>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</si>
  <si>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</si>
  <si>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</si>
  <si>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</si>
  <si>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</si>
  <si>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</si>
  <si>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</si>
  <si>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</si>
  <si>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</si>
  <si>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</si>
  <si>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</si>
  <si>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</si>
  <si>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</si>
  <si>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</si>
  <si>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</si>
  <si>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</si>
  <si>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</si>
  <si>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</si>
  <si>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</si>
  <si>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</si>
  <si>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</si>
  <si>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</si>
  <si>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</si>
  <si>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</si>
  <si>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</si>
  <si>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</si>
  <si>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</si>
  <si>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</si>
  <si>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</si>
  <si>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</si>
  <si>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</si>
  <si>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</si>
  <si>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</si>
  <si>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</si>
  <si>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</si>
  <si>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</si>
  <si>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</si>
  <si>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</si>
  <si>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</si>
  <si>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</si>
  <si>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</si>
  <si>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</si>
  <si>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</si>
  <si>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</si>
  <si>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</si>
  <si>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</si>
  <si>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</si>
  <si>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</si>
  <si>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</si>
  <si>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</si>
  <si>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</si>
  <si>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</si>
  <si>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</si>
  <si>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</si>
  <si>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</si>
  <si>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</si>
  <si>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</si>
  <si>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</si>
  <si>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</si>
  <si>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</si>
  <si>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</si>
  <si>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</si>
  <si>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</si>
  <si>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</si>
  <si>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</si>
  <si>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</si>
  <si>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</si>
  <si>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</si>
  <si>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</si>
  <si>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</si>
  <si>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</si>
  <si>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</si>
  <si>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</si>
  <si>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</si>
  <si>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</si>
  <si>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</si>
  <si>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</si>
  <si>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</si>
  <si>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</si>
  <si>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</si>
  <si>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</si>
  <si>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</si>
  <si>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</si>
  <si>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</si>
  <si>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</si>
  <si>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</si>
  <si>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</si>
  <si>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</si>
  <si>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</si>
  <si>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</si>
  <si>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</si>
  <si>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</si>
  <si>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</si>
  <si>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</si>
  <si>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</si>
  <si>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</si>
  <si>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</si>
  <si>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</si>
  <si>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</si>
  <si>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</si>
  <si>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</si>
  <si>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</si>
  <si>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</si>
  <si>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</si>
  <si>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</si>
  <si>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</si>
  <si>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</si>
  <si>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</si>
  <si>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</si>
  <si>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</si>
  <si>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</si>
  <si>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</si>
  <si>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</si>
  <si>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</si>
  <si>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</si>
  <si>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</si>
  <si>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</si>
  <si>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</si>
  <si>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</si>
  <si>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</si>
  <si>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</si>
  <si>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</si>
  <si>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</si>
  <si>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</si>
  <si>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</si>
  <si>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</si>
  <si>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</si>
  <si>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</si>
  <si>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</si>
  <si>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</si>
  <si>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</si>
  <si>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</si>
  <si>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</si>
  <si>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</si>
  <si>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</si>
  <si>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</si>
  <si>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</si>
  <si>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</si>
  <si>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</si>
  <si>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</si>
  <si>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</si>
  <si>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</si>
  <si>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</si>
  <si>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</si>
  <si>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</si>
  <si>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</si>
  <si>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</si>
  <si>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</si>
  <si>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</si>
  <si>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</si>
  <si>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</si>
  <si>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</si>
  <si>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</si>
  <si>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</si>
  <si>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</si>
  <si>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</si>
  <si>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</si>
  <si>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</si>
  <si>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</si>
  <si>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</si>
  <si>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</si>
  <si>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</si>
  <si>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</si>
  <si>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</si>
  <si>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</si>
  <si>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</si>
  <si>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</si>
  <si>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</si>
  <si>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</si>
  <si>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</si>
  <si>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</si>
  <si>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</si>
  <si>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</si>
  <si>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</si>
  <si>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</si>
  <si>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</si>
  <si>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</si>
  <si>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</si>
  <si>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</si>
  <si>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</si>
  <si>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</si>
  <si>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</si>
  <si>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</si>
  <si>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</si>
  <si>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</si>
  <si>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</si>
  <si>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</si>
  <si>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</si>
  <si>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</si>
  <si>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</si>
  <si>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</si>
  <si>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</si>
  <si>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</si>
  <si>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</si>
  <si>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</si>
  <si>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</si>
  <si>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</si>
  <si>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</si>
  <si>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</si>
  <si>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</si>
  <si>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</si>
  <si>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</si>
  <si>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</si>
  <si>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</si>
  <si>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</si>
  <si>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</si>
  <si>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</si>
  <si>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</si>
  <si>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</si>
  <si>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</si>
  <si>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</si>
  <si>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</si>
  <si>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</si>
  <si>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</si>
  <si>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</si>
  <si>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</si>
  <si>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</si>
  <si>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</si>
  <si>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</si>
  <si>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</si>
  <si>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</si>
  <si>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</si>
  <si>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</si>
  <si>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</si>
  <si>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</si>
  <si>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</si>
  <si>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</si>
  <si>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</si>
  <si>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</si>
  <si>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</si>
  <si>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</si>
  <si>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</si>
  <si>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</si>
  <si>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</si>
  <si>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</si>
  <si>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</si>
  <si>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</si>
  <si>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</si>
  <si>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</si>
  <si>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</si>
  <si>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</si>
  <si>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</si>
  <si>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</si>
  <si>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</si>
  <si>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</si>
  <si>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</si>
  <si>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</si>
  <si>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</si>
  <si>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</si>
  <si>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</si>
  <si>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</si>
  <si>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</si>
  <si>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</si>
  <si>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</si>
  <si>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</si>
  <si>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</si>
  <si>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</si>
  <si>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</si>
  <si>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</si>
  <si>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</si>
  <si>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</si>
  <si>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</si>
  <si>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</si>
  <si>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</si>
  <si>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</si>
  <si>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</si>
  <si>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</si>
  <si>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</si>
  <si>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</si>
  <si>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</si>
  <si>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</si>
  <si>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</si>
  <si>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</si>
  <si>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</si>
  <si>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</si>
  <si>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</si>
  <si>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</si>
  <si>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</si>
  <si>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</si>
  <si>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</si>
  <si>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</si>
  <si>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</si>
  <si>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</si>
  <si>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</si>
  <si>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</si>
  <si>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</si>
  <si>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</si>
  <si>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</si>
  <si>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</si>
  <si>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</si>
  <si>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</si>
  <si>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</si>
  <si>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</si>
  <si>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</si>
  <si>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</si>
  <si>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</si>
  <si>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</si>
  <si>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</si>
  <si>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</si>
  <si>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</si>
  <si>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</si>
  <si>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</si>
  <si>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</si>
  <si>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</si>
  <si>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</si>
  <si>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</si>
  <si>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</si>
  <si>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</si>
  <si>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</si>
  <si>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</si>
  <si>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</si>
  <si>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</si>
  <si>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</si>
  <si>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</si>
  <si>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</si>
  <si>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</si>
  <si>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</si>
  <si>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</si>
  <si>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</si>
  <si>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</si>
  <si>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</si>
  <si>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</si>
  <si>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</si>
  <si>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</si>
  <si>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</si>
  <si>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</si>
  <si>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</si>
  <si>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</si>
  <si>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</si>
  <si>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</si>
  <si>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</si>
  <si>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</si>
  <si>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</si>
  <si>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</si>
  <si>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</si>
  <si>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</si>
  <si>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</si>
  <si>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</si>
  <si>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</si>
  <si>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</si>
  <si>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</si>
  <si>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</si>
  <si>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</si>
  <si>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</si>
  <si>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</si>
  <si>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</si>
  <si>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</si>
  <si>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</si>
  <si>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</si>
  <si>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</si>
  <si>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</si>
  <si>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</si>
  <si>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</si>
  <si>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</si>
  <si>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</si>
  <si>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</si>
  <si>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</si>
  <si>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</si>
  <si>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</si>
  <si>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</si>
  <si>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</si>
  <si>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</si>
  <si>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</si>
  <si>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</si>
  <si>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</si>
  <si>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</si>
  <si>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</si>
  <si>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</si>
  <si>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</si>
  <si>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</si>
  <si>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</si>
  <si>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</si>
  <si>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</si>
  <si>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</si>
  <si>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</si>
  <si>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</si>
  <si>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</si>
  <si>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</si>
  <si>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</si>
  <si>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</si>
  <si>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</si>
  <si>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</si>
  <si>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</si>
  <si>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</si>
  <si>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</si>
  <si>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</si>
  <si>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</si>
  <si>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</si>
  <si>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</si>
  <si>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</si>
  <si>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</si>
  <si>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</si>
  <si>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</si>
  <si>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</si>
  <si>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</si>
  <si>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</si>
  <si>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</si>
  <si>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</si>
  <si>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</si>
  <si>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</si>
  <si>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</si>
  <si>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</si>
  <si>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</si>
  <si>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</si>
  <si>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</si>
  <si>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</si>
  <si>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</si>
  <si>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</si>
  <si>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</si>
  <si>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</si>
  <si>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</si>
  <si>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</si>
  <si>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</si>
  <si>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</si>
  <si>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</si>
  <si>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</si>
  <si>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</si>
  <si>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</si>
  <si>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</si>
  <si>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</si>
  <si>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</si>
  <si>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</si>
  <si>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</si>
  <si>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</si>
  <si>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</si>
  <si>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</si>
  <si>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</si>
  <si>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</si>
  <si>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</si>
  <si>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</si>
  <si>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</si>
  <si>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</si>
  <si>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</si>
  <si>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</si>
  <si>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</si>
  <si>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</si>
  <si>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</si>
  <si>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</si>
  <si>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</si>
  <si>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</si>
  <si>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</si>
  <si>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</si>
  <si>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</si>
  <si>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</si>
  <si>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</si>
  <si>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</si>
  <si>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</si>
  <si>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</si>
  <si>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</si>
  <si>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</si>
  <si>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</si>
  <si>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</si>
  <si>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</si>
  <si>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</si>
  <si>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</si>
  <si>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</si>
  <si>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</si>
  <si>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</si>
  <si>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</si>
  <si>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</si>
  <si>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</si>
  <si>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</si>
  <si>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</si>
  <si>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</si>
  <si>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</si>
  <si>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</si>
  <si>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</si>
  <si>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</si>
  <si>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</si>
  <si>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</si>
  <si>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</si>
  <si>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</si>
  <si>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</si>
  <si>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</si>
  <si>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</si>
  <si>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</si>
  <si>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</si>
  <si>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</si>
  <si>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</si>
  <si>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</si>
  <si>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</si>
  <si>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</si>
  <si>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</si>
  <si>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</si>
  <si>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</si>
  <si>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</si>
  <si>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</si>
  <si>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</si>
  <si>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</si>
  <si>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</si>
  <si>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</si>
  <si>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</si>
  <si>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</si>
  <si>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</si>
  <si>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</si>
  <si>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</si>
  <si>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</si>
  <si>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</si>
  <si>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</si>
  <si>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</si>
  <si>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</si>
  <si>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</si>
  <si>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</si>
  <si>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</si>
  <si>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</si>
  <si>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</si>
  <si>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</si>
  <si>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</si>
  <si>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</si>
  <si>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</si>
  <si>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</si>
  <si>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</si>
  <si>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</si>
  <si>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</si>
  <si>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</si>
  <si>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</si>
  <si>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</si>
  <si>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</si>
  <si>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</si>
  <si>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</si>
  <si>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</si>
  <si>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</si>
  <si>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</si>
  <si>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</si>
  <si>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</si>
  <si>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</si>
  <si>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</si>
  <si>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</si>
  <si>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</si>
  <si>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</si>
  <si>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</si>
  <si>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</si>
  <si>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</si>
  <si>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</si>
  <si>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</si>
  <si>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</si>
  <si>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</si>
  <si>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</si>
  <si>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</si>
  <si>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</si>
  <si>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</si>
  <si>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</si>
  <si>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</si>
  <si>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</si>
  <si>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</si>
  <si>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</si>
  <si>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</si>
  <si>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</si>
  <si>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</si>
  <si>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</si>
  <si>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</si>
  <si>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</si>
  <si>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</si>
  <si>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</si>
  <si>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</si>
  <si>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</si>
  <si>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</si>
  <si>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</si>
  <si>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</si>
  <si>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</si>
  <si>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</si>
  <si>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</si>
  <si>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</si>
  <si>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</si>
  <si>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</si>
  <si>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</si>
  <si>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</si>
  <si>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</si>
  <si>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</si>
  <si>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</si>
  <si>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</si>
  <si>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</si>
  <si>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</si>
  <si>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</si>
  <si>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</si>
  <si>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</si>
  <si>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</si>
  <si>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</si>
  <si>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</si>
  <si>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</si>
  <si>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</si>
  <si>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</si>
  <si>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</si>
  <si>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</si>
  <si>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</si>
  <si>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</si>
  <si>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</si>
  <si>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</si>
  <si>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</si>
  <si>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</si>
  <si>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</si>
  <si>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</si>
  <si>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</si>
  <si>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</si>
  <si>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</si>
  <si>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</si>
  <si>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</si>
  <si>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</si>
  <si>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</si>
  <si>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</si>
  <si>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</si>
  <si>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</si>
  <si>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</si>
  <si>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</si>
  <si>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</si>
  <si>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</si>
  <si>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</si>
  <si>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</si>
  <si>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</si>
  <si>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</si>
  <si>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</si>
  <si>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</si>
  <si>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</si>
  <si>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</si>
  <si>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</si>
  <si>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</si>
  <si>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</si>
  <si>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</si>
  <si>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</si>
  <si>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</si>
  <si>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</si>
  <si>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</si>
  <si>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</si>
  <si>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</si>
  <si>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</si>
  <si>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</si>
  <si>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</si>
  <si>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</si>
  <si>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</si>
  <si>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</si>
  <si>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</si>
  <si>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</si>
  <si>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</si>
  <si>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</si>
  <si>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</si>
  <si>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</si>
  <si>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</si>
  <si>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</si>
  <si>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</si>
  <si>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</si>
  <si>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</si>
  <si>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</si>
  <si>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</si>
  <si>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</si>
  <si>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</si>
  <si>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</si>
  <si>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</si>
  <si>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</si>
  <si>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</si>
  <si>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</si>
  <si>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</si>
  <si>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</si>
  <si>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</si>
  <si>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</si>
  <si>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</si>
  <si>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</si>
  <si>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</si>
  <si>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</si>
  <si>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</si>
  <si>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</si>
  <si>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</si>
  <si>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</si>
  <si>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</si>
  <si>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</si>
  <si>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</si>
  <si>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</si>
  <si>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</si>
  <si>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</si>
  <si>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</si>
  <si>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</si>
  <si>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</si>
  <si>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</si>
  <si>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</si>
  <si>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</si>
  <si>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</si>
  <si>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</si>
  <si>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</si>
  <si>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</si>
  <si>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</si>
  <si>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</si>
  <si>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</si>
  <si>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</si>
  <si>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</si>
  <si>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</si>
  <si>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</si>
  <si>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</si>
  <si>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</si>
  <si>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</si>
  <si>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</si>
  <si>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</si>
  <si>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</si>
  <si>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</si>
  <si>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</si>
  <si>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</si>
  <si>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</si>
  <si>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</si>
  <si>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</si>
  <si>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</si>
  <si>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</si>
  <si>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</si>
  <si>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</si>
  <si>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</si>
  <si>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</si>
  <si>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</si>
  <si>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</si>
  <si>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</si>
  <si>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</si>
  <si>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</si>
  <si>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</si>
  <si>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</si>
  <si>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</si>
  <si>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</si>
  <si>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</si>
  <si>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</si>
  <si>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</si>
  <si>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</si>
  <si>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</si>
  <si>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</si>
  <si>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</si>
  <si>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</si>
  <si>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</si>
  <si>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</si>
  <si>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</si>
  <si>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</si>
  <si>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</si>
  <si>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</si>
  <si>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</si>
  <si>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</si>
  <si>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</si>
  <si>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</si>
  <si>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</si>
  <si>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</si>
  <si>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</si>
  <si>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</si>
  <si>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</si>
  <si>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</si>
  <si>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</si>
  <si>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</si>
  <si>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</si>
  <si>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</si>
  <si>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</si>
  <si>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</si>
  <si>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</si>
  <si>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</si>
  <si>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</si>
  <si>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</si>
  <si>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</si>
  <si>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</si>
  <si>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</si>
  <si>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</si>
  <si>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</si>
  <si>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</si>
  <si>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</si>
  <si>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</si>
  <si>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</si>
  <si>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</si>
  <si>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</si>
  <si>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</si>
  <si>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</si>
  <si>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</si>
  <si>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</si>
  <si>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</si>
  <si>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</si>
  <si>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</si>
  <si>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</si>
  <si>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</si>
  <si>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</si>
  <si>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</si>
  <si>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</si>
  <si>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</si>
  <si>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</si>
  <si>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</si>
  <si>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</si>
  <si>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</si>
  <si>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</si>
  <si>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</si>
  <si>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</si>
  <si>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</si>
  <si>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</si>
  <si>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</si>
  <si>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</si>
  <si>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</si>
  <si>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</si>
  <si>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</si>
  <si>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</si>
  <si>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</si>
  <si>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</si>
  <si>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</si>
  <si>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</si>
  <si>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</si>
  <si>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</si>
  <si>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</si>
  <si>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</si>
  <si>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</si>
  <si>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</si>
  <si>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</si>
  <si>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</si>
  <si>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</si>
  <si>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</si>
  <si>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</si>
  <si>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</si>
  <si>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</si>
  <si>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</si>
  <si>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</si>
  <si>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</si>
  <si>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</si>
  <si>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</si>
  <si>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</si>
  <si>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</si>
  <si>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</si>
  <si>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</si>
  <si>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</si>
  <si>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</si>
  <si>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</si>
  <si>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</si>
  <si>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</si>
  <si>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</si>
  <si>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</si>
  <si>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</si>
  <si>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</si>
  <si>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</si>
  <si>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</si>
  <si>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</si>
  <si>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</si>
  <si>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</si>
  <si>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</si>
  <si>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</si>
  <si>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</si>
  <si>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</si>
  <si>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</si>
  <si>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</si>
  <si>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</si>
  <si>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</si>
  <si>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</si>
  <si>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</si>
  <si>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</si>
  <si>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</si>
  <si>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</si>
  <si>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</si>
  <si>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</si>
  <si>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</si>
  <si>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</si>
  <si>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</si>
  <si>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</si>
  <si>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</si>
  <si>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</si>
  <si>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</si>
  <si>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</si>
  <si>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</si>
  <si>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</si>
  <si>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</si>
  <si>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</si>
  <si>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</si>
  <si>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</si>
  <si>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</si>
  <si>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</si>
  <si>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</si>
  <si>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</si>
  <si>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</si>
  <si>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</si>
  <si>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</si>
  <si>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</si>
  <si>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</si>
  <si>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</si>
  <si>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</si>
  <si>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</si>
  <si>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</si>
  <si>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</si>
  <si>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</si>
  <si>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</si>
  <si>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</si>
  <si>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</si>
  <si>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</si>
  <si>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</si>
  <si>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</si>
  <si>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</si>
  <si>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</si>
  <si>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</si>
  <si>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</si>
  <si>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</si>
  <si>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</si>
  <si>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</si>
  <si>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</si>
  <si>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</si>
  <si>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</si>
  <si>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</si>
  <si>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</si>
  <si>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</si>
  <si>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</si>
  <si>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</si>
  <si>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</si>
  <si>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</si>
  <si>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</si>
  <si>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</si>
  <si>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</si>
  <si>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</si>
  <si>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</si>
  <si>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</si>
  <si>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</si>
  <si>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</si>
  <si>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</si>
  <si>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</si>
  <si>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</si>
  <si>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</si>
  <si>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</si>
  <si>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</si>
  <si>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</si>
  <si>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</si>
  <si>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</si>
  <si>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</si>
  <si>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</si>
  <si>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</si>
  <si>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</si>
  <si>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</si>
  <si>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</si>
  <si>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</si>
  <si>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</si>
  <si>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</si>
  <si>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</si>
  <si>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</si>
  <si>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</si>
  <si>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</si>
  <si>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</si>
  <si>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</si>
  <si>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</si>
  <si>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</si>
  <si>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</si>
  <si>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</si>
  <si>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</si>
  <si>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</si>
  <si>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</si>
  <si>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</si>
  <si>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</si>
  <si>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</si>
  <si>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</si>
  <si>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</si>
  <si>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</si>
  <si>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</si>
  <si>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</si>
  <si>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</si>
  <si>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</si>
  <si>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</si>
  <si>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</si>
  <si>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</si>
  <si>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</si>
  <si>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</si>
  <si>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</si>
  <si>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</si>
  <si>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</si>
  <si>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</si>
  <si>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</si>
  <si>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</si>
  <si>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</si>
  <si>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</si>
  <si>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</si>
  <si>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</si>
  <si>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</si>
  <si>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</si>
  <si>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</si>
  <si>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</si>
  <si>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</si>
  <si>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</si>
  <si>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</si>
  <si>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</si>
  <si>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</si>
  <si>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</si>
  <si>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</si>
  <si>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</si>
  <si>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</si>
  <si>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</si>
  <si>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</si>
  <si>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</si>
  <si>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</si>
  <si>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</si>
  <si>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</si>
  <si>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</si>
  <si>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</si>
  <si>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</si>
  <si>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</si>
  <si>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</si>
  <si>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</si>
  <si>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</si>
  <si>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</si>
  <si>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</si>
  <si>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</si>
  <si>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</si>
  <si>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</si>
  <si>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</si>
  <si>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</si>
  <si>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</si>
  <si>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</si>
  <si>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</si>
  <si>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</si>
  <si>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</si>
  <si>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</si>
  <si>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</si>
  <si>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</si>
  <si>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</si>
  <si>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</si>
  <si>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</si>
  <si>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</si>
  <si>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</si>
  <si>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</si>
  <si>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</si>
  <si>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</si>
  <si>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</si>
  <si>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</si>
  <si>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</si>
  <si>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</si>
  <si>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</si>
  <si>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</si>
  <si>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</si>
  <si>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</si>
  <si>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</si>
  <si>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</si>
  <si>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</si>
  <si>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</si>
  <si>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</si>
  <si>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</si>
  <si>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</si>
  <si>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</si>
  <si>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</si>
  <si>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</si>
  <si>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</si>
  <si>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</si>
  <si>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</si>
  <si>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</si>
  <si>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</si>
  <si>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</si>
  <si>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</si>
  <si>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</si>
  <si>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</si>
  <si>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</si>
  <si>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</si>
  <si>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</si>
  <si>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</si>
  <si>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</si>
  <si>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</si>
  <si>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</si>
  <si>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</si>
  <si>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</si>
  <si>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</si>
  <si>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</si>
  <si>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</si>
  <si>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</si>
  <si>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</si>
  <si>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</si>
  <si>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</si>
  <si>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</si>
  <si>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</si>
  <si>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</si>
  <si>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</si>
  <si>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</si>
  <si>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</si>
  <si>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</si>
  <si>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</si>
  <si>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</si>
  <si>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</si>
  <si>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</si>
  <si>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</si>
  <si>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</si>
  <si>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</si>
  <si>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</si>
  <si>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</si>
  <si>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</si>
  <si>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</si>
  <si>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</si>
  <si>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</si>
  <si>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</si>
  <si>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</si>
  <si>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</si>
  <si>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</si>
  <si>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</si>
  <si>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</si>
  <si>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</si>
  <si>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</si>
  <si>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</si>
  <si>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</si>
  <si>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</si>
  <si>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</si>
  <si>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</si>
  <si>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</si>
  <si>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</si>
  <si>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</si>
  <si>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</si>
  <si>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</si>
  <si>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</si>
  <si>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</si>
  <si>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</si>
  <si>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</si>
  <si>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</si>
  <si>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</si>
  <si>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</si>
  <si>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</si>
  <si>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</si>
  <si>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</si>
  <si>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</si>
  <si>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</si>
  <si>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</si>
  <si>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</si>
  <si>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</si>
  <si>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</si>
  <si>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</si>
  <si>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</si>
  <si>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</si>
  <si>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</si>
  <si>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</si>
  <si>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</si>
  <si>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</si>
  <si>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</si>
  <si>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</si>
  <si>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</si>
  <si>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</si>
  <si>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</si>
  <si>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</si>
  <si>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</si>
  <si>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</si>
  <si>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</si>
  <si>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</si>
  <si>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</si>
  <si>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</si>
  <si>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</si>
  <si>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</si>
  <si>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</si>
  <si>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</si>
  <si>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</si>
  <si>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</si>
  <si>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</si>
  <si>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</si>
  <si>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</si>
  <si>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</si>
  <si>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</si>
  <si>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</si>
  <si>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</si>
  <si>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</si>
  <si>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</si>
  <si>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</si>
  <si>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</si>
  <si>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</si>
  <si>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</si>
  <si>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</si>
  <si>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</si>
  <si>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</si>
  <si>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</si>
  <si>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</si>
  <si>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</si>
  <si>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</si>
  <si>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</si>
  <si>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</si>
  <si>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</si>
  <si>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</si>
  <si>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</si>
  <si>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</si>
  <si>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</si>
  <si>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</si>
  <si>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</si>
  <si>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</si>
  <si>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</si>
  <si>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</si>
  <si>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</si>
  <si>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</si>
  <si>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</si>
  <si>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</si>
  <si>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</si>
  <si>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</si>
  <si>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</si>
  <si>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</si>
  <si>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</si>
  <si>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</si>
  <si>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</si>
  <si>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</si>
  <si>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</si>
  <si>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</si>
  <si>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</si>
  <si>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</si>
  <si>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</si>
  <si>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</si>
  <si>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</si>
  <si>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</si>
  <si>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</si>
  <si>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</si>
  <si>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</si>
  <si>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</si>
  <si>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</si>
  <si>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</si>
  <si>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</si>
  <si>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</si>
  <si>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</si>
  <si>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</si>
  <si>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</si>
  <si>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</si>
  <si>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</si>
  <si>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</si>
  <si>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</si>
  <si>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</si>
  <si>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</si>
  <si>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</si>
  <si>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</si>
  <si>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</si>
  <si>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</si>
  <si>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</si>
  <si>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</si>
  <si>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</si>
  <si>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</si>
  <si>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</si>
  <si>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</si>
  <si>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</si>
  <si>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</si>
  <si>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</si>
  <si>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</si>
  <si>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</si>
  <si>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</si>
  <si>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</si>
  <si>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</si>
  <si>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</si>
  <si>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</si>
  <si>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</si>
  <si>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</si>
  <si>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</si>
  <si>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</si>
  <si>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</si>
  <si>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</si>
  <si>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</si>
  <si>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</si>
  <si>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</si>
  <si>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</si>
  <si>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</si>
  <si>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</si>
  <si>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</si>
  <si>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</si>
  <si>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</si>
  <si>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</si>
  <si>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</si>
  <si>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</si>
  <si>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</si>
  <si>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</si>
  <si>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</si>
  <si>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</si>
  <si>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</si>
  <si>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</si>
  <si>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</si>
  <si>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</si>
  <si>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</si>
  <si>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</si>
  <si>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</si>
  <si>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</si>
  <si>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</si>
  <si>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</si>
  <si>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</si>
  <si>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</si>
  <si>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</si>
  <si>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</si>
  <si>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</si>
  <si>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</si>
  <si>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</si>
  <si>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</si>
  <si>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</si>
  <si>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</si>
  <si>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</si>
  <si>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</si>
  <si>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</si>
  <si>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</si>
  <si>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</si>
  <si>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</si>
  <si>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</si>
  <si>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</si>
  <si>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</si>
  <si>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</si>
  <si>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</si>
  <si>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</si>
  <si>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</si>
  <si>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</si>
  <si>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</si>
  <si>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</si>
  <si>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</si>
  <si>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</si>
  <si>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</si>
  <si>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</si>
  <si>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</si>
  <si>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</si>
  <si>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</si>
  <si>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</si>
  <si>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</si>
  <si>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</si>
  <si>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</si>
  <si>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</si>
  <si>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</si>
  <si>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</si>
  <si>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</si>
  <si>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</si>
  <si>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</si>
  <si>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</si>
  <si>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</si>
  <si>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</si>
  <si>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</si>
  <si>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</si>
  <si>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</si>
  <si>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</si>
  <si>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</si>
  <si>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</si>
  <si>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</si>
  <si>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</si>
  <si>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</si>
  <si>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</si>
  <si>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</si>
  <si>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</si>
  <si>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</si>
  <si>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</si>
  <si>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</si>
  <si>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</si>
  <si>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</si>
  <si>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</si>
  <si>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</si>
  <si>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</si>
  <si>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</si>
  <si>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</si>
  <si>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</si>
  <si>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</si>
  <si>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</si>
  <si>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</si>
  <si>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</si>
  <si>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</si>
  <si>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</si>
  <si>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</si>
  <si>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</si>
  <si>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</si>
  <si>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</si>
  <si>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</si>
  <si>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</si>
  <si>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</si>
  <si>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</si>
  <si>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</si>
  <si>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</si>
  <si>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</si>
  <si>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</si>
  <si>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</si>
  <si>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</si>
  <si>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</si>
  <si>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</si>
  <si>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</si>
  <si>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</si>
  <si>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</si>
  <si>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</si>
  <si>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</si>
  <si>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</si>
  <si>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</si>
  <si>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</si>
  <si>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</si>
  <si>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</si>
  <si>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</si>
  <si>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</si>
  <si>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</si>
  <si>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</si>
  <si>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</si>
  <si>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</si>
  <si>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</si>
  <si>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</si>
  <si>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</si>
  <si>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</si>
  <si>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</si>
  <si>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</si>
  <si>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</si>
  <si>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</si>
  <si>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</si>
  <si>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</si>
  <si>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</si>
  <si>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</si>
  <si>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</si>
  <si>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</si>
  <si>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</si>
  <si>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</si>
  <si>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</si>
  <si>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</si>
  <si>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</si>
  <si>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</si>
  <si>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</si>
  <si>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</si>
  <si>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</si>
  <si>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</si>
  <si>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</si>
  <si>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</si>
  <si>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</si>
  <si>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</si>
  <si>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</si>
  <si>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</si>
  <si>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</si>
  <si>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</si>
  <si>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</si>
  <si>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</si>
  <si>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</si>
  <si>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</si>
  <si>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</si>
  <si>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</si>
  <si>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</si>
  <si>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</si>
  <si>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</si>
  <si>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</si>
  <si>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</si>
  <si>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</si>
  <si>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</si>
  <si>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</si>
  <si>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</si>
  <si>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</si>
  <si>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</si>
  <si>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</si>
  <si>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</si>
  <si>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</si>
  <si>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</si>
  <si>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</si>
  <si>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</si>
  <si>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</si>
  <si>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</si>
  <si>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</si>
  <si>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</si>
  <si>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</si>
  <si>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</si>
  <si>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</si>
  <si>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</si>
  <si>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</si>
  <si>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</si>
  <si>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</si>
  <si>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</si>
  <si>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</si>
  <si>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</si>
  <si>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</si>
  <si>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</si>
  <si>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</si>
  <si>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</si>
  <si>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</si>
  <si>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</si>
  <si>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</si>
  <si>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</si>
  <si>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</si>
  <si>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</si>
  <si>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</si>
  <si>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</si>
  <si>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</si>
  <si>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</si>
  <si>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</si>
  <si>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</si>
  <si>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</si>
  <si>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</si>
  <si>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</si>
  <si>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</si>
  <si>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</si>
  <si>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</si>
  <si>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</si>
  <si>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</si>
  <si>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</si>
  <si>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</si>
  <si>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</si>
  <si>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</si>
  <si>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</si>
  <si>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</si>
  <si>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</si>
  <si>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</si>
  <si>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</si>
  <si>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</si>
  <si>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</si>
  <si>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</si>
  <si>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</si>
  <si>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</si>
  <si>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</si>
  <si>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</si>
  <si>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</si>
  <si>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</si>
  <si>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</si>
  <si>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</si>
  <si>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</si>
  <si>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</si>
  <si>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</si>
  <si>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</si>
  <si>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</si>
  <si>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</si>
  <si>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</si>
  <si>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</si>
  <si>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</si>
  <si>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</si>
  <si>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</si>
  <si>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</si>
  <si>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</si>
  <si>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</si>
  <si>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</si>
  <si>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</si>
  <si>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</si>
  <si>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</si>
  <si>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</si>
  <si>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</si>
  <si>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</si>
  <si>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</si>
  <si>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</si>
  <si>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</si>
  <si>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</si>
  <si>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</si>
  <si>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</si>
  <si>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</si>
  <si>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</si>
  <si>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</si>
  <si>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</si>
  <si>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</si>
  <si>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</si>
  <si>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</si>
  <si>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</si>
  <si>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</si>
  <si>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</si>
  <si>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</si>
  <si>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</si>
  <si>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</si>
  <si>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</si>
  <si>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</si>
  <si>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</si>
  <si>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</si>
  <si>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</si>
  <si>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</si>
  <si>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</si>
  <si>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</si>
  <si>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</si>
  <si>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</si>
  <si>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</si>
  <si>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</si>
  <si>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</si>
  <si>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</si>
  <si>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</si>
  <si>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</si>
  <si>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</si>
  <si>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</si>
  <si>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</si>
  <si>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</si>
  <si>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</si>
  <si>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</si>
  <si>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</si>
  <si>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</si>
  <si>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</si>
  <si>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</si>
  <si>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</si>
  <si>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</si>
  <si>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</si>
  <si>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</si>
  <si>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</si>
  <si>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</si>
  <si>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</si>
  <si>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</si>
  <si>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</si>
  <si>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</si>
  <si>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</si>
  <si>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</si>
  <si>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</si>
  <si>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</si>
  <si>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</si>
  <si>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</si>
  <si>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</si>
  <si>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</si>
  <si>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</si>
  <si>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</si>
  <si>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</si>
  <si>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</si>
  <si>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</si>
  <si>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</si>
  <si>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</si>
  <si>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</si>
  <si>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</si>
  <si>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</si>
  <si>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</si>
  <si>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</si>
  <si>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</si>
  <si>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</si>
  <si>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</si>
  <si>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</si>
  <si>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</si>
  <si>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</si>
  <si>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</si>
  <si>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</si>
  <si>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</si>
  <si>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</si>
  <si>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</si>
  <si>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</si>
  <si>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</si>
  <si>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</si>
  <si>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</si>
  <si>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</si>
  <si>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</si>
  <si>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</si>
  <si>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</si>
  <si>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</si>
  <si>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</si>
  <si>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</si>
  <si>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</si>
  <si>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</si>
  <si>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</si>
  <si>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</si>
  <si>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</si>
  <si>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</si>
  <si>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</si>
  <si>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</si>
  <si>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</si>
  <si>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</si>
  <si>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</si>
  <si>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</si>
  <si>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</si>
  <si>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</si>
  <si>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</si>
  <si>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</si>
  <si>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</si>
  <si>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</si>
  <si>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</si>
  <si>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</si>
  <si>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</si>
  <si>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</si>
  <si>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</si>
  <si>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</si>
  <si>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</si>
  <si>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</si>
  <si>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</si>
  <si>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</si>
  <si>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</si>
  <si>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</si>
  <si>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</si>
  <si>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</si>
  <si>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</si>
  <si>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</si>
  <si>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</si>
  <si>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</si>
  <si>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</si>
  <si>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</si>
  <si>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</si>
  <si>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</si>
  <si>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</si>
  <si>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</si>
  <si>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</si>
  <si>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</si>
  <si>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</si>
  <si>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</si>
  <si>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</si>
  <si>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</si>
  <si>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</si>
  <si>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</si>
  <si>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</si>
  <si>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</si>
  <si>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</si>
  <si>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</si>
  <si>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</si>
  <si>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</si>
  <si>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</si>
  <si>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</si>
  <si>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</si>
  <si>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</si>
  <si>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</si>
  <si>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</si>
  <si>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</si>
  <si>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</si>
  <si>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</si>
  <si>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</si>
  <si>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</si>
  <si>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</si>
  <si>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</si>
  <si>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</si>
  <si>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</si>
  <si>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</si>
  <si>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</si>
  <si>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</si>
  <si>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</si>
  <si>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</si>
  <si>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</si>
  <si>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</si>
  <si>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</si>
  <si>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</si>
  <si>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</si>
  <si>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</si>
  <si>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</si>
  <si>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</si>
  <si>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</si>
  <si>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</si>
  <si>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</si>
  <si>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</si>
  <si>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</si>
  <si>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</si>
  <si>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</si>
  <si>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</si>
  <si>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</si>
  <si>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</si>
  <si>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</si>
  <si>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</si>
  <si>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</si>
  <si>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</si>
  <si>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</si>
  <si>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</si>
  <si>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</si>
  <si>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</si>
  <si>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</si>
  <si>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</si>
  <si>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</si>
  <si>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</si>
  <si>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</si>
  <si>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</si>
  <si>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</si>
  <si>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</si>
  <si>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</si>
  <si>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</si>
  <si>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</si>
  <si>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</si>
  <si>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</si>
  <si>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</si>
  <si>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</si>
  <si>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</si>
  <si>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</si>
  <si>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</si>
  <si>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</si>
  <si>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</si>
  <si>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</si>
  <si>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</si>
  <si>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</si>
  <si>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</si>
  <si>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</si>
  <si>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</si>
  <si>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</si>
  <si>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</si>
  <si>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</si>
  <si>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</si>
  <si>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</si>
  <si>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</si>
  <si>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</si>
  <si>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</si>
  <si>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</si>
  <si>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</si>
  <si>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</si>
  <si>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</si>
  <si>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</si>
  <si>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</si>
  <si>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</si>
  <si>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</si>
  <si>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</si>
  <si>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</si>
  <si>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</si>
  <si>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</si>
  <si>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</si>
  <si>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</si>
  <si>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</si>
  <si>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</si>
  <si>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</si>
  <si>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</si>
  <si>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</si>
  <si>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</si>
  <si>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</si>
  <si>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</si>
  <si>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</si>
  <si>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</si>
  <si>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</si>
  <si>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</si>
  <si>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</si>
  <si>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</si>
  <si>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</si>
  <si>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</si>
  <si>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</si>
  <si>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</si>
  <si>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</si>
  <si>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</si>
  <si>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</si>
  <si>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</si>
  <si>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</si>
  <si>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</si>
  <si>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</si>
  <si>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</si>
  <si>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</si>
  <si>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</si>
  <si>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</si>
  <si>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</si>
  <si>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</si>
  <si>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</si>
  <si>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</si>
  <si>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</si>
  <si>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</si>
  <si>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</si>
  <si>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</si>
  <si>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</si>
  <si>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</si>
  <si>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</si>
  <si>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</si>
  <si>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</si>
  <si>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</si>
  <si>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</si>
  <si>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</si>
  <si>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</si>
  <si>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</si>
  <si>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</si>
  <si>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</si>
  <si>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</si>
  <si>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</si>
  <si>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</si>
  <si>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</si>
  <si>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</si>
  <si>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</si>
  <si>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</si>
  <si>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</si>
  <si>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</si>
  <si>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</si>
  <si>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</si>
  <si>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</si>
  <si>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</si>
  <si>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</si>
  <si>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</si>
  <si>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</si>
  <si>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</si>
  <si>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</si>
  <si>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</si>
  <si>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</si>
  <si>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</si>
  <si>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</si>
  <si>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</si>
  <si>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</si>
  <si>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</si>
  <si>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</si>
  <si>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</si>
  <si>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</si>
  <si>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</si>
  <si>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</si>
  <si>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</si>
  <si>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</si>
  <si>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</si>
  <si>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</si>
  <si>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</si>
  <si>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</si>
  <si>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</si>
  <si>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</si>
  <si>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</si>
  <si>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</si>
  <si>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</si>
  <si>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</si>
  <si>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</si>
  <si>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</si>
  <si>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</si>
  <si>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</si>
  <si>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</si>
  <si>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</si>
  <si>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</si>
  <si>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</si>
  <si>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</si>
  <si>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</si>
  <si>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</si>
  <si>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</si>
  <si>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</si>
  <si>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</si>
  <si>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</si>
  <si>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</si>
  <si>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</si>
  <si>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</si>
  <si>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</si>
  <si>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</si>
  <si>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</si>
  <si>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</si>
  <si>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</si>
  <si>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</si>
  <si>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</si>
  <si>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</si>
  <si>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</si>
  <si>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</si>
  <si>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</si>
  <si>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</si>
  <si>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</si>
  <si>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</si>
  <si>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</si>
  <si>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</si>
  <si>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</si>
  <si>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</si>
  <si>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</si>
  <si>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</si>
  <si>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</si>
  <si>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</si>
  <si>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</si>
  <si>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</si>
  <si>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</si>
  <si>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</si>
  <si>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</si>
  <si>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</si>
  <si>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</si>
  <si>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</si>
  <si>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</si>
  <si>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</si>
  <si>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</si>
  <si>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</si>
  <si>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</si>
  <si>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</si>
  <si>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</si>
  <si>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</si>
  <si>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</si>
  <si>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</si>
  <si>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</si>
  <si>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</si>
  <si>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</si>
  <si>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</si>
  <si>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</si>
  <si>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</si>
  <si>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</si>
  <si>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</si>
  <si>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</si>
  <si>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</si>
  <si>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</si>
  <si>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</si>
  <si>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</si>
  <si>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</si>
  <si>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</si>
  <si>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</si>
  <si>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</si>
  <si>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</si>
  <si>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</si>
  <si>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</si>
  <si>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</si>
  <si>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</si>
  <si>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</si>
  <si>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</si>
  <si>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</si>
  <si>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</si>
  <si>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</si>
  <si>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</si>
  <si>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</si>
  <si>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</si>
  <si>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</si>
  <si>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</si>
  <si>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</si>
  <si>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</si>
  <si>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</si>
  <si>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</si>
  <si>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</si>
  <si>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</si>
  <si>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</si>
  <si>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</si>
  <si>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</si>
  <si>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</si>
  <si>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</si>
  <si>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</si>
  <si>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</si>
  <si>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</si>
  <si>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</si>
  <si>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</si>
  <si>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</si>
  <si>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</si>
  <si>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</si>
  <si>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</si>
  <si>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</si>
  <si>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</si>
  <si>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</si>
  <si>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</si>
  <si>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</si>
  <si>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</si>
  <si>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</si>
  <si>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</si>
  <si>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</si>
  <si>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</si>
  <si>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</si>
  <si>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</si>
  <si>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</si>
  <si>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</si>
  <si>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</si>
  <si>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</si>
  <si>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</si>
  <si>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</si>
  <si>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</si>
  <si>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</si>
  <si>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</si>
  <si>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</si>
  <si>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</si>
  <si>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</si>
  <si>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</si>
  <si>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</si>
  <si>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</si>
  <si>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</si>
  <si>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</si>
  <si>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</si>
  <si>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</si>
  <si>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</si>
  <si>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</si>
  <si>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</si>
  <si>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</si>
  <si>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</si>
  <si>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</si>
  <si>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</si>
  <si>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</si>
  <si>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</si>
  <si>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</si>
  <si>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</si>
  <si>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</si>
  <si>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</si>
  <si>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</si>
  <si>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</si>
  <si>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</si>
  <si>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</si>
  <si>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</si>
  <si>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</si>
  <si>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</si>
  <si>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</si>
  <si>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</si>
  <si>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</si>
  <si>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</si>
  <si>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</si>
  <si>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</si>
  <si>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</si>
  <si>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</si>
  <si>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</si>
  <si>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</si>
  <si>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</si>
  <si>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</si>
  <si>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</si>
  <si>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</si>
  <si>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</si>
  <si>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</si>
  <si>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</si>
  <si>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</si>
  <si>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</si>
  <si>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</si>
  <si>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</si>
  <si>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</si>
  <si>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</si>
  <si>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</si>
  <si>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</si>
  <si>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</si>
  <si>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</si>
  <si>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</si>
  <si>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</si>
  <si>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</si>
  <si>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</si>
  <si>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</si>
  <si>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</si>
  <si>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</si>
  <si>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</si>
  <si>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</si>
  <si>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</si>
  <si>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</si>
  <si>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</si>
  <si>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</si>
  <si>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</si>
  <si>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</si>
  <si>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</si>
  <si>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</si>
  <si>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</si>
  <si>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</si>
  <si>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</si>
  <si>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</si>
  <si>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</si>
  <si>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</si>
  <si>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</si>
  <si>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</si>
  <si>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</si>
  <si>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</si>
  <si>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</si>
  <si>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</si>
  <si>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</si>
  <si>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</si>
  <si>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</si>
  <si>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</si>
  <si>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</si>
  <si>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</si>
  <si>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</si>
  <si>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</si>
  <si>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</si>
  <si>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</si>
  <si>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</si>
  <si>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</si>
  <si>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</si>
  <si>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</si>
  <si>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</si>
  <si>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</si>
  <si>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</si>
  <si>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</si>
  <si>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</si>
  <si>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</si>
  <si>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</si>
  <si>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</si>
  <si>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</si>
  <si>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</si>
  <si>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</si>
  <si>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</si>
  <si>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</si>
  <si>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</si>
  <si>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</si>
  <si>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</si>
  <si>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</si>
  <si>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</si>
  <si>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</si>
  <si>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</si>
  <si>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</si>
  <si>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</si>
  <si>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</si>
  <si>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</si>
  <si>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</si>
  <si>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</si>
  <si>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</si>
  <si>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</si>
  <si>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</si>
  <si>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</si>
  <si>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</si>
  <si>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</si>
  <si>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</si>
  <si>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</si>
  <si>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</si>
  <si>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</si>
  <si>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</si>
  <si>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</si>
  <si>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</si>
  <si>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</si>
  <si>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</si>
  <si>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</si>
  <si>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</si>
  <si>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</si>
  <si>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</si>
  <si>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</si>
  <si>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</si>
  <si>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</si>
  <si>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</si>
  <si>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</si>
  <si>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</si>
  <si>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</si>
  <si>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</si>
  <si>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</si>
  <si>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</si>
  <si>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</si>
  <si>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</si>
  <si>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</si>
  <si>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</si>
  <si>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</si>
  <si>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</si>
  <si>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</si>
  <si>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</si>
  <si>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</si>
  <si>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</si>
  <si>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</si>
  <si>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</si>
  <si>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</si>
  <si>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</si>
  <si>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</si>
  <si>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</si>
  <si>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</si>
  <si>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</si>
  <si>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</si>
  <si>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</si>
  <si>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</si>
  <si>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</si>
  <si>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</si>
  <si>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</si>
  <si>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</si>
  <si>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</si>
  <si>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</si>
  <si>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</si>
  <si>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</si>
  <si>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</si>
  <si>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</si>
  <si>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</si>
  <si>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</si>
  <si>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</si>
  <si>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</si>
  <si>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</si>
  <si>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</si>
  <si>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</si>
  <si>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</si>
  <si>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</si>
  <si>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</si>
  <si>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</si>
  <si>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</si>
  <si>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</si>
  <si>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</si>
  <si>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</si>
  <si>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</si>
  <si>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</si>
  <si>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</si>
  <si>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</si>
  <si>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</si>
  <si>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</si>
  <si>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</si>
  <si>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</si>
  <si>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</si>
  <si>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</si>
  <si>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</si>
  <si>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</si>
  <si>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</si>
  <si>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</si>
  <si>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</si>
  <si>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</si>
  <si>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</si>
  <si>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</si>
  <si>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</si>
  <si>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</si>
  <si>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</si>
  <si>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</si>
  <si>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</si>
  <si>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</si>
  <si>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</si>
  <si>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</si>
  <si>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</si>
  <si>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</si>
  <si>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</si>
  <si>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</si>
  <si>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</si>
  <si>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</si>
  <si>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</si>
  <si>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</si>
  <si>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</si>
  <si>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</si>
  <si>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</si>
  <si>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</si>
  <si>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</si>
  <si>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</si>
  <si>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</si>
  <si>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</si>
  <si>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</si>
  <si>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</si>
  <si>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</si>
  <si>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</si>
  <si>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</si>
  <si>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</si>
  <si>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</si>
  <si>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</si>
  <si>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</si>
  <si>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</si>
  <si>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</si>
  <si>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</si>
  <si>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</si>
  <si>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</si>
  <si>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</si>
  <si>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</si>
  <si>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</si>
  <si>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</si>
  <si>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</si>
  <si>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</si>
  <si>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</si>
  <si>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</si>
  <si>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</si>
  <si>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</si>
  <si>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</si>
  <si>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</si>
  <si>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</si>
  <si>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</si>
  <si>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</si>
  <si>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</si>
  <si>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</si>
  <si>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</si>
  <si>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</si>
  <si>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</si>
  <si>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</si>
  <si>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</si>
  <si>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</si>
  <si>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</si>
  <si>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</si>
  <si>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</si>
  <si>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</si>
  <si>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</si>
  <si>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</si>
  <si>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</si>
  <si>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</si>
  <si>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</si>
  <si>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</si>
  <si>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</si>
  <si>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</si>
  <si>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</si>
  <si>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</si>
  <si>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</si>
  <si>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</si>
  <si>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</si>
  <si>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</si>
  <si>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</si>
  <si>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</si>
  <si>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</si>
  <si>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</si>
  <si>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</si>
  <si>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</si>
  <si>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</si>
  <si>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</si>
  <si>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</si>
  <si>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</si>
  <si>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</si>
  <si>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</si>
  <si>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</si>
  <si>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</si>
  <si>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</si>
  <si>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</si>
  <si>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</si>
  <si>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</si>
  <si>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</si>
  <si>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</si>
  <si>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</si>
  <si>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</si>
  <si>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</si>
  <si>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</si>
  <si>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</si>
  <si>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</si>
  <si>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</si>
  <si>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</si>
  <si>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</si>
  <si>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</si>
  <si>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</si>
  <si>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</si>
  <si>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</si>
  <si>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</si>
  <si>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</si>
  <si>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</si>
  <si>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</si>
  <si>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</si>
  <si>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</si>
  <si>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</si>
  <si>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</si>
  <si>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</si>
  <si>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</si>
  <si>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</si>
  <si>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</si>
  <si>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</si>
  <si>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</si>
  <si>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</si>
  <si>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</si>
  <si>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</si>
  <si>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</si>
  <si>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</si>
  <si>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</si>
  <si>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</si>
  <si>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</si>
  <si>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</si>
  <si>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</si>
  <si>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</si>
  <si>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</si>
  <si>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</si>
  <si>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</si>
  <si>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</si>
  <si>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</si>
  <si>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</si>
  <si>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</si>
  <si>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</si>
  <si>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</si>
  <si>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</si>
  <si>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</si>
  <si>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</si>
  <si>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</si>
  <si>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</si>
  <si>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</si>
  <si>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</si>
  <si>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</si>
  <si>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</si>
  <si>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</si>
  <si>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</si>
  <si>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</si>
  <si>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</si>
  <si>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</si>
  <si>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</si>
  <si>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</si>
  <si>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</si>
  <si>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</si>
  <si>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</si>
  <si>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</si>
  <si>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</si>
  <si>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</si>
  <si>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</si>
  <si>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</si>
  <si>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</si>
  <si>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</si>
  <si>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</si>
  <si>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</si>
  <si>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</si>
  <si>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</si>
  <si>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</si>
  <si>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</si>
  <si>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</si>
  <si>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</si>
  <si>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</si>
  <si>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</si>
  <si>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</si>
  <si>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</si>
  <si>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</si>
  <si>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</si>
  <si>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</si>
  <si>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</si>
  <si>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</si>
  <si>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</si>
  <si>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</si>
  <si>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</si>
  <si>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</si>
  <si>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</si>
  <si>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</si>
  <si>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</si>
  <si>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</si>
  <si>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</si>
  <si>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</si>
  <si>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</si>
  <si>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</si>
  <si>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</si>
  <si>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</si>
  <si>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</si>
  <si>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</si>
  <si>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</si>
  <si>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</si>
  <si>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</si>
  <si>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</si>
  <si>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</si>
  <si>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</si>
  <si>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</si>
  <si>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</si>
  <si>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</si>
  <si>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</si>
  <si>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</si>
  <si>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</si>
  <si>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</si>
  <si>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</si>
  <si>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</si>
  <si>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</si>
  <si>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</si>
  <si>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</si>
  <si>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</si>
  <si>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</si>
  <si>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</si>
  <si>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</si>
  <si>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</si>
  <si>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</si>
  <si>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</si>
  <si>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</si>
  <si>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</si>
  <si>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</si>
  <si>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</si>
  <si>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</si>
  <si>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</si>
  <si>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</si>
  <si>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</si>
  <si>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</si>
  <si>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</si>
  <si>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</si>
  <si>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</si>
  <si>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</si>
  <si>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</si>
  <si>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</si>
  <si>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</si>
  <si>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</si>
  <si>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</si>
  <si>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</si>
  <si>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</si>
  <si>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</si>
  <si>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</si>
  <si>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</si>
  <si>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</si>
  <si>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</si>
  <si>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</si>
  <si>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</si>
  <si>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</si>
  <si>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</si>
  <si>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</si>
  <si>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</si>
  <si>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</si>
  <si>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</si>
  <si>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</si>
  <si>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</si>
  <si>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</si>
  <si>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</si>
  <si>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</si>
  <si>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</si>
  <si>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</si>
  <si>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</si>
  <si>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</si>
  <si>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</si>
  <si>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</si>
  <si>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</si>
  <si>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</si>
  <si>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</si>
  <si>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</si>
  <si>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</si>
  <si>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</si>
  <si>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</si>
  <si>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</si>
  <si>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</si>
  <si>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</si>
  <si>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</si>
  <si>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</si>
  <si>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</si>
  <si>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</si>
  <si>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</si>
  <si>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</si>
  <si>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</si>
  <si>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</si>
  <si>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</si>
  <si>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</si>
  <si>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</si>
  <si>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</si>
  <si>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</si>
  <si>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</si>
  <si>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</si>
  <si>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</si>
  <si>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</si>
  <si>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</si>
  <si>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</si>
  <si>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</si>
  <si>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</si>
  <si>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</si>
  <si>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</si>
  <si>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</si>
  <si>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</si>
  <si>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</si>
  <si>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</si>
  <si>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</si>
  <si>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</si>
  <si>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</si>
  <si>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</si>
  <si>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</si>
  <si>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</si>
  <si>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</si>
  <si>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</si>
  <si>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</si>
  <si>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</si>
  <si>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</si>
  <si>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</si>
  <si>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</si>
  <si>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</si>
  <si>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</si>
  <si>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</si>
  <si>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</si>
  <si>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</si>
  <si>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</si>
  <si>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</si>
  <si>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</si>
  <si>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</si>
  <si>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</si>
  <si>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</si>
  <si>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</si>
  <si>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</si>
  <si>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</si>
  <si>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</si>
  <si>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</si>
  <si>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</si>
  <si>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</si>
  <si>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</si>
  <si>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</si>
  <si>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</si>
  <si>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</si>
  <si>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</si>
  <si>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</si>
  <si>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</si>
  <si>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</si>
  <si>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</si>
  <si>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</si>
  <si>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</si>
  <si>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</si>
  <si>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</si>
  <si>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</si>
  <si>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</si>
  <si>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</si>
  <si>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</si>
  <si>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</si>
  <si>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</si>
  <si>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</si>
  <si>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</si>
  <si>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</si>
  <si>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</si>
  <si>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</si>
  <si>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</si>
  <si>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</si>
  <si>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</si>
  <si>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</si>
  <si>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</si>
  <si>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</si>
  <si>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</si>
  <si>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</si>
  <si>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</si>
  <si>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</si>
  <si>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</si>
  <si>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</si>
  <si>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</si>
  <si>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</si>
  <si>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</si>
  <si>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</si>
  <si>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</si>
  <si>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</si>
  <si>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</si>
  <si>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</si>
  <si>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</si>
  <si>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</si>
  <si>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</si>
  <si>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</si>
  <si>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</si>
  <si>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</si>
  <si>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</si>
  <si>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</si>
  <si>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</si>
  <si>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</si>
  <si>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</si>
  <si>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</si>
  <si>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</si>
  <si>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</si>
  <si>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</si>
  <si>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</si>
  <si>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</si>
  <si>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</si>
  <si>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</si>
  <si>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</si>
  <si>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</si>
  <si>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</si>
  <si>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</si>
  <si>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</si>
  <si>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</si>
  <si>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</si>
  <si>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</si>
  <si>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</si>
  <si>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</si>
  <si>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</si>
  <si>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</si>
  <si>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</si>
  <si>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</si>
  <si>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</si>
  <si>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</si>
  <si>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</si>
  <si>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</si>
  <si>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</si>
  <si>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</si>
  <si>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</si>
  <si>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</si>
  <si>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</si>
  <si>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</si>
  <si>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</si>
  <si>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</si>
  <si>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</si>
  <si>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</si>
  <si>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</si>
  <si>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</si>
  <si>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</si>
  <si>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</si>
  <si>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</si>
  <si>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</si>
  <si>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</si>
  <si>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</si>
  <si>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</si>
  <si>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</si>
  <si>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</si>
  <si>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</si>
  <si>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</si>
  <si>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</si>
  <si>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</si>
  <si>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</si>
  <si>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</si>
  <si>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</si>
  <si>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</si>
  <si>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</si>
  <si>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</si>
  <si>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</si>
  <si>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</si>
  <si>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</si>
  <si>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</si>
  <si>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</si>
  <si>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</si>
  <si>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</si>
  <si>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</si>
  <si>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</si>
  <si>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</si>
  <si>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</si>
  <si>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</si>
  <si>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</si>
  <si>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</si>
  <si>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</si>
  <si>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</si>
  <si>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</si>
  <si>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</si>
  <si>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</si>
  <si>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</si>
  <si>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</si>
  <si>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</si>
  <si>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</si>
  <si>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</si>
  <si>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</si>
  <si>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</si>
  <si>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</si>
  <si>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</si>
  <si>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</si>
  <si>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</si>
  <si>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</si>
  <si>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</si>
  <si>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</si>
  <si>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</si>
  <si>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</si>
  <si>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</si>
  <si>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</si>
  <si>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</si>
  <si>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</si>
  <si>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</si>
  <si>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</si>
  <si>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</si>
  <si>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</si>
  <si>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</si>
  <si>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</si>
  <si>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</si>
  <si>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</si>
  <si>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</si>
  <si>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</si>
  <si>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</si>
  <si>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</si>
  <si>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</si>
  <si>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</si>
  <si>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</si>
  <si>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</si>
  <si>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</si>
  <si>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</si>
  <si>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</si>
  <si>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</si>
  <si>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</si>
  <si>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</si>
  <si>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</si>
  <si>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</si>
  <si>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</si>
  <si>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</si>
  <si>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</si>
  <si>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</si>
  <si>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</si>
  <si>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</si>
  <si>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</si>
  <si>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</si>
  <si>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</si>
  <si>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</si>
  <si>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</si>
  <si>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</si>
  <si>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</si>
  <si>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</si>
  <si>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</si>
  <si>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</si>
  <si>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</si>
  <si>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</si>
  <si>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</si>
  <si>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</si>
  <si>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</si>
  <si>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</si>
  <si>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</si>
  <si>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</si>
  <si>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</si>
  <si>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</si>
  <si>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</si>
  <si>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</si>
  <si>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</si>
  <si>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</si>
  <si>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</si>
  <si>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</si>
  <si>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</si>
  <si>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</si>
  <si>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</si>
  <si>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</si>
  <si>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</si>
  <si>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</si>
  <si>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</si>
  <si>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</si>
  <si>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</si>
  <si>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</si>
  <si>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</si>
  <si>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</si>
  <si>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</si>
  <si>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</si>
  <si>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</si>
  <si>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</si>
  <si>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</si>
  <si>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</si>
  <si>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</si>
  <si>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</si>
  <si>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</si>
  <si>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</si>
  <si>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</si>
  <si>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</si>
  <si>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</si>
  <si>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</si>
  <si>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</si>
  <si>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</si>
  <si>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</si>
  <si>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</si>
  <si>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</si>
  <si>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</si>
  <si>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</si>
  <si>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</si>
  <si>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</si>
  <si>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</si>
  <si>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</si>
  <si>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</si>
  <si>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</si>
  <si>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</si>
  <si>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</si>
  <si>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</si>
  <si>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</si>
  <si>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</si>
  <si>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</si>
  <si>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</si>
  <si>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</si>
  <si>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</si>
  <si>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</si>
  <si>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</si>
  <si>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</si>
  <si>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</si>
  <si>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</si>
  <si>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</si>
  <si>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</si>
  <si>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</si>
  <si>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</si>
  <si>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</si>
  <si>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</si>
  <si>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</si>
  <si>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</si>
  <si>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</si>
  <si>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</si>
  <si>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</si>
  <si>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</si>
  <si>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</si>
  <si>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</si>
  <si>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</si>
  <si>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</si>
  <si>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</si>
  <si>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</si>
  <si>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</si>
  <si>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</si>
  <si>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</si>
  <si>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</si>
  <si>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</si>
  <si>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</si>
  <si>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</si>
  <si>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</si>
  <si>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</si>
  <si>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</si>
  <si>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</si>
  <si>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</si>
  <si>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</si>
  <si>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</si>
  <si>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</si>
  <si>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</si>
  <si>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</si>
  <si>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</si>
  <si>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</si>
  <si>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</si>
  <si>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</si>
  <si>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</si>
  <si>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</si>
  <si>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</si>
  <si>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</si>
  <si>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</si>
  <si>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</si>
  <si>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</si>
  <si>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</si>
  <si>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</si>
  <si>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</si>
  <si>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</si>
  <si>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</si>
  <si>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</si>
  <si>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</si>
  <si>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</si>
  <si>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</si>
  <si>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</si>
  <si>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</si>
  <si>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</si>
  <si>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</si>
  <si>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</si>
  <si>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</si>
  <si>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</si>
  <si>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</si>
  <si>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</si>
  <si>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</si>
  <si>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</si>
  <si>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</si>
  <si>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</si>
  <si>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</si>
  <si>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</si>
  <si>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</si>
  <si>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</si>
  <si>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</si>
  <si>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</si>
  <si>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</si>
  <si>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</si>
  <si>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</si>
  <si>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</si>
  <si>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</si>
  <si>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</si>
  <si>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</si>
  <si>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</si>
  <si>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</si>
  <si>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</si>
  <si>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</si>
  <si>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</si>
  <si>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</si>
  <si>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</si>
  <si>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</si>
  <si>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</si>
  <si>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</si>
  <si>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</si>
  <si>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</si>
  <si>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</si>
  <si>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</si>
  <si>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</si>
  <si>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</si>
  <si>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</si>
  <si>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</si>
  <si>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</si>
  <si>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</si>
  <si>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</si>
  <si>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</si>
  <si>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</si>
  <si>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</si>
  <si>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</si>
  <si>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</si>
  <si>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</si>
  <si>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</si>
  <si>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</si>
  <si>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</si>
  <si>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</si>
  <si>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</si>
  <si>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</si>
  <si>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</si>
  <si>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</si>
  <si>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</si>
  <si>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</si>
  <si>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</si>
  <si>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</si>
  <si>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</si>
  <si>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</si>
  <si>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</si>
  <si>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</si>
  <si>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</si>
  <si>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</si>
  <si>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</si>
  <si>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</si>
  <si>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</si>
  <si>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</si>
  <si>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</si>
  <si>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</si>
  <si>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</si>
  <si>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</si>
  <si>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</si>
  <si>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</si>
  <si>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</si>
  <si>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</si>
  <si>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</si>
  <si>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</si>
  <si>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</si>
  <si>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</si>
  <si>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</si>
  <si>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</si>
  <si>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</si>
  <si>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</si>
  <si>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</si>
  <si>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</si>
  <si>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</si>
  <si>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</si>
  <si>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</si>
  <si>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</si>
  <si>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</si>
  <si>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</si>
  <si>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</si>
  <si>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</si>
  <si>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</si>
  <si>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</si>
  <si>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</si>
  <si>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</si>
  <si>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</si>
  <si>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</si>
  <si>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</si>
  <si>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</si>
  <si>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</si>
  <si>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</si>
  <si>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</si>
  <si>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</si>
  <si>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</si>
  <si>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</si>
  <si>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</si>
  <si>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</si>
  <si>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</si>
  <si>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</si>
  <si>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</si>
  <si>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</si>
  <si>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</si>
  <si>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</si>
  <si>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</si>
  <si>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</si>
  <si>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</si>
  <si>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</si>
  <si>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</si>
  <si>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</si>
  <si>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</si>
  <si>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</si>
  <si>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</si>
  <si>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</si>
  <si>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</si>
  <si>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</si>
  <si>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</si>
  <si>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</si>
  <si>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</si>
  <si>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</si>
  <si>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</si>
  <si>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</si>
  <si>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</si>
  <si>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</si>
  <si>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</si>
  <si>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</si>
  <si>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</si>
  <si>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</si>
  <si>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</si>
  <si>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</si>
  <si>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</si>
  <si>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</si>
  <si>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</si>
  <si>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</si>
  <si>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</si>
  <si>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</si>
  <si>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</si>
  <si>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</si>
  <si>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</si>
  <si>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</si>
  <si>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</si>
  <si>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</si>
  <si>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</si>
  <si>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</si>
  <si>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</si>
  <si>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</si>
  <si>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</si>
  <si>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</si>
  <si>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</si>
  <si>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</si>
  <si>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</si>
  <si>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</si>
  <si>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</si>
  <si>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</si>
  <si>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</si>
  <si>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</si>
  <si>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</si>
  <si>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</si>
  <si>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</si>
  <si>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</si>
  <si>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</si>
  <si>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</si>
  <si>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</si>
  <si>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</si>
  <si>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</si>
  <si>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</si>
  <si>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</si>
  <si>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</si>
  <si>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</si>
  <si>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</si>
  <si>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</si>
  <si>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</si>
  <si>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</si>
  <si>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</si>
  <si>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</si>
  <si>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</si>
  <si>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</si>
  <si>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</si>
  <si>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</si>
  <si>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</si>
  <si>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</si>
  <si>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</si>
  <si>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</si>
  <si>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</si>
  <si>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</si>
  <si>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</si>
  <si>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</si>
  <si>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</si>
  <si>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</si>
  <si>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</si>
  <si>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</si>
  <si>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</si>
  <si>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</si>
  <si>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</si>
  <si>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</si>
  <si>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</si>
  <si>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</si>
  <si>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</si>
  <si>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</si>
  <si>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</si>
  <si>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</si>
  <si>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</si>
  <si>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</si>
  <si>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</si>
  <si>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</si>
  <si>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</si>
  <si>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</si>
  <si>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</si>
  <si>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</si>
  <si>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</si>
  <si>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</si>
  <si>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</si>
  <si>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</si>
  <si>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</si>
  <si>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</si>
  <si>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</si>
  <si>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</si>
  <si>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</si>
  <si>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</si>
  <si>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</si>
  <si>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</si>
  <si>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</si>
  <si>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</si>
  <si>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</si>
  <si>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</si>
  <si>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</si>
  <si>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</si>
  <si>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</si>
  <si>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</si>
  <si>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</si>
  <si>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</si>
  <si>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</si>
  <si>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</si>
  <si>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</si>
  <si>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</si>
  <si>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</si>
  <si>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</si>
  <si>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</si>
  <si>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</si>
  <si>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</si>
  <si>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</si>
  <si>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</si>
  <si>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</si>
  <si>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</si>
  <si>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</si>
  <si>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</si>
  <si>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</si>
  <si>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</si>
  <si>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</si>
  <si>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</si>
  <si>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</si>
  <si>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</si>
  <si>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</si>
  <si>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</si>
  <si>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</si>
  <si>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</si>
  <si>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</si>
  <si>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</si>
  <si>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</si>
  <si>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</si>
  <si>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</si>
  <si>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</si>
  <si>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</si>
  <si>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</si>
  <si>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</si>
  <si>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</si>
  <si>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</si>
  <si>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</si>
  <si>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</si>
  <si>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</si>
  <si>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</si>
  <si>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</si>
  <si>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</si>
  <si>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</si>
  <si>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</si>
  <si>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</si>
  <si>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</si>
  <si>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</si>
  <si>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</si>
  <si>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</si>
  <si>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</si>
  <si>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</si>
  <si>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</si>
  <si>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</si>
  <si>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</si>
  <si>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</si>
  <si>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</si>
  <si>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</si>
  <si>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</si>
  <si>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</si>
  <si>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</si>
  <si>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</si>
  <si>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</si>
  <si>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</si>
  <si>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</si>
  <si>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</si>
  <si>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</si>
  <si>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</si>
  <si>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</si>
  <si>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</si>
  <si>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</si>
  <si>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</si>
  <si>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</si>
  <si>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</si>
  <si>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</si>
  <si>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</si>
  <si>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</si>
  <si>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</si>
  <si>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</si>
  <si>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</si>
  <si>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</si>
  <si>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</si>
  <si>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</si>
  <si>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</si>
  <si>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</si>
  <si>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</si>
  <si>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</si>
  <si>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</si>
  <si>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</si>
  <si>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</si>
  <si>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</si>
  <si>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</si>
  <si>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</si>
  <si>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</si>
  <si>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</si>
  <si>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</si>
  <si>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</si>
  <si>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</si>
  <si>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</si>
  <si>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</si>
  <si>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</si>
  <si>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</si>
  <si>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</si>
  <si>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</si>
  <si>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</si>
  <si>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</si>
  <si>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</si>
  <si>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</si>
  <si>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</si>
  <si>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</si>
  <si>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</si>
  <si>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</si>
  <si>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</si>
  <si>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</si>
  <si>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</si>
  <si>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</si>
  <si>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</si>
  <si>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</si>
  <si>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</si>
  <si>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</si>
  <si>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</si>
  <si>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</si>
  <si>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</si>
  <si>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</si>
  <si>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</si>
  <si>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</si>
  <si>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</si>
  <si>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</si>
  <si>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</si>
  <si>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</si>
  <si>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</si>
  <si>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</si>
  <si>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</si>
  <si>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</si>
  <si>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</si>
  <si>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</si>
  <si>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</si>
  <si>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</si>
  <si>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</si>
  <si>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</si>
  <si>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</si>
  <si>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</si>
  <si>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</si>
  <si>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</si>
  <si>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</si>
  <si>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</si>
  <si>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</si>
  <si>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</si>
  <si>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</si>
  <si>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FA24</t>
  </si>
  <si>
    <t>NIKE SPORTSWEAR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</si>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</sst>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3" totalsRowShown="0" headerRowDxfId="26" dataDxfId="25" tableBorderDxfId="24">
  <autoFilter ref="A2:K3683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5" activePane="bottomLeft" state="frozen"/>
      <selection pane="bottomLeft" activeCell="D3683" sqref="D368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IF(COUNTIF($E$3:E3683,#REF!)=1,#REF!,"")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IF(COUNTIF($E$3:E3683,E3317)=1,K3317,"")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IF(COUNTIF($E$3:E3683,E3318)=1,K3318,"")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IF(COUNTIF($E$3:E3683,E3319)=1,K3319,"")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IF(COUNTIF($E$3:E3683,E3320)=1,K3320,"")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IF(COUNTIF($E$3:E3683,E3323)=1,K3323,"")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IF(COUNTIF($E$3:E3683,E3324)=1,K3324,"")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IF(COUNTIF($E$3:E3683,E3325)=1,K3325,"")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IF(COUNTIF($E$3:E3683,E3326)=1,K3326,"")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IF(COUNTIF($E$3:E3683,E3327)=1,K3327,"")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IF(COUNTIF($E$3:E3683,E3328)=1,K3328,"")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IF(COUNTIF($E$3:E3683,E3329)=1,K3329,"")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IF(COUNTIF($E$3:E3683,E3330)=1,K3330,"")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IF(COUNTIF($E$3:E3683,E3331)=1,K3331,"")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IF(COUNTIF($E$3:E3683,E3332)=1,K3332,"")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IF(COUNTIF($E$3:E3683,E3335)=1,K3335,"")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IF(COUNTIF($E$3:E3683,E3336)=1,K3336,"")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IF(COUNTIF($E$3:E3683,E3337)=1,K3337,"")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IF(COUNTIF($E$3:E3683,E3338)=1,K3338,"")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IF(COUNTIF($E$3:E3683,E3339)=1,K3339,"")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IF(COUNTIF($E$3:E3683,E3340)=1,K3340,"")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IF(COUNTIF($E$3:E3683,E3341)=1,K3341,"")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IF(COUNTIF($E$3:E3683,E3342)=1,K3342,"")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IF(COUNTIF($E$3:E3683,E3343)=1,K3343,"")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IF(COUNTIF($E$3:E3683,E3344)=1,K3344,"")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IF(COUNTIF($E$3:E3683,E3345)=1,K3345,"")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IF(COUNTIF($E$3:E3683,E3346)=1,K3346,"")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IF(COUNTIF($E$3:E3683,E3347)=1,K3347,"")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IF(COUNTIF($E$3:E3683,E3348)=1,K3348,"")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IF(COUNTIF($E$3:E3683,E3349)=1,K3349,"")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IF(COUNTIF($E$3:E3683,E3350)=1,K3350,"")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IF(COUNTIF($E$3:E3683,E3351)=1,K3351,"")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IF(COUNTIF($E$3:E3683,E3352)=1,K3352,"")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IF(COUNTIF($E$3:E3683,E3353)=1,K3353,"")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IF(COUNTIF($E$3:E3683,E3354)=1,K3354,"")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IF(COUNTIF($E$3:E3683,E3355)=1,K3355,"")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IF(COUNTIF($E$3:E3683,E3356)=1,K3356,"")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IF(COUNTIF($E$3:E3683,E3357)=1,K3357,"")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IF(COUNTIF($E$3:E3683,E3358)=1,K3358,"")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IF(COUNTIF($E$3:E3683,E3359)=1,K3359,"")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IF(COUNTIF($E$3:E3683,E3360)=1,K3360,"")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IF(COUNTIF($E$3:E3683,E3361)=1,K3361,"")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IF(COUNTIF($E$3:E3683,E3362)=1,K3362,"")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IF(COUNTIF($E$3:E3683,E3363)=1,K3363,"")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IF(COUNTIF($E$3:E3683,E3364)=1,K3364,"")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IF(COUNTIF($E$3:E3683,E3376)=1,K3376,"")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IF(COUNTIF($E$3:E3683,E3377)=1,K3377,"")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IF(COUNTIF($E$3:E3683,E3378)=1,K3378,"")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IF(COUNTIF($E$3:E3683,E3379)=1,K3379,"")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IF(COUNTIF($E$3:E3683,E3380)=1,K3380,"")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IF(COUNTIF($E$3:E3683,E3381)=1,K3381,"")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IF(COUNTIF($E$3:E3683,E3382)=1,K3382,"")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IF(COUNTIF($E$3:E3683,E3383)=1,K3383,"")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IF(COUNTIF($E$3:E3683,E3384)=1,K3384,"")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IF(COUNTIF($E$3:E3683,E3385)=1,K3385,"")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IF(COUNTIF($E$3:E3683,E3386)=1,K3386,"")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IF(COUNTIF($E$3:E3683,E3387)=1,K3387,"")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IF(COUNTIF($E$3:E3683,E3388)=1,K3388,"")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02"/>
      <c r="B3683" s="18" t="s">
        <v>4575</v>
      </c>
      <c r="C3683" s="18" t="s">
        <v>4576</v>
      </c>
      <c r="D3683" s="50"/>
      <c r="E3683" s="18"/>
      <c r="F3683" s="20"/>
      <c r="G3683" s="18"/>
      <c r="H3683" s="23">
        <f>IF(RIGHT(G3683,1)="M", LEFT(G3683,LEN(G3683)-1), G3683)</f>
        <v>0</v>
      </c>
      <c r="I3683" s="23" t="str">
        <f>IF(RIGHT(G3683,1)="M","M","Non-M")</f>
        <v>Non-M</v>
      </c>
      <c r="J3683" s="51"/>
      <c r="K3683" s="87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4577</v>
      </c>
      <c r="B2" s="8" t="s">
        <v>4578</v>
      </c>
      <c r="C2" s="8" t="s">
        <v>4579</v>
      </c>
      <c r="D2" s="8" t="s">
        <v>4580</v>
      </c>
      <c r="E2" s="8" t="s">
        <v>4581</v>
      </c>
      <c r="F2" s="8" t="s">
        <v>4582</v>
      </c>
      <c r="G2" s="8" t="s">
        <v>4583</v>
      </c>
      <c r="H2" s="41" t="s">
        <v>4584</v>
      </c>
      <c r="I2" s="41" t="s">
        <v>4585</v>
      </c>
      <c r="J2" s="8" t="s">
        <v>4586</v>
      </c>
      <c r="K2" s="8" t="s">
        <v>4587</v>
      </c>
      <c r="L2" s="37"/>
      <c r="T2" s="44" t="s">
        <v>4588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4589</v>
      </c>
      <c r="E3" s="10">
        <v>0.1234</v>
      </c>
      <c r="F3" s="10" t="s">
        <v>4590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4591</v>
      </c>
      <c r="J3" s="10" t="s">
        <v>4592</v>
      </c>
      <c r="K3" s="38"/>
      <c r="L3" s="38"/>
      <c r="T3" s="46" t="s">
        <v>4593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4592</v>
      </c>
      <c r="K4" s="38"/>
      <c r="L4" s="38"/>
      <c r="T4" s="46" t="s">
        <v>4594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4589</v>
      </c>
      <c r="E7" s="10" t="s">
        <v>518</v>
      </c>
      <c r="F7" s="10" t="s">
        <v>4596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4592</v>
      </c>
      <c r="K7" s="38"/>
      <c r="L7" s="38"/>
      <c r="T7" s="48" t="s">
        <v>4597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4589</v>
      </c>
      <c r="E8" s="10">
        <v>4.7199999999999999E-2</v>
      </c>
      <c r="F8" s="10" t="s">
        <v>4598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4591</v>
      </c>
      <c r="J8" s="10" t="s">
        <v>4599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4589</v>
      </c>
      <c r="E9" s="10">
        <v>0.1401</v>
      </c>
      <c r="F9" s="10" t="s">
        <v>4598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4591</v>
      </c>
      <c r="J9" s="10" t="s">
        <v>4592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4591</v>
      </c>
      <c r="E27" s="10">
        <v>0.1177</v>
      </c>
      <c r="F27" s="10" t="s">
        <v>4598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4591</v>
      </c>
      <c r="E30" s="10">
        <v>0.1177</v>
      </c>
      <c r="F30" s="10" t="s">
        <v>4598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4591</v>
      </c>
      <c r="J30" s="10" t="s">
        <v>4592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4591</v>
      </c>
      <c r="E56" s="10">
        <v>0</v>
      </c>
      <c r="F56" s="10" t="s">
        <v>4600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4591</v>
      </c>
      <c r="J56" s="10" t="s">
        <v>4592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4611</v>
      </c>
      <c r="D404">
        <v>44</v>
      </c>
    </row>
    <row r="405" spans="2:4">
      <c r="B405" t="s">
        <v>4612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2026-09-17T03:34:04Z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