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8" documentId="13_ncr:1_{7EF57DF4-89AE-8C42-9C9C-3682908C3E34}" xr6:coauthVersionLast="47" xr6:coauthVersionMax="47" xr10:uidLastSave="{8FBA3C9F-6E36-4297-842D-AFA153E84465}"/>
  <bookViews>
    <workbookView xWindow="-2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19" i="5" l="1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62" i="5"/>
  <c r="H1463" i="5"/>
  <c r="H1464" i="5"/>
  <c r="I1462" i="5"/>
  <c r="I1463" i="5"/>
  <c r="I1464" i="5"/>
  <c r="I1461" i="5"/>
  <c r="I1460" i="5"/>
  <c r="I1459" i="5"/>
  <c r="I1458" i="5"/>
  <c r="H1456" i="5"/>
  <c r="H1457" i="5"/>
  <c r="I1456" i="5"/>
  <c r="I1457" i="5"/>
  <c r="H1452" i="5"/>
  <c r="H1453" i="5"/>
  <c r="H1454" i="5"/>
  <c r="H1455" i="5"/>
  <c r="I1452" i="5"/>
  <c r="I1453" i="5"/>
  <c r="I1454" i="5"/>
  <c r="I1455" i="5"/>
  <c r="H1450" i="5"/>
  <c r="H1451" i="5"/>
  <c r="I1450" i="5"/>
  <c r="I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<sst xmlns="http://schemas.openxmlformats.org/spreadsheetml/2006/main" count="8622" uniqueCount="2201">
  <si>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</si>
  <si>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</si>
  <si>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</si>
  <si>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</si>
  <si>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</si>
  <si>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</si>
  <si>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</si>
  <si>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</si>
  <si>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</si>
  <si>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</si>
  <si>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</si>
  <si>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</si>
  <si>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</si>
  <si>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</si>
  <si>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</si>
  <si>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</si>
  <si>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</si>
  <si>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</si>
  <si>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</si>
  <si>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</si>
  <si>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</si>
  <si>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</si>
  <si>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</si>
  <si>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</si>
  <si>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</si>
  <si>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</si>
  <si>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</si>
  <si>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</si>
  <si>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</si>
  <si>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</si>
  <si>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</si>
  <si>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</si>
  <si>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</si>
  <si>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</si>
  <si>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</si>
  <si>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</si>
  <si>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</si>
  <si>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</si>
  <si>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</si>
  <si>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</si>
  <si>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</si>
  <si>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</si>
  <si>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</si>
  <si>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</si>
  <si>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</si>
  <si>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</si>
  <si>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</si>
  <si>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</si>
  <si>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</si>
  <si>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</si>
  <si>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</si>
  <si>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</si>
  <si>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</si>
  <si>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</si>
  <si>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</si>
  <si>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</si>
  <si>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</si>
  <si>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</si>
  <si>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</si>
  <si>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</si>
  <si>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</si>
  <si>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</si>
  <si>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</si>
  <si>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</si>
  <si>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</si>
  <si>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</si>
  <si>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</si>
  <si>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</si>
  <si>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</si>
  <si>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</si>
  <si>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</si>
  <si>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</si>
  <si>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</si>
  <si>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</si>
  <si>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</si>
  <si>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</si>
  <si>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</si>
  <si>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</si>
  <si>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</si>
  <si>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</si>
  <si>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</si>
  <si>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</si>
  <si>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</si>
  <si>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</si>
  <si>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</si>
  <si>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</si>
  <si>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</si>
  <si>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</si>
  <si>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</si>
  <si>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</si>
  <si>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</si>
  <si>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</si>
  <si>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</si>
  <si>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</si>
  <si>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</si>
  <si>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</si>
  <si>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</si>
  <si>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</si>
  <si>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</si>
  <si>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</si>
  <si>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</si>
  <si>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</si>
  <si>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</si>
  <si>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</si>
  <si>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</si>
  <si>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</si>
  <si>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</si>
  <si>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</si>
  <si>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</si>
  <si>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</si>
  <si>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</si>
  <si>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</si>
  <si>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</si>
  <si>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</si>
  <si>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</si>
  <si>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</si>
  <si>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</si>
  <si>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</si>
  <si>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</si>
  <si>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</si>
  <si>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</si>
  <si>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</si>
  <si>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</si>
  <si>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</si>
  <si>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</si>
  <si>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</si>
  <si>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</si>
  <si>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</si>
  <si>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</si>
  <si>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</si>
  <si>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</si>
  <si>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</si>
  <si>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</si>
  <si>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</si>
  <si>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</si>
  <si>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</si>
  <si>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</si>
  <si>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</si>
  <si>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</si>
  <si>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</si>
  <si>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</si>
  <si>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</si>
  <si>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</si>
  <si>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</si>
  <si>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</si>
  <si>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</si>
  <si>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</si>
  <si>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</si>
  <si>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</si>
  <si>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</si>
  <si>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</si>
  <si>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</si>
  <si>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</si>
  <si>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</si>
  <si>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</si>
  <si>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</si>
  <si>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</si>
  <si>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</si>
  <si>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</si>
  <si>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</si>
  <si>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</si>
  <si>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</si>
  <si>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</si>
  <si>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</si>
  <si>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</si>
  <si>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</si>
  <si>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</si>
  <si>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</si>
  <si>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</si>
  <si>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</si>
  <si>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</si>
  <si>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</si>
  <si>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</si>
  <si>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</si>
  <si>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</si>
  <si>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</si>
  <si>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</si>
  <si>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</si>
  <si>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</si>
  <si>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</si>
  <si>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</si>
  <si>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</si>
  <si>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</si>
  <si>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</si>
  <si>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</si>
  <si>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</si>
  <si>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</si>
  <si>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</si>
  <si>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</si>
  <si>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</si>
  <si>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</si>
  <si>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</si>
  <si>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</si>
  <si>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</si>
  <si>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</si>
  <si>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</si>
  <si>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</si>
  <si>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</si>
  <si>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</si>
  <si>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</si>
  <si>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</si>
  <si>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</si>
  <si>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</si>
  <si>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</si>
  <si>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</si>
  <si>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</si>
  <si>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</si>
  <si>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</si>
  <si>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</si>
  <si>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</si>
  <si>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</si>
  <si>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</si>
  <si>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</si>
  <si>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</si>
  <si>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</si>
  <si>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</si>
  <si>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</si>
  <si>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</si>
  <si>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</si>
  <si>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</si>
  <si>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</si>
  <si>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</si>
  <si>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</si>
  <si>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</si>
  <si>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</si>
  <si>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</si>
  <si>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</si>
  <si>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</si>
  <si>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</si>
  <si>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</si>
  <si>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</si>
  <si>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</si>
  <si>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</si>
  <si>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</si>
  <si>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</si>
  <si>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</si>
  <si>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</si>
  <si>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</si>
  <si>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</si>
  <si>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</si>
  <si>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</si>
  <si>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</si>
  <si>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</si>
  <si>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</si>
  <si>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</si>
  <si>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</si>
  <si>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</si>
  <si>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</si>
  <si>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</si>
  <si>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</si>
  <si>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</si>
  <si>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</si>
  <si>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</si>
  <si>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</si>
  <si>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</si>
  <si>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</si>
  <si>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</si>
  <si>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</si>
  <si>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</si>
  <si>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</si>
  <si>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</si>
  <si>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</si>
  <si>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</si>
  <si>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</si>
  <si>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</si>
  <si>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</si>
  <si>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</si>
  <si>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</si>
  <si>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</si>
  <si>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</si>
  <si>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</si>
  <si>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</si>
  <si>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</si>
  <si>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</si>
  <si>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</si>
  <si>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</si>
  <si>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</si>
  <si>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</si>
  <si>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</si>
  <si>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</si>
  <si>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</si>
  <si>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</si>
  <si>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</si>
  <si>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</si>
  <si>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</si>
  <si>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</si>
  <si>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</si>
  <si>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</si>
  <si>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</si>
  <si>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</si>
  <si>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</si>
  <si>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</si>
  <si>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</si>
  <si>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</si>
  <si>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</si>
  <si>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</si>
  <si>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</si>
  <si>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</si>
  <si>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</si>
  <si>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</si>
  <si>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</si>
  <si>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</si>
  <si>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</si>
  <si>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</si>
  <si>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</si>
  <si>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</si>
  <si>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</si>
  <si>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</si>
  <si>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</si>
  <si>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</si>
  <si>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</si>
  <si>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</si>
  <si>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</si>
  <si>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</si>
  <si>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</si>
  <si>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</si>
  <si>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</si>
  <si>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</si>
  <si>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</si>
  <si>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</si>
  <si>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</si>
  <si>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</si>
  <si>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</si>
  <si>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</si>
  <si>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</si>
  <si>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</si>
  <si>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</si>
  <si>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</si>
  <si>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</si>
  <si>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</si>
  <si>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</si>
  <si>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</si>
  <si>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</si>
  <si>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</si>
  <si>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</si>
  <si>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</si>
  <si>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</si>
  <si>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</si>
  <si>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</si>
  <si>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</si>
  <si>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</si>
  <si>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</si>
  <si>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</si>
  <si>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</si>
  <si>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</si>
  <si>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</si>
  <si>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</si>
  <si>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</si>
  <si>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</si>
  <si>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</si>
  <si>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</si>
  <si>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</si>
  <si>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</si>
  <si>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</si>
  <si>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</si>
  <si>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</si>
  <si>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</si>
  <si>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</si>
  <si>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</si>
  <si>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</si>
  <si>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</si>
  <si>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</si>
  <si>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</si>
  <si>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</si>
  <si>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</si>
  <si>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</si>
  <si>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</si>
  <si>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</si>
  <si>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</si>
  <si>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</si>
  <si>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</si>
  <si>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</si>
  <si>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</si>
  <si>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</si>
  <si>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</si>
  <si>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</si>
  <si>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</si>
  <si>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</si>
  <si>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</si>
  <si>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</si>
  <si>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</si>
  <si>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</si>
  <si>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</si>
  <si>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</si>
  <si>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</si>
  <si>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</si>
  <si>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</si>
  <si>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</si>
  <si>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</si>
  <si>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</si>
  <si>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</si>
  <si>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</si>
  <si>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</si>
  <si>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</si>
  <si>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</si>
  <si>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</si>
  <si>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</si>
  <si>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</si>
  <si>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</si>
  <si>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</si>
  <si>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</si>
  <si>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</si>
  <si>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</si>
  <si>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</si>
  <si>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</si>
  <si>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</si>
  <si>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</si>
  <si>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</si>
  <si>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</si>
  <si>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</si>
  <si>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</si>
  <si>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</si>
  <si>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</si>
  <si>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</si>
  <si>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</si>
  <si>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</si>
  <si>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</si>
  <si>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</si>
  <si>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</si>
  <si>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</si>
  <si>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</si>
  <si>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</si>
  <si>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</si>
  <si>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</si>
  <si>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</si>
  <si>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</si>
  <si>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</si>
  <si>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</si>
  <si>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</si>
  <si>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</si>
  <si>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</si>
  <si>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</si>
  <si>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</si>
  <si>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</si>
  <si>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</si>
  <si>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</si>
  <si>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</si>
  <si>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</si>
  <si>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</si>
  <si>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</si>
  <si>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</si>
  <si>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</si>
  <si>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</si>
  <si>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</si>
  <si>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</si>
  <si>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</si>
  <si>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</si>
  <si>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</si>
  <si>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</si>
  <si>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</si>
  <si>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</si>
  <si>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</si>
  <si>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</si>
  <si>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</si>
  <si>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</si>
  <si>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</si>
  <si>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</si>
  <si>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</si>
  <si>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</si>
  <si>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</si>
  <si>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</si>
  <si>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</si>
  <si>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</si>
  <si>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</si>
  <si>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</si>
  <si>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</si>
  <si>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</si>
  <si>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</si>
  <si>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</si>
  <si>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</si>
  <si>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</si>
  <si>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</si>
  <si>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</si>
  <si>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</si>
  <si>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</si>
  <si>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</si>
  <si>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</si>
  <si>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</si>
  <si>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</si>
  <si>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</si>
  <si>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</si>
  <si>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</si>
  <si>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</si>
  <si>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</si>
  <si>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</si>
  <si>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</si>
  <si>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</si>
  <si>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</si>
  <si>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</si>
  <si>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</si>
  <si>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</si>
  <si>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</si>
  <si>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</si>
  <si>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</si>
  <si>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</si>
  <si>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</si>
  <si>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</si>
  <si>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</si>
  <si>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</si>
  <si>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</si>
  <si>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</si>
  <si>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</si>
  <si>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</si>
  <si>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</si>
  <si>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</si>
  <si>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</si>
  <si>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</si>
  <si>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</si>
  <si>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</si>
  <si>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</si>
  <si>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</si>
  <si>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</si>
  <si>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</si>
  <si>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</si>
  <si>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</si>
  <si>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</si>
  <si>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</si>
  <si>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</si>
  <si>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</si>
  <si>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</si>
  <si>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</si>
  <si>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</si>
  <si>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</si>
  <si>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</si>
  <si>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</si>
  <si>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</si>
  <si>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</si>
  <si>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</si>
  <si>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</si>
  <si>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</si>
  <si>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</si>
  <si>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</si>
  <si>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</si>
  <si>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</si>
  <si>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</si>
  <si>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</si>
  <si>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</si>
  <si>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</si>
  <si>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</si>
  <si>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</si>
  <si>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</si>
  <si>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</si>
  <si>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</si>
  <si>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</si>
  <si>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</si>
  <si>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</si>
  <si>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</si>
  <si>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</si>
  <si>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</si>
  <si>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</si>
  <si>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</si>
  <si>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</si>
  <si>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</si>
  <si>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</si>
  <si>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</si>
  <si>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</si>
  <si>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</si>
  <si>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</si>
  <si>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</si>
  <si>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</si>
  <si>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</si>
  <si>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</si>
  <si>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</si>
  <si>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</si>
  <si>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</si>
  <si>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</si>
  <si>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</si>
  <si>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</si>
  <si>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</si>
  <si>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</si>
  <si>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</si>
  <si>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</si>
  <si>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</si>
  <si>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</si>
  <si>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</si>
  <si>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</si>
  <si>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</si>
  <si>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</si>
  <si>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</si>
  <si>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</si>
  <si>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</si>
  <si>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</si>
  <si>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</si>
  <si>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</si>
  <si>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</si>
  <si>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</si>
  <si>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</si>
  <si>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</si>
  <si>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</si>
  <si>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</si>
  <si>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</si>
  <si>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</si>
  <si>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</si>
  <si>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</si>
  <si>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</si>
  <si>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</si>
  <si>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</si>
  <si>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</si>
  <si>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</si>
  <si>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</si>
  <si>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</si>
  <si>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</si>
  <si>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</si>
  <si>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</si>
  <si>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</si>
  <si>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</si>
  <si>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</si>
  <si>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</si>
  <si>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</si>
  <si>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</si>
  <si>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</si>
  <si>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</si>
  <si>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</si>
  <si>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</si>
  <si>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</si>
  <si>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</si>
  <si>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</si>
  <si>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</si>
  <si>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</si>
  <si>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</si>
  <si>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</si>
  <si>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</si>
  <si>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</si>
  <si>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</si>
  <si>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</si>
  <si>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</si>
  <si>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</si>
  <si>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</si>
  <si>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</si>
  <si>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</si>
  <si>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</si>
  <si>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</si>
  <si>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</si>
  <si>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</si>
  <si>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</si>
  <si>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</si>
  <si>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</si>
  <si>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</si>
  <si>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</si>
  <si>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</si>
  <si>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</si>
  <si>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</si>
  <si>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</si>
  <si>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</si>
  <si>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</si>
  <si>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</si>
  <si>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</si>
  <si>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</si>
  <si>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</si>
  <si>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</si>
  <si>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</si>
  <si>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</si>
  <si>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</si>
  <si>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</si>
  <si>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</si>
  <si>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</si>
  <si>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</si>
  <si>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</si>
  <si>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</si>
  <si>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</si>
  <si>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</si>
  <si>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</si>
  <si>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</si>
  <si>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</si>
  <si>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</si>
  <si>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</si>
  <si>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</si>
  <si>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</si>
  <si>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</si>
  <si>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</si>
  <si>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</si>
  <si>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</si>
  <si>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</si>
  <si>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</si>
  <si>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</si>
  <si>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</si>
  <si>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</si>
  <si>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</si>
  <si>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</si>
  <si>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</si>
  <si>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</si>
  <si>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</si>
  <si>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</si>
  <si>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</si>
  <si>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</si>
  <si>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</si>
  <si>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</si>
  <si>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</si>
  <si>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</si>
  <si>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</si>
  <si>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</si>
  <si>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</si>
  <si>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</si>
  <si>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</si>
  <si>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</si>
  <si>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</si>
  <si>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</si>
  <si>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</si>
  <si>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</si>
  <si>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</si>
  <si>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</si>
  <si>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</si>
  <si>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</si>
  <si>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</si>
  <si>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</si>
  <si>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</si>
  <si>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</si>
  <si>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</si>
  <si>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</si>
  <si>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</si>
  <si>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</si>
  <si>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</si>
  <si>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</si>
  <si>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</si>
  <si>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</si>
  <si>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</si>
  <si>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</si>
  <si>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</si>
  <si>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</si>
  <si>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</si>
  <si>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</si>
  <si>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</si>
  <si>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</si>
  <si>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</si>
  <si>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</si>
  <si>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</si>
  <si>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</si>
  <si>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</si>
  <si>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</si>
  <si>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</si>
  <si>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</si>
  <si>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</si>
  <si>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</si>
  <si>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</si>
  <si>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</si>
  <si>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</si>
  <si>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</si>
  <si>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</si>
  <si>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</si>
  <si>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</si>
  <si>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</si>
  <si>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</si>
  <si>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</si>
  <si>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</si>
  <si>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</si>
  <si>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</si>
  <si>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</si>
  <si>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</si>
  <si>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</si>
  <si>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</si>
  <si>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</si>
  <si>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</si>
  <si>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</si>
  <si>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</si>
  <si>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</si>
  <si>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</si>
  <si>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</si>
  <si>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</si>
  <si>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</si>
  <si>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</si>
  <si>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</si>
  <si>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</si>
  <si>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</si>
  <si>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</si>
  <si>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</si>
  <si>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</si>
  <si>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</si>
  <si>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</si>
  <si>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</si>
  <si>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</si>
  <si>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</si>
  <si>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</si>
  <si>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</si>
  <si>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</si>
  <si>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</si>
  <si>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</si>
  <si>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</si>
  <si>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</si>
  <si>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</si>
  <si>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</si>
  <si>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</si>
  <si>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</si>
  <si>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</si>
  <si>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</si>
  <si>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</si>
  <si>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</si>
  <si>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</si>
  <si>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</si>
  <si>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</si>
  <si>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</si>
  <si>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</si>
  <si>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</si>
  <si>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</si>
  <si>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</si>
  <si>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</si>
  <si>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</si>
  <si>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</si>
  <si>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</si>
  <si>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</si>
  <si>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</si>
  <si>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</si>
  <si>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</si>
  <si>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</si>
  <si>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</si>
  <si>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</si>
  <si>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</si>
  <si>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</si>
  <si>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</si>
  <si>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</si>
  <si>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</si>
  <si>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</si>
  <si>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</si>
  <si>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</si>
  <si>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</si>
  <si>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</si>
  <si>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</si>
  <si>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</si>
  <si>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</si>
  <si>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</si>
  <si>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</si>
  <si>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</si>
  <si>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</si>
  <si>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</si>
  <si>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</si>
  <si>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</si>
  <si>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</si>
  <si>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</si>
  <si>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</si>
  <si>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</si>
  <si>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</si>
  <si>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</si>
  <si>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</si>
  <si>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</si>
  <si>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</si>
  <si>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</si>
  <si>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</si>
  <si>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</si>
  <si>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</si>
  <si>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</si>
  <si>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</si>
  <si>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</si>
  <si>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</si>
  <si>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</si>
  <si>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</si>
  <si>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</si>
  <si>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</si>
  <si>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</si>
  <si>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</si>
  <si>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</si>
  <si>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</si>
  <si>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</si>
  <si>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</si>
  <si>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</si>
  <si>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</si>
  <si>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</si>
  <si>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</si>
  <si>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</si>
  <si>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</si>
  <si>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</si>
  <si>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</si>
  <si>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</si>
  <si>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</si>
  <si>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</si>
  <si>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</si>
  <si>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</si>
  <si>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</si>
  <si>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</si>
  <si>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</si>
  <si>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</si>
  <si>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</si>
  <si>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</si>
  <si>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</si>
  <si>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</si>
  <si>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</si>
  <si>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</si>
  <si>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</si>
  <si>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</si>
  <si>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</si>
  <si>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</si>
  <si>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</si>
  <si>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</si>
  <si>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</si>
  <si>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</si>
  <si>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</si>
  <si>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</si>
  <si>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</si>
  <si>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</si>
  <si>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</si>
  <si>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</si>
  <si>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</si>
  <si>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</si>
  <si>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</si>
  <si>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</si>
  <si>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</si>
  <si>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</si>
  <si>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</si>
  <si>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</si>
  <si>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</si>
  <si>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</si>
  <si>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</si>
  <si>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</si>
  <si>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</si>
  <si>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</si>
  <si>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</si>
  <si>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</si>
  <si>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</si>
  <si>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</si>
  <si>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</si>
  <si>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</si>
  <si>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</si>
  <si>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</si>
  <si>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</si>
  <si>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</si>
  <si>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</si>
  <si>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</si>
  <si>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</si>
  <si>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</si>
  <si>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</si>
  <si>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</si>
  <si>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</si>
  <si>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</si>
  <si>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</si>
  <si>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</si>
  <si>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</si>
  <si>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</si>
  <si>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</si>
  <si>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</si>
  <si>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</si>
  <si>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</si>
  <si>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</si>
  <si>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</si>
  <si>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</si>
  <si>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</si>
  <si>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</si>
  <si>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</si>
  <si>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</si>
  <si>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</si>
  <si>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</si>
  <si>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</si>
  <si>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</si>
  <si>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</si>
  <si>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</si>
  <si>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</si>
  <si>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</si>
  <si>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</si>
  <si>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</si>
  <si>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</si>
  <si>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</si>
  <si>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</si>
  <si>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</si>
  <si>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</si>
  <si>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</si>
  <si>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</si>
  <si>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</si>
  <si>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</si>
  <si>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</si>
  <si>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</si>
  <si>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</si>
  <si>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</si>
  <si>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</si>
  <si>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</si>
  <si>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</si>
  <si>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</si>
  <si>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</si>
  <si>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</si>
  <si>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</si>
  <si>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</si>
  <si>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</si>
  <si>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</si>
  <si>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</si>
  <si>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</si>
  <si>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</si>
  <si>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</si>
  <si>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</si>
  <si>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</si>
  <si>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</si>
  <si>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</si>
  <si>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</si>
  <si>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</si>
  <si>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</si>
  <si>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</si>
  <si>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</si>
  <si>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</si>
  <si>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</si>
  <si>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</si>
  <si>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</si>
  <si>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</si>
  <si>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</si>
  <si>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</si>
  <si>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</si>
  <si>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</si>
  <si>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</si>
  <si>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</si>
  <si>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</si>
  <si>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</si>
  <si>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</si>
  <si>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</si>
  <si>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</si>
  <si>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</si>
  <si>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</si>
  <si>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</si>
  <si>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</si>
  <si>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</si>
  <si>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</si>
  <si>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</si>
  <si>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</si>
  <si>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</si>
  <si>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</si>
  <si>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</si>
  <si>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</si>
  <si>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</si>
  <si>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</si>
  <si>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</si>
  <si>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</si>
  <si>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</si>
  <si>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</si>
  <si>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</si>
  <si>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</si>
  <si>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</si>
  <si>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</si>
  <si>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</si>
  <si>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</si>
  <si>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</si>
  <si>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</si>
  <si>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</si>
  <si>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</si>
  <si>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</si>
  <si>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</si>
  <si>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</si>
  <si>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</si>
  <si>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</si>
  <si>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</si>
  <si>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</si>
  <si>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</si>
  <si>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</si>
  <si>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</si>
  <si>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</si>
  <si>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</si>
  <si>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</si>
  <si>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</si>
  <si>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</si>
  <si>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</si>
  <si>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</si>
  <si>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</si>
  <si>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</si>
  <si>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</si>
  <si>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</si>
  <si>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</si>
  <si>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</si>
  <si>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</si>
  <si>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</si>
  <si>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</si>
  <si>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</si>
  <si>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</si>
  <si>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</si>
  <si>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</si>
  <si>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</si>
  <si>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</si>
  <si>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</si>
  <si>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</si>
  <si>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</si>
  <si>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</si>
  <si>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</si>
  <si>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</si>
  <si>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</si>
  <si>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</si>
  <si>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</si>
  <si>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</si>
  <si>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</si>
  <si>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</si>
  <si>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</si>
  <si>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</si>
  <si>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</si>
  <si>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</si>
  <si>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</si>
  <si>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</si>
  <si>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</si>
  <si>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</si>
  <si>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</si>
  <si>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</si>
  <si>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</si>
  <si>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</si>
  <si>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</si>
  <si>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</si>
  <si>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</si>
  <si>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</si>
  <si>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</si>
  <si>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</si>
  <si>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</si>
  <si>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</si>
  <si>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</si>
  <si>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</si>
  <si>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</si>
  <si>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</si>
  <si>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</si>
  <si>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</si>
  <si>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</si>
  <si>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</si>
  <si>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</si>
  <si>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</si>
  <si>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</si>
  <si>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</si>
  <si>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</si>
  <si>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</si>
  <si>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</si>
  <si>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</si>
  <si>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</si>
  <si>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</si>
  <si>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</si>
  <si>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</si>
  <si>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</si>
  <si>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</si>
  <si>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</si>
  <si>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</si>
  <si>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</si>
  <si>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</si>
  <si>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</si>
  <si>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</si>
  <si>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</si>
  <si>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</si>
  <si>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</si>
  <si>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</si>
  <si>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</si>
  <si>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</si>
  <si>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</si>
  <si>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</si>
  <si>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</si>
  <si>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</si>
  <si>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</si>
  <si>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</si>
  <si>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</si>
  <si>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</si>
  <si>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</si>
  <si>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</si>
  <si>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</si>
  <si>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</si>
  <si>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</si>
  <si>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</si>
  <si>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</si>
  <si>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</si>
  <si>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</si>
  <si>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</si>
  <si>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</si>
  <si>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</si>
  <si>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</si>
  <si>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</si>
  <si>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</si>
  <si>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</si>
  <si>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</si>
  <si>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</si>
  <si>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</si>
  <si>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</si>
  <si>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</si>
  <si>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</si>
  <si>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</si>
  <si>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</si>
  <si>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</si>
  <si>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</si>
  <si>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</si>
  <si>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</si>
  <si>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</si>
  <si>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</si>
  <si>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</si>
  <si>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</si>
  <si>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</si>
  <si>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</si>
  <si>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</si>
  <si>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</si>
  <si>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</si>
  <si>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</si>
  <si>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</si>
  <si>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</si>
  <si>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</si>
  <si>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</si>
  <si>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</si>
  <si>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</si>
  <si>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</si>
  <si>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</si>
  <si>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</si>
  <si>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</si>
  <si>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</si>
  <si>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</si>
  <si>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</si>
  <si>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</si>
  <si>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</si>
  <si>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</si>
  <si>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</si>
  <si>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</si>
  <si>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</si>
  <si>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</si>
  <si>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</si>
  <si>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</si>
  <si>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</si>
  <si>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</si>
  <si>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</si>
  <si>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</si>
  <si>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</si>
  <si>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</si>
  <si>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</si>
  <si>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</si>
  <si>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</si>
  <si>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</si>
  <si>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</si>
  <si>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</si>
  <si>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</si>
  <si>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</si>
  <si>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</si>
  <si>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</si>
  <si>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</si>
  <si>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</si>
  <si>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</si>
  <si>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</si>
  <si>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</si>
  <si>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</si>
  <si>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</si>
  <si>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</si>
  <si>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</si>
  <si>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</si>
  <si>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</si>
  <si>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</si>
  <si>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</si>
  <si>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</si>
  <si>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</si>
  <si>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</si>
  <si>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</si>
  <si>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</si>
  <si>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</si>
  <si>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</si>
  <si>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</si>
  <si>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</si>
  <si>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</si>
  <si>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</si>
  <si>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</si>
  <si>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</si>
  <si>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</si>
  <si>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</si>
  <si>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</si>
  <si>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</si>
  <si>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</si>
  <si>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</si>
  <si>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</si>
  <si>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</si>
  <si>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</si>
  <si>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</si>
  <si>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</si>
  <si>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</si>
  <si>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</si>
  <si>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</si>
  <si>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</si>
  <si>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</si>
  <si>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</si>
  <si>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</si>
  <si>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</si>
  <si>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</si>
  <si>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</si>
  <si>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</si>
  <si>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</si>
  <si>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</si>
  <si>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</si>
  <si>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</si>
  <si>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</si>
  <si>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</si>
  <si>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</si>
  <si>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</si>
  <si>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</si>
  <si>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</si>
  <si>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</si>
  <si>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</si>
  <si>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</si>
  <si>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</si>
  <si>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</si>
  <si>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</si>
  <si>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</si>
  <si>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</si>
  <si>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</si>
  <si>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</si>
  <si>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</si>
  <si>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</si>
  <si>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</si>
  <si>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</si>
  <si>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</si>
  <si>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</si>
  <si>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</si>
  <si>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</si>
  <si>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</si>
  <si>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</si>
  <si>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</si>
  <si>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</si>
  <si>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</si>
  <si>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</si>
  <si>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</si>
  <si>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</si>
  <si>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</si>
  <si>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</si>
  <si>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</si>
  <si>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</si>
  <si>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</si>
  <si>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</si>
  <si>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</si>
  <si>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</si>
  <si>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</si>
  <si>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</si>
  <si>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</si>
  <si>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</si>
  <si>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</si>
  <si>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</si>
  <si>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</si>
  <si>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</si>
  <si>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</si>
  <si>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</si>
  <si>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</si>
  <si>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</si>
  <si>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</si>
  <si>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</si>
  <si>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</si>
  <si>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</si>
  <si>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</si>
  <si>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</si>
  <si>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</si>
  <si>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</si>
  <si>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</si>
  <si>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</si>
  <si>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</si>
  <si>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</si>
  <si>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</si>
  <si>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</si>
  <si>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</si>
  <si>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</si>
  <si>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</si>
  <si>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</si>
  <si>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</si>
  <si>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</si>
  <si>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</si>
  <si>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</si>
  <si>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</si>
  <si>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</si>
  <si>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</si>
  <si>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</si>
  <si>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</si>
  <si>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</si>
  <si>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</si>
  <si>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</si>
  <si>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</si>
  <si>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</si>
  <si>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</si>
  <si>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</si>
  <si>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</si>
  <si>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</si>
  <si>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</si>
  <si>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</si>
  <si>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</si>
  <si>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</si>
  <si>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</si>
  <si>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</si>
  <si>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</si>
  <si>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</si>
  <si>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</si>
  <si>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</si>
  <si>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</si>
  <si>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</si>
  <si>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</si>
  <si>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</si>
  <si>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</si>
  <si>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</si>
  <si>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</si>
  <si>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</si>
  <si>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</si>
  <si>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</si>
  <si>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</si>
  <si>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</si>
  <si>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</si>
  <si>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</si>
  <si>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</si>
  <si>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</si>
  <si>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</si>
  <si>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</si>
  <si>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</si>
  <si>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</si>
  <si>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</si>
  <si>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</si>
  <si>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</si>
  <si>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</si>
  <si>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</si>
  <si>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</si>
  <si>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</si>
  <si>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</si>
  <si>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</si>
  <si>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</si>
  <si>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</si>
  <si>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</si>
  <si>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</si>
  <si>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</si>
  <si>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</si>
  <si>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</si>
  <si>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</si>
  <si>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</si>
  <si>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</si>
  <si>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</si>
  <si>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</si>
  <si>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</si>
  <si>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</si>
  <si>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</si>
  <si>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</si>
  <si>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</si>
  <si>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</si>
  <si>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</si>
  <si>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</si>
  <si>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</si>
  <si>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</si>
  <si>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</si>
  <si>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</si>
  <si>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</si>
  <si>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</si>
  <si>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</si>
  <si>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</si>
  <si>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</si>
  <si>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</si>
  <si>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</si>
  <si>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</si>
  <si>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</si>
  <si>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</si>
  <si>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</si>
  <si>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</si>
  <si>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</si>
  <si>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</si>
  <si>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</si>
  <si>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</si>
  <si>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</si>
  <si>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</si>
  <si>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</si>
  <si>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</si>
  <si>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</si>
  <si>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</si>
  <si>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</si>
  <si>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</si>
  <si>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</si>
  <si>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</si>
  <si>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</si>
  <si>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</si>
  <si>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</si>
  <si>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</si>
  <si>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</si>
  <si>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</si>
  <si>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</si>
  <si>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</si>
  <si>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</si>
  <si>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</si>
  <si>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</si>
  <si>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</si>
  <si>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</si>
  <si>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</si>
  <si>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</si>
  <si>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</si>
  <si>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</si>
  <si>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</si>
  <si>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</si>
  <si>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</si>
  <si>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</si>
  <si>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</si>
  <si>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</si>
  <si>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</si>
  <si>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</si>
  <si>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</si>
  <si>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</si>
  <si>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</si>
  <si>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</si>
  <si>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</si>
  <si>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</si>
  <si>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</si>
  <si>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</si>
  <si>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</si>
  <si>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</si>
  <si>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</si>
  <si>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</si>
  <si>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</si>
  <si>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</si>
  <si>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</si>
  <si>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</si>
  <si>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</si>
  <si>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</si>
  <si>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</si>
  <si>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</si>
  <si>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</si>
  <si>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</si>
  <si>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</si>
  <si>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</si>
  <si>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</si>
  <si>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</si>
  <si>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</si>
  <si>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</si>
  <si>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</si>
  <si>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</si>
  <si>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</si>
  <si>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</si>
  <si>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</si>
  <si>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</si>
  <si>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</si>
  <si>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</si>
  <si>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</si>
  <si>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</si>
  <si>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</si>
  <si>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</si>
  <si>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</si>
  <si>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</si>
  <si>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</si>
  <si>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</si>
  <si>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</si>
  <si>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</si>
  <si>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</si>
  <si>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</si>
  <si>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</si>
  <si>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</si>
  <si>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</si>
  <si>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</si>
  <si>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</si>
  <si>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</si>
  <si>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</si>
  <si>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</si>
  <si>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</si>
  <si>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</si>
  <si>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</si>
  <si>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</si>
  <si>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</si>
  <si>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</si>
  <si>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</si>
  <si>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</si>
  <si>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</si>
  <si>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</si>
  <si>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</si>
  <si>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</si>
  <si>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</si>
  <si>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</si>
  <si>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</si>
  <si>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</si>
  <si>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</si>
  <si>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</si>
  <si>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</si>
  <si>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</si>
  <si>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</si>
  <si>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</si>
  <si>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</si>
  <si>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</si>
  <si>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</si>
  <si>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</si>
  <si>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</si>
  <si>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</si>
  <si>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</si>
  <si>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</si>
  <si>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</si>
  <si>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</si>
  <si>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</si>
  <si>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</si>
  <si>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</si>
  <si>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</si>
  <si>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</si>
  <si>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</si>
  <si>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</si>
  <si>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</si>
  <si>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</si>
  <si>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</si>
  <si>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</si>
  <si>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</si>
  <si>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</si>
  <si>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</si>
  <si>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</si>
  <si>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</si>
  <si>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</si>
  <si>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</si>
  <si>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</si>
  <si>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</si>
  <si>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</si>
  <si>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</si>
  <si>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</si>
  <si>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</si>
  <si>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</si>
  <si>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</si>
  <si>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</si>
  <si>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</si>
  <si>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</si>
  <si>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</si>
  <si>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</si>
  <si>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</si>
  <si>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</si>
  <si>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</si>
  <si>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</si>
  <si>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</si>
  <si>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</si>
  <si>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</si>
  <si>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</si>
  <si>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</si>
  <si>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</si>
  <si>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</si>
  <si>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</si>
  <si>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</si>
  <si>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</si>
  <si>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</si>
  <si>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</si>
  <si>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</si>
  <si>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</si>
  <si>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</si>
  <si>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</si>
  <si>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</si>
  <si>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</si>
  <si>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</si>
  <si>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</si>
  <si>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</si>
  <si>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</si>
  <si>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</si>
  <si>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</si>
  <si>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</si>
  <si>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</si>
  <si>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</si>
  <si>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</si>
  <si>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</si>
  <si>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</si>
  <si>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</si>
  <si>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</si>
  <si>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</si>
  <si>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</si>
  <si>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</si>
  <si>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</si>
  <si>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</si>
  <si>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</si>
  <si>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</si>
  <si>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</si>
  <si>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</si>
  <si>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</si>
  <si>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</si>
  <si>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</si>
  <si>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</si>
  <si>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</si>
  <si>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</si>
  <si>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</si>
  <si>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</si>
  <si>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</si>
  <si>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</si>
  <si>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</si>
  <si>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</si>
  <si>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</si>
  <si>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</si>
  <si>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</si>
  <si>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</si>
  <si>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</si>
  <si>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</si>
  <si>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</si>
  <si>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</si>
  <si>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</si>
  <si>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</si>
  <si>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</si>
  <si>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</si>
  <si>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</si>
  <si>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</si>
  <si>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</si>
  <si>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</si>
  <si>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</si>
  <si>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</si>
  <si>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</si>
  <si>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</si>
  <si>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</si>
  <si>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</si>
  <si>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</si>
  <si>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</si>
  <si>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</si>
  <si>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</si>
  <si>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</si>
  <si>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</si>
  <si>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</si>
  <si>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</si>
  <si>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</si>
  <si>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</si>
  <si>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</si>
  <si>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</si>
  <si>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</si>
  <si>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</si>
  <si>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</si>
  <si>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</si>
  <si>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</si>
  <si>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</si>
  <si>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</si>
  <si>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</si>
  <si>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</si>
  <si>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</si>
  <si>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</si>
  <si>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</si>
  <si>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</si>
  <si>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</si>
  <si>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</si>
  <si>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</si>
  <si>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</si>
  <si>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</si>
  <si>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</si>
  <si>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</si>
  <si>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</si>
  <si>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</si>
  <si>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</si>
  <si>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</si>
  <si>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</si>
  <si>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</si>
  <si>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</si>
  <si>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</si>
  <si>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</si>
  <si>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</si>
  <si>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</si>
  <si>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</si>
  <si>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</si>
  <si>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</si>
  <si>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</si>
  <si>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</si>
  <si>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</si>
  <si>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</si>
  <si>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</si>
  <si>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</si>
  <si>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</si>
  <si>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</si>
  <si>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</si>
  <si>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</si>
  <si>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</si>
  <si>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</si>
  <si>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</si>
  <si>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</si>
  <si>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</si>
  <si>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</si>
  <si>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</si>
  <si>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</si>
  <si>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</si>
  <si>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</si>
  <si>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</si>
  <si>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</si>
  <si>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</si>
  <si>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</si>
  <si>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</si>
  <si>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</si>
  <si>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</si>
  <si>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</si>
  <si>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</si>
  <si>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</si>
  <si>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</si>
  <si>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</si>
  <si>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</si>
  <si>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</si>
  <si>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</si>
  <si>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</si>
  <si>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</si>
  <si>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</si>
  <si>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</si>
  <si>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</si>
  <si>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</si>
  <si>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</si>
  <si>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</si>
  <si>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</si>
  <si>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</si>
  <si>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</si>
  <si>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</si>
  <si>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</si>
  <si>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</si>
  <si>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</si>
  <si>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</si>
  <si>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</si>
  <si>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</si>
  <si>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</si>
  <si>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</si>
  <si>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</si>
  <si>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</si>
  <si>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</si>
  <si>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</si>
  <si>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</si>
  <si>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</si>
  <si>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</si>
  <si>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</si>
  <si>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</si>
  <si>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</si>
  <si>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</si>
  <si>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</si>
  <si>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</si>
  <si>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</si>
  <si>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</si>
  <si>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</si>
  <si>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</si>
  <si>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</si>
  <si>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</si>
  <si>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</si>
  <si>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</si>
  <si>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</si>
  <si>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</si>
  <si>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</si>
  <si>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</si>
  <si>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</si>
  <si>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</si>
  <si>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</si>
  <si>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</si>
  <si>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</si>
  <si>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</si>
  <si>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</si>
  <si>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</si>
  <si>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</si>
  <si>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</si>
  <si>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</si>
  <si>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</si>
  <si>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</si>
  <si>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</si>
  <si>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</si>
  <si>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</si>
  <si>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</si>
  <si>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</si>
  <si>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</si>
  <si>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</si>
  <si>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</si>
  <si>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</si>
  <si>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</si>
  <si>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</si>
  <si>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</si>
  <si>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</si>
  <si>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</si>
  <si>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</si>
  <si>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</si>
  <si>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</si>
  <si>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</si>
  <si>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</si>
  <si>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</si>
  <si>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</si>
  <si>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</si>
  <si>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</si>
  <si>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</si>
  <si>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</si>
  <si>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</si>
  <si>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</si>
  <si>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</si>
  <si>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</si>
  <si>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</si>
  <si>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</si>
  <si>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</si>
  <si>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</si>
  <si>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</si>
  <si>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</si>
  <si>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</si>
  <si>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</si>
  <si>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</si>
  <si>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</si>
  <si>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</si>
  <si>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</si>
  <si>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</si>
  <si>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</si>
  <si>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</si>
  <si>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</si>
  <si>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</si>
  <si>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</si>
  <si>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</si>
  <si>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</si>
  <si>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</si>
  <si>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</si>
  <si>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</si>
  <si>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</si>
  <si>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</si>
  <si>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</si>
  <si>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</si>
  <si>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</si>
  <si>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</si>
  <si>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</si>
  <si>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</si>
  <si>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</si>
  <si>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</si>
  <si>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</si>
  <si>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</si>
  <si>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</si>
  <si>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</si>
  <si>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</si>
  <si>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</si>
  <si>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</si>
  <si>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</si>
  <si>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</si>
  <si>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</si>
  <si>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</si>
  <si>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</si>
  <si>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</si>
  <si>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</si>
  <si>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</si>
  <si>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</si>
  <si>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</si>
  <si>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</si>
  <si>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</si>
  <si>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</si>
  <si>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</si>
  <si>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</si>
  <si>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</si>
  <si>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</si>
  <si>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</si>
  <si>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</si>
  <si>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</si>
  <si>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</si>
  <si>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</si>
  <si>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</si>
  <si>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</si>
  <si>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</si>
  <si>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</si>
  <si>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</si>
  <si>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</si>
  <si>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</si>
  <si>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</si>
  <si>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</si>
  <si>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</si>
  <si>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</si>
  <si>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</si>
  <si>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</si>
  <si>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</si>
  <si>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</si>
  <si>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</si>
  <si>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</si>
  <si>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</si>
  <si>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</si>
  <si>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</si>
  <si>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</si>
  <si>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</si>
  <si>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</si>
  <si>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</si>
  <si>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</si>
  <si>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</si>
  <si>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</si>
  <si>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</si>
  <si>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</si>
  <si>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</si>
  <si>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</si>
  <si>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</si>
  <si>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</si>
  <si>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</si>
  <si>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</si>
  <si>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</si>
  <si>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</si>
  <si>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</si>
  <si>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</si>
  <si>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</si>
  <si>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</si>
  <si>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</si>
  <si>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</si>
  <si>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</si>
  <si>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</si>
  <si>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</si>
  <si>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</si>
  <si>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</si>
  <si>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</si>
  <si>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</si>
  <si>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</si>
  <si>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</si>
  <si>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</si>
  <si>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</si>
  <si>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</si>
  <si>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</si>
  <si>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</si>
  <si>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</si>
  <si>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</si>
  <si>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</si>
  <si>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</si>
  <si>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</si>
  <si>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</si>
  <si>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</si>
  <si>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</si>
  <si>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</si>
  <si>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</si>
  <si>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</si>
  <si>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</si>
  <si>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</si>
  <si>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</si>
  <si>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</si>
  <si>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</si>
  <si>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</si>
  <si>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</si>
  <si>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</si>
  <si>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</si>
  <si>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</si>
  <si>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</si>
  <si>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</si>
  <si>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</si>
  <si>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</si>
  <si>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</si>
  <si>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</si>
  <si>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</si>
  <si>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</si>
  <si>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</si>
  <si>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</si>
  <si>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</si>
  <si>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</si>
  <si>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</si>
  <si>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</si>
  <si>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</si>
  <si>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</si>
  <si>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</si>
  <si>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</si>
  <si>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</si>
  <si>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</si>
  <si>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</si>
  <si>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</si>
  <si>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</si>
  <si>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</si>
  <si>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</si>
  <si>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</si>
  <si>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</si>
  <si>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</si>
  <si>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</si>
  <si>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</si>
  <si>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</si>
  <si>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</si>
  <si>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</si>
  <si>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</si>
  <si>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</si>
  <si>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</si>
  <si>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</si>
  <si>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</si>
  <si>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</si>
  <si>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</si>
  <si>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</si>
  <si>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</si>
  <si>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</si>
  <si>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</si>
  <si>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</si>
  <si>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</si>
  <si>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</si>
  <si>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</si>
  <si>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</si>
  <si>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</si>
  <si>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</si>
  <si>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</si>
  <si>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</si>
  <si>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</si>
  <si>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</si>
  <si>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</si>
  <si>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</si>
  <si>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</si>
  <si>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</si>
  <si>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</si>
  <si>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</si>
  <si>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</si>
  <si>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</si>
  <si>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</si>
  <si>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</si>
  <si>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</si>
  <si>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</si>
  <si>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</si>
  <si>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</si>
  <si>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</si>
  <si>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</si>
  <si>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</si>
  <si>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</si>
  <si>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</si>
  <si>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</si>
  <si>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</si>
  <si>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</si>
  <si>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</si>
  <si>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</si>
  <si>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</si>
  <si>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</si>
  <si>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</si>
  <si>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</si>
  <si>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</si>
  <si>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</si>
  <si>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</si>
  <si>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</si>
  <si>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</si>
  <si>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</si>
  <si>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</si>
  <si>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</si>
  <si>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</si>
  <si>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</si>
  <si>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</si>
  <si>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</si>
  <si>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</si>
  <si>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</si>
  <si>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</si>
  <si>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</si>
  <si>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</si>
  <si>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</si>
  <si>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</si>
  <si>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</si>
  <si>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</si>
  <si>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</si>
  <si>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</si>
  <si>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</si>
  <si>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</si>
  <si>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</si>
  <si>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</si>
  <si>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</si>
  <si>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</si>
  <si>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</si>
  <si>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</si>
  <si>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</si>
  <si>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</si>
  <si>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</si>
  <si>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</si>
  <si>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</si>
  <si>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</si>
  <si>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</si>
  <si>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</si>
  <si>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</si>
  <si>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</si>
  <si>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</si>
  <si>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</si>
  <si>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</si>
  <si>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</si>
  <si>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</si>
  <si>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</si>
  <si>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</si>
  <si>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</si>
  <si>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</si>
  <si>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</si>
  <si>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</si>
  <si>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</si>
  <si>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BULK</t>
  </si>
  <si>
    <t>DM6822</t>
  </si>
  <si>
    <t>CL400</t>
  </si>
  <si>
    <t>dfm-1449</t>
  </si>
  <si>
    <t>dfm-1450</t>
  </si>
  <si>
    <t>dfm-1451</t>
  </si>
  <si>
    <t>dfm-1452</t>
  </si>
  <si>
    <t>PK111M</t>
  </si>
  <si>
    <t>dfm-1453</t>
  </si>
  <si>
    <t>PB202M</t>
  </si>
  <si>
    <t>dfm-1454</t>
  </si>
  <si>
    <t>ADD PLY RIB</t>
  </si>
  <si>
    <t>dfm-1455</t>
  </si>
  <si>
    <t>HM105M</t>
  </si>
  <si>
    <t>dfm-1456</t>
  </si>
  <si>
    <t>FN3308</t>
  </si>
  <si>
    <t>dfm-1457</t>
  </si>
  <si>
    <t>dfm-1458</t>
  </si>
  <si>
    <t>dfm-1459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</si>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</sst>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m/d/yy\ h:mm;@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64" totalsRowShown="0" headerRowDxfId="24" dataDxfId="23" tableBorderDxfId="22">
  <autoFilter ref="A2:K1464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60" activePane="bottomLeft" state="frozen"/>
      <selection pane="bottomLeft" activeCell="D1462" sqref="D1462:E1463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IF(COUNTIFS($E$3:E1464,E819)=1,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IF(COUNTIFS($E$3:E1464,E822)=1,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IF(COUNTIFS($E$3:E1464,E829)=1,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IF(COUNTIFS($E$3:E1464,E830)=1,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IF(COUNTIFS($E$3:E1464,E831)=1,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IF(COUNTIFS($E$3:E1464,E832)=1,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IF(COUNTIFS($E$3:E1464,E833)=1,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IF(COUNTIFS($E$3:E1464,E834)=1,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IF(COUNTIFS($E$3:E1464,E835)=1,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IF(COUNTIFS($E$3:E1464,E836)=1,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IF(COUNTIFS($E$3:E1464,E837)=1,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IF(COUNTIFS($E$3:E1464,E838)=1,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IF(COUNTIFS($E$3:E1464,E839)=1,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IF(COUNTIFS($E$3:E1464,E840)=1,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IF(COUNTIFS($E$3:E1464,E841)=1,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IF(COUNTIFS($E$3:E1464,E842)=1,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IF(COUNTIFS($E$3:E1464,E843)=1,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IF(COUNTIFS($E$3:E1464,E844)=1,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IF(COUNTIFS($E$3:E1464,E845)=1,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IF(COUNTIFS($E$3:E1464,E846)=1,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IF(COUNTIFS($E$3:E1464,E847)=1,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IF(COUNTIFS($E$3:E1464,E848)=1,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IF(COUNTIFS($E$3:E1464,E849)=1,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IF(COUNTIFS($E$3:E1464,E850)=1,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IF(COUNTIFS($E$3:E1464,E851)=1,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IF(COUNTIFS($E$3:E1464,E852)=1,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IF(COUNTIFS($E$3:E1464,E855)=1,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IF(COUNTIFS($E$3:E1464,E856)=1,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IF(COUNTIFS($E$3:E1464,E857)=1,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IF(COUNTIFS($E$3:E1464,E858)=1,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IF(COUNTIFS($E$3:E1464,E859)=1,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IF(COUNTIFS($E$3:E1464,E860)=1,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IF(COUNTIFS($E$3:E1464,E861)=1,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IF(COUNTIFS($E$3:E1464,E864)=1,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IF(COUNTIFS($E$3:E1464,E865)=1,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IF(COUNTIFS($E$3:E1464,E866)=1,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IF(COUNTIFS($E$3:E1464,E867)=1,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IF(COUNTIFS($E$3:E1464,E868)=1,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IF(COUNTIFS($E$3:E1464,E869)=1,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IF(COUNTIFS($E$3:E1464,E870)=1,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IF(COUNTIFS($E$3:E1464,E871)=1,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IF(COUNTIFS($E$3:E1464,E874)=1,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IF(COUNTIFS($E$3:E1464,E875)=1,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IF(COUNTIFS($E$3:E1464,E877)=1,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IF(COUNTIFS($E$3:E1464,E882)=1,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IF(COUNTIFS($E$3:E1464,E883)=1,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IF(COUNTIFS($E$3:E1464,E884)=1,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IF(COUNTIFS($E$3:E1464,E885)=1,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IF(COUNTIFS($E$3:E1464,E886)=1,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IF(COUNTIFS($E$3:E1464,E887)=1,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IF(COUNTIFS($E$3:E1464,E888)=1,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IF(COUNTIFS($E$3:E1464,E890)=1,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IF(COUNTIFS($E$3:E1464,E891)=1,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IF(COUNTIFS($E$3:E1464,E892)=1,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IF(COUNTIFS($E$3:E1464,E893)=1,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IF(COUNTIFS($E$3:E1464,E896)=1,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IF(COUNTIFS($E$3:E1464,E897)=1,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IF(COUNTIFS($E$3:E1464,E898)=1,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IF(COUNTIFS($E$3:E1464,E900)=1,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IF(COUNTIFS($E$3:E1464,E901)=1,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IF(COUNTIFS($E$3:E1464,E902)=1,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IF(COUNTIFS($E$3:E1464,E903)=1,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IF(COUNTIFS($E$3:E1464,E907)=1,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IF(COUNTIFS($E$3:E1464,E908)=1,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IF(COUNTIFS($E$3:E1464,E909)=1,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IF(COUNTIFS($E$3:E1464,E910)=1,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IF(COUNTIFS($E$3:E1464,E911)=1,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IF(COUNTIFS($E$3:E1464,E912)=1,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IF(COUNTIFS($E$3:E1464,E913)=1,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IF(COUNTIFS($E$3:E1464,E914)=1,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IF(COUNTIFS($E$3:E1464,E915)=1,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IF(COUNTIFS($E$3:E1464,E916)=1,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IF(COUNTIFS($E$3:E1464,E917)=1,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IF(COUNTIFS($E$3:E1464,E918)=1,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IF(COUNTIFS($E$3:E1464,E919)=1,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IF(COUNTIFS($E$3:E1464,E920)=1,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IF(COUNTIFS($E$3:E1464,E925)=1,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IF(COUNTIFS($E$3:E1464,E926)=1,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IF(COUNTIFS($E$3:E1464,E927)=1,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IF(COUNTIFS($E$3:E1464,E928)=1,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IF(COUNTIFS($E$3:E1464,E929)=1,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IF(COUNTIFS($E$3:E1464,E939)=1,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IF(COUNTIFS($E$3:E1464,E944)=1,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IF(COUNTIFS($E$3:E1464,E945)=1,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IF(COUNTIFS($E$3:E1464,E946)=1,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IF(COUNTIFS($E$3:E1464,E947)=1,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IF(COUNTIFS($E$3:E1464,E948)=1,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IF(COUNTIFS($E$3:E1464,E955)=1,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IF(COUNTIFS($E$3:E1464,E956)=1,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IF(COUNTIFS($E$3:E1464,E957)=1,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IF(COUNTIFS($E$3:E1464,E959)=1,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IF(COUNTIFS($E$3:E1464,E972)=1,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IF(COUNTIFS($E$3:E1464,E973)=1,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IF(COUNTIFS($E$3:E1464,E974)=1,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IF(COUNTIFS($E$3:E1464,E975)=1,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IF(COUNTIFS($E$3:E1464,E976)=1,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IF(COUNTIFS($E$3:E1464,E977)=1,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IF(COUNTIFS($E$3:E1464,E982)=1,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IF(COUNTIFS($E$3:E1464,E989)=1,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IF(COUNTIFS($E$3:E1464,E994)=1,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IF(COUNTIFS($E$3:E1464,E995)=1,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IF(COUNTIFS($E$3:E1464,E1000)=1,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IF(COUNTIFS($E$3:E1464,E1005)=1,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IF(COUNTIFS($E$3:E1464,E1006)=1,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IF(COUNTIFS($E$3:E1464,E1016)=1,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IF(COUNTIFS($E$3:E1464,E1017)=1,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IF(COUNTIFS($E$3:E1464,E1018)=1,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IF(COUNTIFS($E$3:E1464,E1019)=1,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IF(COUNTIFS($E$3:E1464,E1020)=1,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IF(COUNTIFS($E$3:E1464,E1021)=1,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IF(COUNTIFS($E$3:E1464,E1022)=1,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IF(COUNTIFS($E$3:E1464,E1023)=1,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IF(COUNTIFS($E$3:E1464,E1024)=1,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IF(COUNTIFS($E$3:E1464,E1025)=1,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IF(COUNTIFS($E$3:E1464,E1026)=1,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IF(COUNTIFS($E$3:E1464,E1028)=1,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IF(COUNTIFS($E$3:E1464,E1029)=1,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IF(COUNTIFS($E$3:E1464,E1030)=1,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IF(COUNTIFS($E$3:E1464,E1031)=1,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IF(COUNTIFS($E$3:E1464,E1032)=1,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IF(COUNTIFS($E$3:E1464,E1033)=1,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IF(COUNTIFS($E$3:E1464,E1034)=1,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IF(COUNTIFS($E$3:E1464,E1035)=1,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IF(COUNTIFS($E$3:E1464,E1036)=1,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IF(COUNTIFS($E$3:E1464,E1037)=1,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IF(COUNTIFS($E$3:E1464,E1038)=1,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IF(COUNTIFS($E$3:E1464,E1039)=1,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IF(COUNTIFS($E$3:E1464,E1040)=1,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IF(COUNTIFS($E$3:E1464,E1041)=1,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IF(COUNTIFS($E$3:E1464,E1044)=1,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IF(COUNTIFS($E$3:E1464,E1045)=1,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IF(COUNTIFS($E$3:E1464,E1046)=1,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IF(COUNTIFS($E$3:E1464,E1051)=1,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IF(COUNTIFS($E$3:E1464,E1052)=1,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IF(COUNTIFS($E$3:E1464,E1053)=1,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IF(COUNTIFS($E$3:E1464,E1056)=1,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IF(COUNTIFS($E$3:E1464,E1057)=1,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IF(COUNTIFS($E$3:E1464,E1061)=1,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IF(COUNTIFS($E$3:E1464,E1062)=1,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IF(COUNTIFS($E$3:E1464,E1063)=1,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IF(COUNTIFS($E$3:E1464,E1064)=1,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IF(COUNTIFS($E$3:E1464,E1065)=1,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IF(COUNTIFS($E$3:E1464,E1066)=1,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IF(COUNTIFS($E$3:E1464,E1067)=1,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IF(COUNTIFS($E$3:E1464,E1068)=1,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IF(COUNTIFS($E$3:E1464,E1074)=1,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IF(COUNTIFS($E$3:E1464,E1075)=1,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IF(COUNTIFS($E$3:E1464,E1076)=1,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IF(COUNTIFS($E$3:E1464,E1078)=1,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IF(COUNTIFS($E$3:E1464,E1079)=1,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IF(COUNTIFS($E$3:E1464,E1088)=1,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IF(COUNTIFS($E$3:E1464,E1089)=1,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IF(COUNTIFS($E$3:E1464,E1090)=1,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IF(COUNTIFS($E$3:E1464,E1091)=1,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IF(COUNTIFS($E$3:E1464,E1092)=1,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IF(COUNTIFS($E$3:E1464,E1093)=1,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IF(COUNTIFS($E$3:E1464,E1094)=1,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IF(COUNTIFS($E$3:E1464,E1095)=1,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IF(COUNTIFS($E$3:E1464,E1096)=1,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IF(COUNTIFS($E$3:E1464,E1097)=1,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IF(COUNTIFS($E$3:E1464,E1098)=1,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IF(COUNTIFS($E$3:E1464,E1099)=1,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IF(COUNTIFS($E$3:E1464,E1100)=1,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IF(COUNTIFS($E$3:E1464,E1101)=1,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IF(COUNTIFS($E$3:E1464,E1108)=1,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IF(COUNTIFS($E$3:E1464,E1109)=1,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IF(COUNTIFS($E$3:E1464,E1110)=1,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IF(COUNTIFS($E$3:E1464,E1111)=1,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IF(COUNTIFS($E$3:E1464,E1112)=1,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IF(COUNTIFS($E$3:E1464,E1113)=1,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IF(COUNTIFS($E$3:E1464,E1114)=1,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IF(COUNTIFS($E$3:E1464,E1115)=1,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IF(COUNTIFS($E$3:E1464,E1116)=1,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IF(COUNTIFS($E$3:E1464,E1117)=1,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IF(COUNTIFS($E$3:E1464,E1118)=1,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IF(COUNTIFS($E$3:E1464,E1119)=1,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IF(COUNTIFS($E$3:E1464,E1120)=1,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IF(COUNTIFS($E$3:E1464,E1121)=1,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IF(COUNTIFS($E$3:E1464,E1122)=1,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IF(COUNTIFS($E$3:E1464,E1123)=1,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IF(COUNTIFS($E$3:E1464,E1124)=1,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IF(COUNTIFS($E$3:E1464,E1125)=1,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IF(COUNTIFS($E$3:E1464,E1126)=1,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IF(COUNTIFS($E$3:E1464,E1127)=1,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IF(COUNTIFS($E$3:E1464,E1128)=1,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IF(COUNTIFS($E$3:E1464,E1129)=1,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IF(COUNTIFS($E$3:E1464,E1130)=1,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IF(COUNTIFS($E$3:E1464,E1131)=1,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IF(COUNTIFS($E$3:E1464,E1132)=1,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IF(COUNTIFS($E$3:E1464,E1133)=1,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IF(COUNTIFS($E$3:E1464,E1134)=1,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IF(COUNTIFS($E$3:E1464,E1135)=1,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IF(COUNTIFS($E$3:E1464,E1136)=1,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IF(COUNTIFS($E$3:E1464,E1137)=1,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IF(COUNTIFS($E$3:E1464,E1138)=1,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IF(COUNTIFS($E$3:E1464,E1139)=1,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IF(COUNTIFS($E$3:E1464,E1140)=1,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IF(COUNTIFS($E$3:E1464,E1141)=1,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IF(COUNTIFS($E$3:E1464,E1142)=1,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IF(COUNTIFS($E$3:E1464,E1143)=1,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IF(COUNTIFS($E$3:E1464,E1144)=1,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IF(COUNTIFS($E$3:E1464,E1145)=1,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IF(COUNTIFS($E$3:E1464,E1146)=1,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IF(COUNTIFS($E$3:E1464,E1147)=1,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IF(COUNTIFS($E$3:E1464,E1148)=1,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IF(COUNTIFS($E$3:E1464,E1149)=1,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IF(COUNTIFS($E$3:E1464,E1150)=1,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IF(COUNTIFS($E$3:E1464,E1151)=1,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IF(COUNTIFS($E$3:E1464,E1152)=1,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IF(COUNTIFS($E$3:E1464,E1153)=1,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IF(COUNTIFS($E$3:E1464,E1154)=1,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IF(COUNTIFS($E$3:E1464,E1155)=1,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IF(COUNTIFS($E$3:E1464,E1156)=1,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IF(COUNTIFS($E$3:E1464,E1157)=1,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IF(COUNTIFS($E$3:E1464,E1158)=1,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IF(COUNTIFS($E$3:E1464,E1159)=1,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IF(COUNTIFS($E$3:E1464,E1160)=1,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IF(COUNTIFS($E$3:E1464,E1161)=1,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IF(COUNTIFS($E$3:E1464,E1162)=1,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IF(COUNTIFS($E$3:E1464,E1163)=1,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IF(COUNTIFS($E$3:E1464,E1164)=1,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IF(COUNTIFS($E$3:E1464,E1165)=1,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IF(COUNTIFS($E$3:E1464,E1166)=1,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IF(COUNTIFS($E$3:E1464,E1167)=1,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IF(COUNTIFS($E$3:E1464,E1168)=1,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IF(COUNTIFS($E$3:E1464,E1169)=1,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IF(COUNTIFS($E$3:E1464,E1170)=1,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IF(COUNTIFS($E$3:E1464,E1171)=1,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IF(COUNTIFS($E$3:E1464,E1172)=1,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IF(COUNTIFS($E$3:E1464,E1173)=1,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IF(COUNTIFS($E$3:E1464,E1174)=1,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IF(COUNTIFS($E$3:E1464,E1175)=1,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IF(COUNTIFS($E$3:E1464,E1176)=1,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IF(COUNTIFS($E$3:E1464,E1177)=1,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IF(COUNTIFS($E$3:E1464,E1178)=1,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IF(COUNTIFS($E$3:E1464,E1179)=1,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IF(COUNTIFS($E$3:E1464,E1180)=1,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IF(COUNTIFS($E$3:E1464,E1181)=1,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IF(COUNTIFS($E$3:E1464,E1182)=1,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IF(COUNTIFS($E$3:E1464,E1183)=1,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IF(COUNTIFS($E$3:E1464,E1184)=1,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IF(COUNTIFS($E$3:E1464,E1185)=1,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IF(COUNTIFS($E$3:E1464,E1186)=1,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IF(COUNTIFS($E$3:E1464,E1187)=1,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IF(COUNTIFS($E$3:E1464,E1188)=1,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IF(COUNTIFS($E$3:E1464,E1189)=1,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IF(COUNTIFS($E$3:E1464,E1190)=1,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IF(COUNTIFS($E$3:E1464,E1191)=1,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IF(COUNTIFS($E$3:E1464,E1192)=1,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IF(COUNTIFS($E$3:E1464,E1193)=1,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IF(COUNTIFS($E$3:E1464,E1194)=1,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IF(COUNTIFS($E$3:E1464,E1195)=1,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IF(COUNTIFS($E$3:E1464,E1196)=1,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IF(COUNTIFS($E$3:E1464,E1197)=1,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IF(COUNTIFS($E$3:E1464,E1198)=1,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IF(COUNTIFS($E$3:E1464,E1199)=1,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IF(COUNTIFS($E$3:E1464,E1200)=1,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IF(COUNTIFS($E$3:E1464,E1201)=1,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IF(COUNTIFS($E$3:E1464,E1202)=1,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IF(COUNTIFS($E$3:E1464,E1203)=1,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IF(COUNTIFS($E$3:E1464,E1204)=1,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IF(COUNTIFS($E$3:E1464,E1205)=1,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IF(COUNTIFS($E$3:E1464,E1206)=1,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IF(COUNTIFS($E$3:E1464,E1207)=1,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IF(COUNTIFS($E$3:E1464,E1208)=1,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IF(COUNTIFS($E$3:E1464,E1209)=1,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IF(COUNTIFS($E$3:E1464,E1210)=1,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IF(COUNTIFS($E$3:E1464,E1211)=1,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IF(COUNTIFS($E$3:E1464,E1212)=1,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IF(COUNTIFS($E$3:E1464,E1213)=1,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IF(COUNTIFS($E$3:E1464,E1214)=1,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IF(COUNTIFS($E$3:E1464,E1215)=1,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IF(COUNTIFS($E$3:E1464,E1216)=1,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IF(COUNTIFS($E$3:E1464,E1217)=1,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IF(COUNTIFS($E$3:E1464,E1218)=1,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IF(COUNTIFS($E$3:E1464,E1219)=1,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IF(COUNTIFS($E$3:E1464,E1220)=1,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IF(COUNTIFS($E$3:E1464,E1221)=1,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IF(COUNTIFS($E$3:E1464,E1222)=1,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IF(COUNTIFS($E$3:E1464,E1223)=1,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IF(COUNTIFS($E$3:E1464,E1224)=1,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IF(COUNTIFS($E$3:E1464,E1225)=1,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IF(COUNTIFS($E$3:E1464,E1226)=1,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IF(COUNTIFS($E$3:E1464,E1227)=1,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IF(COUNTIFS($E$3:E1464,E1228)=1,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IF(COUNTIFS($E$3:E1464,E1229)=1,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IF(COUNTIFS($E$3:E1464,E1230)=1,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IF(COUNTIFS($E$3:E1464,E1231)=1,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IF(COUNTIFS($E$3:E1464,E1232)=1,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IF(COUNTIFS($E$3:E1464,E1233)=1,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IF(COUNTIFS($E$3:E1464,E1234)=1,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IF(COUNTIFS($E$3:E1464,E1235)=1,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IF(COUNTIFS($E$3:E1464,E1236)=1,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IF(COUNTIFS($E$3:E1464,E1237)=1,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IF(COUNTIFS($E$3:E1464,E1238)=1,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IF(COUNTIFS($E$3:E1464,E1239)=1,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IF(COUNTIFS($E$3:E1464,E1240)=1,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IF(COUNTIFS($E$3:E1464,E1241)=1,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IF(COUNTIFS($E$3:E1464,E1242)=1,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IF(COUNTIFS($E$3:E1464,E1243)=1,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IF(COUNTIFS($E$3:E1464,E1244)=1,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IF(COUNTIFS($E$3:E1464,E1245)=1,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IF(COUNTIFS($E$3:E1464,E1246)=1,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IF(COUNTIFS($E$3:E1464,E1247)=1,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IF(COUNTIFS($E$3:E1464,E1248)=1,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IF(COUNTIFS($E$3:E1464,E1249)=1,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IF(COUNTIFS($E$3:E1464,E1250)=1,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IF(COUNTIFS($E$3:E1464,E1251)=1,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IF(COUNTIFS($E$3:E1464,E1252)=1,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IF(COUNTIFS($E$3:E1464,E1253)=1,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IF(COUNTIFS($E$3:E1464,E1254)=1,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IF(COUNTIFS($E$3:E1464,E1255)=1,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IF(COUNTIFS($E$3:E1464,E1256)=1,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IF(COUNTIFS($E$3:E1464,E1257)=1,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IF(COUNTIFS($E$3:E1464,E1258)=1,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IF(COUNTIFS($E$3:E1464,E1259)=1,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IF(COUNTIFS($E$3:E1464,E1260)=1,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IF(COUNTIFS($E$3:E1464,E1261)=1,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IF(COUNTIFS($E$3:E1464,E1262)=1,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IF(COUNTIFS($E$3:E1464,E1263)=1,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IF(COUNTIFS($E$3:E1464,E1264)=1,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IF(COUNTIFS($E$3:E1464,E1265)=1,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IF(COUNTIFS($E$3:E1464,E1266)=1,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IF(COUNTIFS($E$3:E1464,E1267)=1,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IF(COUNTIFS($E$3:E1464,E1268)=1,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IF(COUNTIFS($E$3:E1464,E1269)=1,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IF(COUNTIFS($E$3:E1464,E1270)=1,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IF(COUNTIFS($E$3:E1464,E1271)=1,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IF(COUNTIFS($E$3:E1464,E1272)=1,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IF(COUNTIFS($E$3:E1464,E1273)=1,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IF(COUNTIFS($E$3:E1464,E1274)=1,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IF(COUNTIFS($E$3:E1464,E1275)=1,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IF(COUNTIFS($E$3:E1464,E1276)=1,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IF(COUNTIFS($E$3:E1464,E1277)=1,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IF(COUNTIFS($E$3:E1464,E1278)=1,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IF(COUNTIFS($E$3:E1464,E1279)=1,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IF(COUNTIFS($E$3:E1464,E1280)=1,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IF(COUNTIFS($E$3:E1464,E1281)=1,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IF(COUNTIFS($E$3:E1464,E1282)=1,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IF(COUNTIFS($E$3:E1464,E1283)=1,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IF(COUNTIFS($E$3:E1464,E1284)=1,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IF(COUNTIFS($E$3:E1464,E1285)=1,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IF(COUNTIFS($E$3:E1464,E1286)=1,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IF(COUNTIFS($E$3:E1464,E1287)=1,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IF(COUNTIFS($E$3:E1464,E1288)=1,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IF(COUNTIFS($E$3:E1464,E1289)=1,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IF(COUNTIFS($E$3:E1464,E1290)=1,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IF(COUNTIFS($E$3:E1464,E1291)=1,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IF(COUNTIFS($E$3:E1464,E1292)=1,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IF(COUNTIFS($E$3:E1464,E1293)=1,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IF(COUNTIFS($E$3:E1464,E1294)=1,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IF(COUNTIFS($E$3:E1464,E1296)=1,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IF(COUNTIFS($E$3:E1464,E1297)=1,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IF(COUNTIFS($E$3:E1464,E1298)=1,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IF(COUNTIFS($E$3:E1464,E1299)=1,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IF(COUNTIFS($E$3:E1464,E1301)=1,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IF(COUNTIFS($E$3:E1464,E1303)=1,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IF(COUNTIFS($E$3:E1464,E1304)=1,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IF(COUNTIFS($E$3:E1464,E1305)=1,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IF(COUNTIFS($E$3:E1464,E1306)=1,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IF(COUNTIFS($E$3:E1464,E1309)=1,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IF(COUNTIFS($E$3:E1464,E1310)=1,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IF(COUNTIFS($E$3:E1464,E1311)=1,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IF(COUNTIFS($E$3:E1464,E1312)=1,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IF(COUNTIFS($E$3:E1464,E1313)=1,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IF(COUNTIFS($E$3:E1464,E1314)=1,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IF(COUNTIFS($E$3:E1464,E1315)=1,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IF(COUNTIFS($E$3:E1464,E1316)=1,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IF(COUNTIFS($E$3:E1464,E1318)=1,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IF(COUNTIFS($E$3:E1464,E1319)=1,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IF(COUNTIFS($E$3:E1464,E1321)=1,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IF(COUNTIFS($E$3:E1464,E1324)=1,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IF(COUNTIFS($E$3:E1464,E1325)=1,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IF(COUNTIFS($E$3:E1464,E1327)=1,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IF(COUNTIFS($E$3:E1464,E1329)=1,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IF(COUNTIFS($E$3:E1464,E1330)=1,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IF(COUNTIFS($E$3:E1464,E1331)=1,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IF(COUNTIFS($E$3:E1464,E1333)=1,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IF(COUNTIFS($E$3:E1464,E1334)=1,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IF(COUNTIFS($E$3:E1464,E1335)=1,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IF(COUNTIFS($E$3:E1464,E1336)=1,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IF(COUNTIFS($E$3:E1464,E1337)=1,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IF(COUNTIFS($E$3:E1464,E1338)=1,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IF(COUNTIFS($E$3:E1464,E1339)=1,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IF(COUNTIFS($E$3:E1464,E1340)=1,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IF(COUNTIFS($E$3:E1464,E1341)=1,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IF(COUNTIFS($E$3:E1464,E1342)=1,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IF(COUNTIFS($E$3:E1464,E1343)=1,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IF(COUNTIFS($E$3:E1464,E1344)=1,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IF(COUNTIFS($E$3:E1464,E1345)=1,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IF(COUNTIFS($E$3:E1464,E1346)=1,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IF(COUNTIFS($E$3:E1464,E1347)=1,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IF(COUNTIFS($E$3:E1464,E1348)=1,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IF(COUNTIFS($E$3:E1464,E1349)=1,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IF(COUNTIFS($E$3:E1464,E1351)=1,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IF(COUNTIFS($E$3:E1464,E1352)=1,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IF(COUNTIFS($E$3:E1464,E1353)=1,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IF(COUNTIFS($E$3:E1464,E1354)=1,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IF(COUNTIFS($E$3:E1464,E1355)=1,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IF(COUNTIFS($E$3:E1464,E1356)=1,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IF(COUNTIFS($E$3:E1464,E1357)=1,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IF(COUNTIFS($E$3:E1464,E1359)=1,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IF(COUNTIFS($E$3:E1464,E1360)=1,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IF(COUNTIFS($E$3:E1464,E1361)=1,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IF(COUNTIFS($E$3:E1464,E1362)=1,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IF(COUNTIFS($E$3:E1464,E1363)=1,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IF(COUNTIFS($E$3:E1464,E1364)=1,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IF(COUNTIFS($E$3:E1464,E1365)=1,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IF(COUNTIFS($E$3:E1464,E1366)=1,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IF(COUNTIFS($E$3:E1464,E1367)=1,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IF(COUNTIFS($E$3:E1464,E1368)=1,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IF(COUNTIFS($E$3:E1464,E1369)=1,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IF(COUNTIFS($E$3:E1464,E1370)=1,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IF(COUNTIFS($E$3:E1464,E1371)=1,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IF(COUNTIFS($E$3:E1464,E1372)=1,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IF(COUNTIFS($E$3:E1464,E1373)=1,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IF(COUNTIFS($E$3:E1464,E1374)=1,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IF(COUNTIFS($E$3:E1464,E1375)=1,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IF(COUNTIFS($E$3:E1464,E1376)=1,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IF(COUNTIFS($E$3:E1464,E1377)=1,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IF(COUNTIFS($E$3:E1464,E1378)=1,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IF(COUNTIFS($E$3:E1464,E1379)=1,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IF(COUNTIFS($E$3:E1464,E1380)=1,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IF(COUNTIFS($E$3:E1464,E1381)=1,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IF(COUNTIFS($E$3:E1464,E1382)=1,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IF(COUNTIFS($E$3:E1464,E1383)=1,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IF(COUNTIFS($E$3:E1464,E1384)=1,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IF(COUNTIFS($E$3:E1464,E1385)=1,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IF(COUNTIFS($E$3:E1464,E1386)=1,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IF(COUNTIFS($E$3:E1464,E1387)=1,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IF(COUNTIFS($E$3:E1464,E1388)=1,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IF(COUNTIFS($E$3:E1464,E1389)=1,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IF(COUNTIFS($E$3:E1464,E1390)=1,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IF(COUNTIFS($E$3:E1464,E1391)=1,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IF(COUNTIFS($E$3:E1464,E1392)=1,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IF(COUNTIFS($E$3:E1464,E1393)=1,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IF(COUNTIFS($E$3:E1464,E1394)=1,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IF(COUNTIFS($E$3:E1464,E1395)=1,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IF(COUNTIFS($E$3:E1464,E1396)=1,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IF(COUNTIFS($E$3:E1464,E1397)=1,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IF(COUNTIFS($E$3:E1464,E1398)=1,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IF(COUNTIFS($E$3:E1464,E1399)=1,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IF(COUNTIFS($E$3:E1464,E1400)=1,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IF(COUNTIFS($E$3:E1464,E1401)=1,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IF(COUNTIFS($E$3:E1464,E1402)=1,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IF(COUNTIFS($E$3:E1464,E1403)=1,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IF(COUNTIFS($E$3:E1464,E1404)=1,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IF(COUNTIFS($E$3:E1464,E1405)=1,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IF(COUNTIFS($E$3:E1464,E1406)=1,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IF(COUNTIFS($E$3:E1464,E1418)=1,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IF(COUNTIFS($E$3:E1464,E1419)=1,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IF(COUNTIFS($E$3:E1464,E1420)=1,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IF(COUNTIFS($E$3:E1464,E1421)=1,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IF(COUNTIFS($E$3:E1464,E1422)=1,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IF(COUNTIFS($E$3:E1464,E1423)=1,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IF(COUNTIFS($E$3:E1464,E1424)=1,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IF(COUNTIFS($E$3:E1464,E1425)=1,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IF(COUNTIFS($E$3:E1464,E1426)=1,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IF(COUNTIFS($E$3:E1464,E1427)=1,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IF(COUNTIFS($E$3:E1464,E1428)=1,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IF(COUNTIFS($E$3:E1464,E1429)=1,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IF(COUNTIFS($E$3:E1464,E1430)=1,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IF(COUNTIFS($E$3:E1464,E1431)=1,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IF(COUNTIFS($E$3:E1464,E1432)=1,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IF(COUNTIFS($E$3:E1464,E1433)=1,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IF(COUNTIFS($E$3:E1464,E1434)=1,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IF(COUNTIFS($E$3:E1464,E1435)=1,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IF(COUNTIFS($E$3:E1464,E1436)=1,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IF(COUNTIFS($E$3:E1464,E1437)=1,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IF(COUNTIFS($E$3:E1464,E1438)=1,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IF(COUNTIFS($E$3:E1464,E1439)=1,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IF(COUNTIFS($E$3:E1464,E1440)=1,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IF(COUNTIFS($E$3:E1464,E1441)=1,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IF(COUNTIFS($E$3:E1464,E1442)=1,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IF(COUNTIFS($E$3:E1464,E1443)=1,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IF(COUNTIFS($E$3:E1464,E1444)=1,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IF(COUNTIFS($E$3:E1464,E1445)=1,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IF(COUNTIFS($E$3:E1464,E1446)=1,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IF(COUNTIFS($E$3:E1464,E1447)=1,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IF(COUNTIFS($E$3:E1464,E1448)=1,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IF(COUNTIFS($E$3:E1464,E1449)=1, K1449, 0)</f>
        <v>0</v>
      </c>
    </row>
    <row r="1450" spans="1:12" ht="41.25" customHeight="1">
      <c r="A1450" s="18" t="s">
        <v>2102</v>
      </c>
      <c r="B1450" s="19" t="s">
        <v>2103</v>
      </c>
      <c r="C1450" s="19"/>
      <c r="D1450" s="60" t="s">
        <v>2104</v>
      </c>
      <c r="E1450" s="19" t="s">
        <v>2105</v>
      </c>
      <c r="F1450" s="21"/>
      <c r="G1450" s="19" t="s">
        <v>2106</v>
      </c>
      <c r="H1450" s="25" t="str">
        <f t="shared" ref="H1450:H1451" si="136">IF(RIGHT(G1450,1)="M", LEFT(G1450,LEN(G1450)-1), G1450)</f>
        <v>CL400</v>
      </c>
      <c r="I1450" s="25" t="str">
        <f t="shared" ref="I1450:I1451" si="137">IF(RIGHT(G1450,1)="M","M","Non-M")</f>
        <v>Non-M</v>
      </c>
      <c r="J1450" s="34"/>
      <c r="K1450" s="79"/>
      <c r="L1450" s="78">
        <f>IF(COUNTIFS($E$3:E1464,#REF!)=1,#REF!, 0)</f>
        <v>0</v>
      </c>
    </row>
    <row r="1451" spans="1:12" ht="41.25" customHeight="1">
      <c r="A1451" s="18" t="s">
        <v>2107</v>
      </c>
      <c r="B1451" s="19" t="s">
        <v>2103</v>
      </c>
      <c r="C1451" s="19"/>
      <c r="D1451" s="60" t="s">
        <v>2104</v>
      </c>
      <c r="E1451" s="19" t="s">
        <v>2105</v>
      </c>
      <c r="F1451" s="21"/>
      <c r="G1451" s="19" t="s">
        <v>220</v>
      </c>
      <c r="H1451" s="25" t="str">
        <f t="shared" si="136"/>
        <v>ZP106</v>
      </c>
      <c r="I1451" s="25" t="str">
        <f t="shared" si="137"/>
        <v>Non-M</v>
      </c>
      <c r="J1451" s="34"/>
      <c r="K1451" s="79"/>
    </row>
    <row r="1452" spans="1:12" ht="41.25" customHeight="1">
      <c r="A1452" s="18" t="s">
        <v>2108</v>
      </c>
      <c r="B1452" s="19" t="s">
        <v>2103</v>
      </c>
      <c r="C1452" s="19"/>
      <c r="D1452" s="60" t="s">
        <v>2104</v>
      </c>
      <c r="E1452" s="19" t="s">
        <v>2105</v>
      </c>
      <c r="F1452" s="21"/>
      <c r="G1452" s="19" t="s">
        <v>1690</v>
      </c>
      <c r="H1452" s="25" t="str">
        <f t="shared" ref="H1452:H1455" si="138">IF(RIGHT(G1452,1)="M", LEFT(G1452,LEN(G1452)-1), G1452)</f>
        <v>JS117</v>
      </c>
      <c r="I1452" s="25" t="str">
        <f t="shared" ref="I1452:I1455" si="139">IF(RIGHT(G1452,1)="M","M","Non-M")</f>
        <v>Non-M</v>
      </c>
      <c r="J1452" s="34"/>
      <c r="K1452" s="79"/>
    </row>
    <row r="1453" spans="1:12" ht="41.25" customHeight="1">
      <c r="A1453" s="18" t="s">
        <v>2109</v>
      </c>
      <c r="B1453" s="19" t="s">
        <v>2103</v>
      </c>
      <c r="C1453" s="19"/>
      <c r="D1453" s="60" t="s">
        <v>2104</v>
      </c>
      <c r="E1453" s="19" t="s">
        <v>2105</v>
      </c>
      <c r="F1453" s="21"/>
      <c r="G1453" s="19" t="s">
        <v>1344</v>
      </c>
      <c r="H1453" s="25" t="str">
        <f t="shared" si="138"/>
        <v>JS105</v>
      </c>
      <c r="I1453" s="25" t="str">
        <f t="shared" si="139"/>
        <v>Non-M</v>
      </c>
      <c r="J1453" s="34"/>
      <c r="K1453" s="79"/>
    </row>
    <row r="1454" spans="1:12" ht="41.25" customHeight="1">
      <c r="A1454" s="18" t="s">
        <v>2110</v>
      </c>
      <c r="B1454" s="19" t="s">
        <v>2103</v>
      </c>
      <c r="C1454" s="19"/>
      <c r="D1454" s="60" t="s">
        <v>2104</v>
      </c>
      <c r="E1454" s="19" t="s">
        <v>2105</v>
      </c>
      <c r="F1454" s="21"/>
      <c r="G1454" s="19" t="s">
        <v>2111</v>
      </c>
      <c r="H1454" s="25" t="str">
        <f t="shared" si="138"/>
        <v>PK111</v>
      </c>
      <c r="I1454" s="25" t="str">
        <f t="shared" si="139"/>
        <v>M</v>
      </c>
      <c r="J1454" s="34"/>
      <c r="K1454" s="79"/>
    </row>
    <row r="1455" spans="1:12" ht="41.25" customHeight="1">
      <c r="A1455" s="18" t="s">
        <v>2112</v>
      </c>
      <c r="B1455" s="19" t="s">
        <v>2103</v>
      </c>
      <c r="C1455" s="19"/>
      <c r="D1455" s="60" t="s">
        <v>2104</v>
      </c>
      <c r="E1455" s="19" t="s">
        <v>2105</v>
      </c>
      <c r="F1455" s="21"/>
      <c r="G1455" s="19" t="s">
        <v>2113</v>
      </c>
      <c r="H1455" s="25" t="str">
        <f t="shared" si="138"/>
        <v>PB202</v>
      </c>
      <c r="I1455" s="25" t="str">
        <f t="shared" si="139"/>
        <v>M</v>
      </c>
      <c r="J1455" s="34"/>
      <c r="K1455" s="79"/>
    </row>
    <row r="1456" spans="1:12" ht="41.25" customHeight="1">
      <c r="A1456" s="18" t="s">
        <v>2114</v>
      </c>
      <c r="B1456" s="19" t="s">
        <v>2103</v>
      </c>
      <c r="C1456" s="19"/>
      <c r="D1456" s="60" t="s">
        <v>2104</v>
      </c>
      <c r="E1456" s="19" t="s">
        <v>2105</v>
      </c>
      <c r="F1456" s="21"/>
      <c r="G1456" s="19" t="s">
        <v>1703</v>
      </c>
      <c r="H1456" s="25" t="str">
        <f t="shared" ref="H1456:H1458" si="140">IF(RIGHT(G1456,1)="M", LEFT(G1456,LEN(G1456)-1), G1456)</f>
        <v>HM103</v>
      </c>
      <c r="I1456" s="25" t="str">
        <f t="shared" ref="I1456:I1461" si="141">IF(RIGHT(G1456,1)="M","M","Non-M")</f>
        <v>M</v>
      </c>
      <c r="J1456" s="34" t="s">
        <v>2115</v>
      </c>
      <c r="K1456" s="79"/>
    </row>
    <row r="1457" spans="1:11" ht="41.25" customHeight="1">
      <c r="A1457" s="18" t="s">
        <v>2116</v>
      </c>
      <c r="B1457" s="19" t="s">
        <v>2103</v>
      </c>
      <c r="C1457" s="19"/>
      <c r="D1457" s="60" t="s">
        <v>2104</v>
      </c>
      <c r="E1457" s="19" t="s">
        <v>2105</v>
      </c>
      <c r="F1457" s="21"/>
      <c r="G1457" s="19" t="s">
        <v>2117</v>
      </c>
      <c r="H1457" s="25" t="str">
        <f t="shared" si="140"/>
        <v>HM105</v>
      </c>
      <c r="I1457" s="25" t="str">
        <f t="shared" si="141"/>
        <v>M</v>
      </c>
      <c r="J1457" s="34" t="s">
        <v>2115</v>
      </c>
      <c r="K1457" s="79"/>
    </row>
    <row r="1458" spans="1:11" ht="41.25" customHeight="1">
      <c r="A1458" s="18" t="s">
        <v>2118</v>
      </c>
      <c r="B1458" s="19" t="s">
        <v>2103</v>
      </c>
      <c r="C1458" s="19"/>
      <c r="D1458" s="60" t="s">
        <v>2104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 t="shared" si="141"/>
        <v>M</v>
      </c>
      <c r="J1458" s="34" t="s">
        <v>1758</v>
      </c>
      <c r="K1458" s="79"/>
    </row>
    <row r="1459" spans="1:11" ht="41.25" customHeight="1">
      <c r="A1459" s="18" t="s">
        <v>2120</v>
      </c>
      <c r="B1459" s="19" t="s">
        <v>2103</v>
      </c>
      <c r="C1459" s="19"/>
      <c r="D1459" s="60" t="s">
        <v>2104</v>
      </c>
      <c r="E1459" s="19" t="s">
        <v>2119</v>
      </c>
      <c r="F1459" s="21"/>
      <c r="G1459" s="19" t="s">
        <v>359</v>
      </c>
      <c r="H1459" s="19" t="s">
        <v>359</v>
      </c>
      <c r="I1459" s="25" t="str">
        <f t="shared" si="141"/>
        <v>Non-M</v>
      </c>
      <c r="J1459" s="34"/>
      <c r="K1459" s="79"/>
    </row>
    <row r="1460" spans="1:11" ht="41.25" customHeight="1">
      <c r="A1460" s="18" t="s">
        <v>2121</v>
      </c>
      <c r="B1460" s="19" t="s">
        <v>2103</v>
      </c>
      <c r="C1460" s="19"/>
      <c r="D1460" s="60" t="s">
        <v>2104</v>
      </c>
      <c r="E1460" s="19" t="s">
        <v>2119</v>
      </c>
      <c r="F1460" s="21"/>
      <c r="G1460" s="19" t="s">
        <v>96</v>
      </c>
      <c r="H1460" s="25" t="s">
        <v>96</v>
      </c>
      <c r="I1460" s="25" t="str">
        <f t="shared" si="141"/>
        <v>Non-M</v>
      </c>
      <c r="J1460" s="34"/>
      <c r="K1460" s="79"/>
    </row>
    <row r="1461" spans="1:11" ht="41.25" customHeight="1">
      <c r="A1461" s="18" t="s">
        <v>2122</v>
      </c>
      <c r="B1461" s="19" t="s">
        <v>2103</v>
      </c>
      <c r="C1461" s="19"/>
      <c r="D1461" s="60" t="s">
        <v>2104</v>
      </c>
      <c r="E1461" s="19" t="s">
        <v>2119</v>
      </c>
      <c r="F1461" s="21"/>
      <c r="G1461" s="19" t="s">
        <v>152</v>
      </c>
      <c r="H1461" s="25" t="s">
        <v>152</v>
      </c>
      <c r="I1461" s="25" t="str">
        <f t="shared" si="141"/>
        <v>Non-M</v>
      </c>
      <c r="J1461" s="34"/>
      <c r="K1461" s="79"/>
    </row>
    <row r="1462" spans="1:11" ht="41.25" customHeight="1">
      <c r="A1462" s="80" t="s">
        <v>2122</v>
      </c>
      <c r="B1462" s="19" t="s">
        <v>2103</v>
      </c>
      <c r="C1462" s="19"/>
      <c r="D1462" s="60" t="s">
        <v>2104</v>
      </c>
      <c r="E1462" s="19" t="s">
        <v>2119</v>
      </c>
      <c r="F1462" s="21"/>
      <c r="G1462" s="19" t="s">
        <v>135</v>
      </c>
      <c r="H1462" s="25" t="str">
        <f t="shared" ref="H1462:H1464" si="142">IF(RIGHT(G1462,1)="M", LEFT(G1462,LEN(G1462)-1), G1462)</f>
        <v>DC200</v>
      </c>
      <c r="I1462" s="25" t="str">
        <f t="shared" ref="I1462:I1464" si="143">IF(RIGHT(G1462,1)="M","M","Non-M")</f>
        <v>Non-M</v>
      </c>
      <c r="J1462" s="34"/>
      <c r="K1462" s="79"/>
    </row>
    <row r="1463" spans="1:11" ht="41.25" customHeight="1">
      <c r="A1463" s="80" t="s">
        <v>2122</v>
      </c>
      <c r="B1463" s="19" t="s">
        <v>2103</v>
      </c>
      <c r="C1463" s="19"/>
      <c r="D1463" s="60" t="s">
        <v>2104</v>
      </c>
      <c r="E1463" s="19" t="s">
        <v>2119</v>
      </c>
      <c r="F1463" s="21"/>
      <c r="G1463" s="19"/>
      <c r="H1463" s="25">
        <f t="shared" si="142"/>
        <v>0</v>
      </c>
      <c r="I1463" s="25" t="str">
        <f t="shared" si="143"/>
        <v>Non-M</v>
      </c>
      <c r="J1463" s="34"/>
      <c r="K1463" s="79"/>
    </row>
    <row r="1464" spans="1:11" ht="41.25" customHeight="1">
      <c r="A1464" s="80" t="s">
        <v>2122</v>
      </c>
      <c r="B1464" s="19" t="s">
        <v>2103</v>
      </c>
      <c r="C1464" s="19"/>
      <c r="D1464" s="60"/>
      <c r="E1464" s="19"/>
      <c r="F1464" s="21"/>
      <c r="G1464" s="19"/>
      <c r="H1464" s="25">
        <f t="shared" si="142"/>
        <v>0</v>
      </c>
      <c r="I1464" s="25" t="str">
        <f t="shared" si="143"/>
        <v>Non-M</v>
      </c>
      <c r="J1464" s="34"/>
      <c r="K1464" s="79"/>
    </row>
    <row r="1465" spans="1:11" ht="41.25" customHeight="1"/>
    <row r="1466" spans="1:11" ht="41.25" customHeight="1"/>
    <row r="1467" spans="1:11" ht="41.25" customHeight="1"/>
    <row r="1468" spans="1:11" ht="41.25" customHeight="1"/>
    <row r="1469" spans="1:11" ht="41.25" customHeight="1"/>
    <row r="1470" spans="1:11" ht="41.25" customHeight="1"/>
    <row r="1471" spans="1:11" ht="41.25" customHeight="1"/>
    <row r="1472" spans="1:11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workbookViewId="0">
      <selection activeCell="K13" sqref="K13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26.42578125" style="77" bestFit="1" customWidth="1"/>
    <col min="9" max="16384" width="9.140625" style="9"/>
  </cols>
  <sheetData>
    <row r="2" spans="1:8">
      <c r="A2" s="8" t="s">
        <v>2123</v>
      </c>
      <c r="B2" s="8" t="s">
        <v>2124</v>
      </c>
      <c r="C2" s="8" t="s">
        <v>2125</v>
      </c>
      <c r="D2" s="8" t="s">
        <v>2126</v>
      </c>
      <c r="E2" s="8" t="s">
        <v>2127</v>
      </c>
      <c r="F2" s="8" t="s">
        <v>2128</v>
      </c>
      <c r="G2" s="8" t="s">
        <v>2129</v>
      </c>
      <c r="H2" s="75" t="s">
        <v>2130</v>
      </c>
    </row>
    <row r="3" spans="1:8">
      <c r="A3" s="10" t="s">
        <v>152</v>
      </c>
      <c r="B3" s="10">
        <v>1108798</v>
      </c>
      <c r="C3" s="10">
        <v>1</v>
      </c>
      <c r="D3" s="10" t="s">
        <v>2131</v>
      </c>
      <c r="E3" s="10">
        <v>2</v>
      </c>
      <c r="F3" s="10" t="s">
        <v>2131</v>
      </c>
      <c r="G3" s="10" t="s">
        <v>2132</v>
      </c>
      <c r="H3" s="76">
        <v>46136.476736111101</v>
      </c>
    </row>
    <row r="4" spans="1:8">
      <c r="A4" s="10" t="s">
        <v>96</v>
      </c>
      <c r="B4" s="10">
        <v>1103584</v>
      </c>
      <c r="C4" s="10">
        <v>2</v>
      </c>
      <c r="D4" s="10" t="s">
        <v>2131</v>
      </c>
      <c r="E4" s="10"/>
      <c r="F4" s="10"/>
      <c r="G4" s="10"/>
      <c r="H4" s="76"/>
    </row>
    <row r="5" spans="1:8">
      <c r="A5" s="10" t="s">
        <v>61</v>
      </c>
      <c r="B5" s="10">
        <v>676629</v>
      </c>
      <c r="C5" s="10">
        <v>3</v>
      </c>
      <c r="D5" s="10" t="s">
        <v>2131</v>
      </c>
      <c r="E5" s="10"/>
      <c r="F5" s="10"/>
      <c r="G5" s="10"/>
      <c r="H5" s="76"/>
    </row>
    <row r="6" spans="1:8">
      <c r="A6" s="10" t="s">
        <v>94</v>
      </c>
      <c r="B6" s="10">
        <v>625879</v>
      </c>
      <c r="C6" s="10">
        <v>4</v>
      </c>
      <c r="D6" s="10" t="s">
        <v>2131</v>
      </c>
      <c r="E6" s="10"/>
      <c r="F6" s="10"/>
      <c r="G6" s="10"/>
      <c r="H6" s="76"/>
    </row>
    <row r="7" spans="1:8">
      <c r="A7" s="10" t="s">
        <v>359</v>
      </c>
      <c r="B7" s="10">
        <v>514453</v>
      </c>
      <c r="C7" s="10">
        <v>5</v>
      </c>
      <c r="D7" s="10" t="s">
        <v>2131</v>
      </c>
      <c r="E7" s="10"/>
      <c r="F7" s="10"/>
      <c r="G7" s="10"/>
      <c r="H7" s="76"/>
    </row>
    <row r="8" spans="1:8">
      <c r="A8" s="10" t="s">
        <v>155</v>
      </c>
      <c r="B8" s="10">
        <v>477055</v>
      </c>
      <c r="C8" s="10">
        <v>6</v>
      </c>
      <c r="D8" s="10" t="s">
        <v>2131</v>
      </c>
      <c r="E8" s="10"/>
      <c r="F8" s="10"/>
      <c r="G8" s="10"/>
      <c r="H8" s="76"/>
    </row>
    <row r="9" spans="1:8">
      <c r="A9" s="10" t="s">
        <v>99</v>
      </c>
      <c r="B9" s="10">
        <v>456286</v>
      </c>
      <c r="C9" s="10">
        <v>7</v>
      </c>
      <c r="D9" s="10" t="s">
        <v>2131</v>
      </c>
      <c r="E9" s="10"/>
      <c r="F9" s="10"/>
      <c r="G9" s="10"/>
      <c r="H9" s="76"/>
    </row>
    <row r="10" spans="1:8">
      <c r="A10" s="10" t="s">
        <v>135</v>
      </c>
      <c r="B10" s="10">
        <v>441201</v>
      </c>
      <c r="C10" s="10">
        <v>8</v>
      </c>
      <c r="D10" s="10" t="s">
        <v>2131</v>
      </c>
      <c r="E10" s="10"/>
      <c r="F10" s="10"/>
      <c r="G10" s="10"/>
      <c r="H10" s="76"/>
    </row>
    <row r="11" spans="1:8">
      <c r="A11" s="10" t="s">
        <v>1344</v>
      </c>
      <c r="B11" s="10">
        <v>376163</v>
      </c>
      <c r="C11" s="10">
        <v>9</v>
      </c>
      <c r="D11" s="10" t="s">
        <v>2131</v>
      </c>
      <c r="E11" s="10"/>
      <c r="F11" s="10"/>
      <c r="G11" s="10"/>
      <c r="H11" s="76"/>
    </row>
    <row r="12" spans="1:8">
      <c r="A12" s="10" t="s">
        <v>678</v>
      </c>
      <c r="B12" s="10">
        <v>359995</v>
      </c>
      <c r="C12" s="10">
        <v>10</v>
      </c>
      <c r="D12" s="10" t="s">
        <v>2131</v>
      </c>
      <c r="E12" s="10"/>
      <c r="F12" s="10"/>
      <c r="G12" s="10"/>
      <c r="H12" s="76"/>
    </row>
    <row r="13" spans="1:8">
      <c r="A13" s="10" t="s">
        <v>171</v>
      </c>
      <c r="B13" s="10">
        <v>318407</v>
      </c>
      <c r="C13" s="10">
        <v>11</v>
      </c>
      <c r="D13" s="10" t="s">
        <v>2131</v>
      </c>
      <c r="E13" s="10"/>
      <c r="F13" s="10"/>
      <c r="G13" s="10"/>
      <c r="H13" s="76"/>
    </row>
    <row r="14" spans="1:8">
      <c r="A14" s="10" t="s">
        <v>901</v>
      </c>
      <c r="B14" s="10">
        <v>317536</v>
      </c>
      <c r="C14" s="10">
        <v>12</v>
      </c>
      <c r="D14" s="10" t="s">
        <v>2131</v>
      </c>
      <c r="E14" s="10"/>
      <c r="F14" s="10"/>
      <c r="G14" s="10"/>
      <c r="H14" s="76"/>
    </row>
    <row r="15" spans="1:8">
      <c r="A15" s="10" t="s">
        <v>88</v>
      </c>
      <c r="B15" s="10">
        <v>310878</v>
      </c>
      <c r="C15" s="10">
        <v>13</v>
      </c>
      <c r="D15" s="10" t="s">
        <v>2131</v>
      </c>
      <c r="E15" s="10"/>
      <c r="F15" s="10"/>
      <c r="G15" s="10"/>
      <c r="H15" s="76"/>
    </row>
    <row r="16" spans="1:8">
      <c r="A16" s="10" t="s">
        <v>1371</v>
      </c>
      <c r="B16" s="10">
        <v>310119</v>
      </c>
      <c r="C16" s="10">
        <v>14</v>
      </c>
      <c r="D16" s="10" t="s">
        <v>2131</v>
      </c>
      <c r="E16" s="10"/>
      <c r="F16" s="10"/>
      <c r="G16" s="10"/>
      <c r="H16" s="76"/>
    </row>
    <row r="17" spans="1:8">
      <c r="A17" s="10" t="s">
        <v>2062</v>
      </c>
      <c r="B17" s="10">
        <v>310119</v>
      </c>
      <c r="C17" s="10">
        <v>15</v>
      </c>
      <c r="D17" s="10" t="s">
        <v>2131</v>
      </c>
      <c r="E17" s="10"/>
      <c r="F17" s="10"/>
      <c r="G17" s="10"/>
      <c r="H17" s="76"/>
    </row>
    <row r="18" spans="1:8">
      <c r="A18" s="10" t="s">
        <v>2057</v>
      </c>
      <c r="B18" s="10">
        <v>310119</v>
      </c>
      <c r="C18" s="10">
        <v>16</v>
      </c>
      <c r="D18" s="10" t="s">
        <v>2131</v>
      </c>
      <c r="E18" s="10"/>
      <c r="F18" s="10"/>
      <c r="G18" s="10"/>
      <c r="H18" s="76"/>
    </row>
    <row r="19" spans="1:8">
      <c r="A19" s="10" t="s">
        <v>26</v>
      </c>
      <c r="B19" s="10">
        <v>270599</v>
      </c>
      <c r="C19" s="10">
        <v>17</v>
      </c>
      <c r="D19" s="10" t="s">
        <v>2131</v>
      </c>
      <c r="E19" s="10"/>
      <c r="F19" s="10"/>
      <c r="G19" s="10"/>
      <c r="H19" s="76"/>
    </row>
    <row r="20" spans="1:8">
      <c r="A20" s="10" t="s">
        <v>1382</v>
      </c>
      <c r="B20" s="10">
        <v>258586</v>
      </c>
      <c r="C20" s="10">
        <v>18</v>
      </c>
      <c r="D20" s="10" t="s">
        <v>2131</v>
      </c>
      <c r="E20" s="10"/>
      <c r="F20" s="10"/>
      <c r="G20" s="10"/>
      <c r="H20" s="76"/>
    </row>
    <row r="21" spans="1:8">
      <c r="A21" s="10" t="s">
        <v>190</v>
      </c>
      <c r="B21" s="10">
        <v>239964</v>
      </c>
      <c r="C21" s="10">
        <v>19</v>
      </c>
      <c r="D21" s="10" t="s">
        <v>2131</v>
      </c>
      <c r="E21" s="10"/>
      <c r="F21" s="10"/>
      <c r="G21" s="10"/>
      <c r="H21" s="76"/>
    </row>
    <row r="22" spans="1:8">
      <c r="A22" s="10" t="s">
        <v>379</v>
      </c>
      <c r="B22" s="10">
        <v>229592</v>
      </c>
      <c r="C22" s="10">
        <v>20</v>
      </c>
      <c r="D22" s="10" t="s">
        <v>2131</v>
      </c>
      <c r="E22" s="10"/>
      <c r="F22" s="10"/>
      <c r="G22" s="10"/>
      <c r="H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2133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2134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2135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2136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2137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2138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2139</v>
      </c>
      <c r="D218">
        <v>69</v>
      </c>
    </row>
    <row r="219" spans="2:4">
      <c r="B219" t="s">
        <v>2140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2141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2140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2142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2143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2144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2145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2146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2147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2148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2149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2150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2151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2152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2153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2154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2155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2156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2157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2158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2159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2160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2161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2163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2164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2165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2166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2167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2168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2170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2171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2172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2173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2174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2175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2176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2177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2178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2179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2180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2181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2182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2183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2184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2185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2186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2187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2188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2189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2190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2191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2192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2193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2194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2195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2196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2197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2198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2199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2200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2026-04-24T06:02:26Z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