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51" documentId="13_ncr:1_{7EF57DF4-89AE-8C42-9C9C-3682908C3E34}" xr6:coauthVersionLast="47" xr6:coauthVersionMax="47" xr10:uidLastSave="{9AF58C22-3D76-4922-8495-5F9CE89CCD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4" i="5" l="1"/>
  <c r="I264" i="5"/>
  <c r="H302" i="5"/>
  <c r="I302" i="5"/>
  <c r="H303" i="5"/>
  <c r="I303" i="5"/>
  <c r="H304" i="5"/>
  <c r="I304" i="5"/>
  <c r="H301" i="5"/>
  <c r="I301" i="5"/>
  <c r="H305" i="5"/>
  <c r="I305" i="5"/>
  <c r="H306" i="5"/>
  <c r="I306" i="5"/>
  <c r="H307" i="5"/>
  <c r="I307" i="5"/>
  <c r="H308" i="5"/>
  <c r="I308" i="5"/>
  <c r="H309" i="5"/>
  <c r="I309" i="5"/>
  <c r="H310" i="5"/>
  <c r="I310" i="5"/>
  <c r="H295" i="5"/>
  <c r="I295" i="5"/>
  <c r="H294" i="5"/>
  <c r="I294" i="5"/>
  <c r="H296" i="5"/>
  <c r="I296" i="5"/>
  <c r="H297" i="5"/>
  <c r="I297" i="5"/>
  <c r="H293" i="5"/>
  <c r="I293" i="5"/>
  <c r="H298" i="5"/>
  <c r="I298" i="5"/>
  <c r="H299" i="5"/>
  <c r="I299" i="5"/>
  <c r="H292" i="5"/>
  <c r="I292" i="5"/>
  <c r="H291" i="5"/>
  <c r="I29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300" i="5"/>
  <c r="H300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04" i="5"/>
  <c r="I1604" i="5"/>
  <c r="H1603" i="5"/>
  <c r="I1603" i="5"/>
  <c r="H1605" i="5"/>
  <c r="I1605" i="5"/>
  <c r="H1606" i="5"/>
  <c r="I1606" i="5"/>
  <c r="H1607" i="5"/>
  <c r="I1607" i="5"/>
  <c r="H1608" i="5"/>
  <c r="I1608" i="5"/>
  <c r="H1609" i="5"/>
  <c r="I1609" i="5"/>
  <c r="H1602" i="5"/>
  <c r="I1602" i="5"/>
  <c r="H1601" i="5"/>
  <c r="I1601" i="5"/>
  <c r="H1610" i="5"/>
  <c r="I1610" i="5"/>
  <c r="H1828" i="5"/>
  <c r="I1828" i="5"/>
  <c r="H1829" i="5"/>
  <c r="I1829" i="5"/>
  <c r="H1830" i="5"/>
  <c r="I1830" i="5"/>
  <c r="H1831" i="5"/>
  <c r="I1831" i="5"/>
  <c r="H1832" i="5"/>
  <c r="I1832" i="5"/>
  <c r="H1833" i="5"/>
  <c r="I1833" i="5"/>
  <c r="H1834" i="5"/>
  <c r="I1834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735" i="5"/>
  <c r="I1735" i="5"/>
  <c r="H1724" i="5"/>
  <c r="I1724" i="5"/>
  <c r="H1725" i="5"/>
  <c r="I1725" i="5"/>
  <c r="H1726" i="5"/>
  <c r="I1726" i="5"/>
  <c r="H1727" i="5"/>
  <c r="I1727" i="5"/>
  <c r="H1728" i="5"/>
  <c r="I1728" i="5"/>
  <c r="H1729" i="5"/>
  <c r="I1729" i="5"/>
  <c r="H1723" i="5"/>
  <c r="I1723" i="5"/>
  <c r="H1730" i="5"/>
  <c r="I1730" i="5"/>
  <c r="H1731" i="5"/>
  <c r="I1731" i="5"/>
  <c r="H1732" i="5"/>
  <c r="I1732" i="5"/>
  <c r="H1733" i="5"/>
  <c r="I1733" i="5"/>
  <c r="H1734" i="5"/>
  <c r="I1734" i="5"/>
  <c r="H1736" i="5"/>
  <c r="I1736" i="5"/>
  <c r="H1737" i="5"/>
  <c r="I1737" i="5"/>
  <c r="H1793" i="5"/>
  <c r="I1793" i="5"/>
  <c r="H1794" i="5"/>
  <c r="I1794" i="5"/>
  <c r="H1795" i="5"/>
  <c r="I1795" i="5"/>
  <c r="H1785" i="5"/>
  <c r="I1785" i="5"/>
  <c r="H1786" i="5"/>
  <c r="I1786" i="5"/>
  <c r="H1787" i="5"/>
  <c r="I1787" i="5"/>
  <c r="H1784" i="5"/>
  <c r="I1784" i="5"/>
  <c r="H1788" i="5"/>
  <c r="I1788" i="5"/>
  <c r="H1789" i="5"/>
  <c r="I1789" i="5"/>
  <c r="H1790" i="5"/>
  <c r="I1790" i="5"/>
  <c r="H1783" i="5"/>
  <c r="I1783" i="5"/>
  <c r="H1791" i="5"/>
  <c r="I1791" i="5"/>
  <c r="H1792" i="5"/>
  <c r="I1792" i="5"/>
  <c r="H1796" i="5"/>
  <c r="I1796" i="5"/>
  <c r="H1797" i="5"/>
  <c r="I1797" i="5"/>
  <c r="H1776" i="5"/>
  <c r="I1776" i="5"/>
  <c r="H1773" i="5"/>
  <c r="I1773" i="5"/>
  <c r="H1774" i="5"/>
  <c r="I1774" i="5"/>
  <c r="H1775" i="5"/>
  <c r="I1775" i="5"/>
  <c r="H1777" i="5"/>
  <c r="I1777" i="5"/>
  <c r="H1778" i="5"/>
  <c r="I1778" i="5"/>
  <c r="H1779" i="5"/>
  <c r="I1779" i="5"/>
  <c r="H1780" i="5"/>
  <c r="I1780" i="5"/>
  <c r="H1768" i="5"/>
  <c r="I1768" i="5"/>
  <c r="H1769" i="5"/>
  <c r="I1769" i="5"/>
  <c r="H1770" i="5"/>
  <c r="I1770" i="5"/>
  <c r="H1771" i="5"/>
  <c r="I1771" i="5"/>
  <c r="H1772" i="5"/>
  <c r="I1772" i="5"/>
  <c r="H1781" i="5"/>
  <c r="I1781" i="5"/>
  <c r="H1782" i="5"/>
  <c r="I1782" i="5"/>
  <c r="H1810" i="5"/>
  <c r="I1810" i="5"/>
  <c r="H1811" i="5"/>
  <c r="I1811" i="5"/>
  <c r="H1812" i="5"/>
  <c r="I1812" i="5"/>
  <c r="H1813" i="5"/>
  <c r="I1813" i="5"/>
  <c r="H1814" i="5"/>
  <c r="I1814" i="5"/>
  <c r="H1815" i="5"/>
  <c r="I1815" i="5"/>
  <c r="H1816" i="5"/>
  <c r="I1816" i="5"/>
  <c r="H1817" i="5"/>
  <c r="I1817" i="5"/>
  <c r="H1818" i="5"/>
  <c r="I1818" i="5"/>
  <c r="H1819" i="5"/>
  <c r="I1819" i="5"/>
  <c r="I1820" i="5"/>
  <c r="H1820" i="5"/>
  <c r="I2392" i="5"/>
  <c r="H2392" i="5"/>
  <c r="I2391" i="5"/>
  <c r="H2391" i="5"/>
  <c r="I2390" i="5"/>
  <c r="H2390" i="5"/>
  <c r="I2389" i="5"/>
  <c r="H2389" i="5"/>
  <c r="I2388" i="5"/>
  <c r="H2388" i="5"/>
  <c r="I2347" i="5"/>
  <c r="H2347" i="5"/>
  <c r="I2346" i="5"/>
  <c r="H2346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L953" i="5"/>
  <c r="L954" i="5"/>
  <c r="L955" i="5"/>
  <c r="L956" i="5"/>
  <c r="L957" i="5"/>
  <c r="L958" i="5"/>
  <c r="L959" i="5"/>
  <c r="L960" i="5"/>
  <c r="L961" i="5"/>
  <c r="L962" i="5"/>
  <c r="L963" i="5"/>
  <c r="L968" i="5"/>
  <c r="L969" i="5"/>
  <c r="L970" i="5"/>
  <c r="L971" i="5"/>
  <c r="L972" i="5"/>
  <c r="L982" i="5"/>
  <c r="L987" i="5"/>
  <c r="L988" i="5"/>
  <c r="L989" i="5"/>
  <c r="L990" i="5"/>
  <c r="L991" i="5"/>
  <c r="L998" i="5"/>
  <c r="L999" i="5"/>
  <c r="L1000" i="5"/>
  <c r="L1002" i="5"/>
  <c r="L1015" i="5"/>
  <c r="L1016" i="5"/>
  <c r="L1017" i="5"/>
  <c r="L1018" i="5"/>
  <c r="L1019" i="5"/>
  <c r="L1020" i="5"/>
  <c r="L1035" i="5"/>
  <c r="L1042" i="5"/>
  <c r="L1047" i="5"/>
  <c r="L1048" i="5"/>
  <c r="L1053" i="5"/>
  <c r="L1058" i="5"/>
  <c r="L1059" i="5"/>
  <c r="L1069" i="5"/>
  <c r="L1070" i="5"/>
  <c r="L1071" i="5"/>
  <c r="L1072" i="5"/>
  <c r="L1073" i="5"/>
  <c r="L1074" i="5"/>
  <c r="L1075" i="5"/>
  <c r="L1076" i="5"/>
  <c r="L1077" i="5"/>
  <c r="L1078" i="5"/>
  <c r="L1079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7" i="5"/>
  <c r="L1098" i="5"/>
  <c r="L1099" i="5"/>
  <c r="L1104" i="5"/>
  <c r="L1105" i="5"/>
  <c r="L1106" i="5"/>
  <c r="L1109" i="5"/>
  <c r="L1110" i="5"/>
  <c r="L1114" i="5"/>
  <c r="L1115" i="5"/>
  <c r="L1116" i="5"/>
  <c r="L1117" i="5"/>
  <c r="L1118" i="5"/>
  <c r="L1119" i="5"/>
  <c r="L1120" i="5"/>
  <c r="L1121" i="5"/>
  <c r="L1127" i="5"/>
  <c r="L1128" i="5"/>
  <c r="L1129" i="5"/>
  <c r="L1131" i="5"/>
  <c r="L1132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61" i="5"/>
  <c r="L1162" i="5"/>
  <c r="L1163" i="5"/>
  <c r="L1164" i="5"/>
  <c r="L1166" i="5"/>
  <c r="L1167" i="5"/>
  <c r="L1168" i="5"/>
  <c r="L1169" i="5"/>
  <c r="L1170" i="5"/>
  <c r="L1171" i="5"/>
  <c r="L1173" i="5"/>
  <c r="L1174" i="5"/>
  <c r="L1176" i="5"/>
  <c r="L1177" i="5"/>
  <c r="L1178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8" i="5"/>
  <c r="L1199" i="5"/>
  <c r="L1201" i="5"/>
  <c r="L1202" i="5"/>
  <c r="L1203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5" i="5"/>
  <c r="L1256" i="5"/>
  <c r="L1257" i="5"/>
  <c r="L1258" i="5"/>
  <c r="L1259" i="5"/>
  <c r="L1260" i="5"/>
  <c r="L1261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9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4" i="5"/>
  <c r="L1365" i="5"/>
  <c r="L1366" i="5"/>
  <c r="L1367" i="5"/>
  <c r="L1369" i="5"/>
  <c r="L1381" i="5"/>
  <c r="L1382" i="5"/>
  <c r="L1383" i="5"/>
  <c r="L1384" i="5"/>
  <c r="L1387" i="5"/>
  <c r="L1388" i="5"/>
  <c r="L1389" i="5"/>
  <c r="L1390" i="5"/>
  <c r="L1391" i="5"/>
  <c r="L1392" i="5"/>
  <c r="L1393" i="5"/>
  <c r="L1394" i="5"/>
  <c r="L1396" i="5"/>
  <c r="L1397" i="5"/>
  <c r="L1399" i="5"/>
  <c r="L1402" i="5"/>
  <c r="L1403" i="5"/>
  <c r="L1405" i="5"/>
  <c r="L1407" i="5"/>
  <c r="L1408" i="5"/>
  <c r="L1409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3" i="5"/>
  <c r="L1474" i="5"/>
  <c r="L1475" i="5"/>
  <c r="L1476" i="5"/>
  <c r="L1477" i="5"/>
  <c r="L1478" i="5"/>
  <c r="L1479" i="5"/>
  <c r="L1480" i="5"/>
  <c r="L1481" i="5"/>
  <c r="L1483" i="5"/>
  <c r="L1484" i="5"/>
  <c r="L1485" i="5"/>
  <c r="L1486" i="5"/>
  <c r="L1487" i="5"/>
  <c r="L1488" i="5"/>
  <c r="L1489" i="5"/>
  <c r="L1490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I1134" i="5"/>
  <c r="H1165" i="5"/>
  <c r="I1165" i="5"/>
  <c r="H1511" i="5"/>
  <c r="I1511" i="5"/>
  <c r="H1491" i="5"/>
  <c r="I1491" i="5"/>
  <c r="H1482" i="5"/>
  <c r="I1482" i="5"/>
  <c r="H1350" i="5"/>
  <c r="I1350" i="5"/>
  <c r="H1348" i="5"/>
  <c r="I1348" i="5"/>
  <c r="H1304" i="5"/>
  <c r="I1304" i="5"/>
  <c r="H1305" i="5"/>
  <c r="I1305" i="5"/>
  <c r="H1204" i="5"/>
  <c r="I1204" i="5"/>
  <c r="H1200" i="5"/>
  <c r="I1200" i="5"/>
  <c r="H1197" i="5"/>
  <c r="I1197" i="5"/>
  <c r="H1187" i="5"/>
  <c r="I1187" i="5"/>
  <c r="H1179" i="5"/>
  <c r="I1179" i="5"/>
  <c r="H1172" i="5"/>
  <c r="I1172" i="5"/>
  <c r="H1175" i="5"/>
  <c r="I1175" i="5"/>
  <c r="H1262" i="5"/>
  <c r="I1262" i="5"/>
  <c r="H1254" i="5"/>
  <c r="I1254" i="5"/>
  <c r="H1237" i="5"/>
  <c r="I1237" i="5"/>
  <c r="I2294" i="5"/>
  <c r="H2294" i="5"/>
  <c r="I2293" i="5"/>
  <c r="H2293" i="5"/>
  <c r="I2292" i="5"/>
  <c r="H2292" i="5"/>
  <c r="I2291" i="5"/>
  <c r="H2291" i="5"/>
  <c r="I2290" i="5"/>
  <c r="H2290" i="5"/>
  <c r="I2289" i="5"/>
  <c r="H2289" i="5"/>
  <c r="I2288" i="5"/>
  <c r="H2288" i="5"/>
  <c r="I2287" i="5"/>
  <c r="H2287" i="5"/>
  <c r="I2286" i="5"/>
  <c r="H2286" i="5"/>
  <c r="I2285" i="5"/>
  <c r="H2285" i="5"/>
  <c r="H2284" i="5"/>
  <c r="I2284" i="5"/>
  <c r="H2299" i="5"/>
  <c r="I2299" i="5"/>
  <c r="H2297" i="5"/>
  <c r="H2300" i="5"/>
  <c r="I2300" i="5"/>
  <c r="H2298" i="5"/>
  <c r="I2298" i="5"/>
  <c r="I2297" i="5"/>
  <c r="H2296" i="5"/>
  <c r="I2296" i="5"/>
  <c r="H2295" i="5"/>
  <c r="I2295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I2274" i="5"/>
  <c r="H2274" i="5"/>
  <c r="I2273" i="5"/>
  <c r="H2273" i="5"/>
  <c r="I2272" i="5"/>
  <c r="H2272" i="5"/>
  <c r="I2271" i="5"/>
  <c r="H2271" i="5"/>
  <c r="H2269" i="5"/>
  <c r="H2270" i="5"/>
  <c r="I2269" i="5"/>
  <c r="I2270" i="5"/>
  <c r="H2266" i="5"/>
  <c r="H2267" i="5"/>
  <c r="H2268" i="5"/>
  <c r="I2266" i="5"/>
  <c r="I2267" i="5"/>
  <c r="I2268" i="5"/>
  <c r="H2214" i="5"/>
  <c r="I2214" i="5"/>
  <c r="H2233" i="5"/>
  <c r="I2233" i="5"/>
  <c r="H2234" i="5"/>
  <c r="I2234" i="5"/>
  <c r="H2226" i="5"/>
  <c r="I2226" i="5"/>
  <c r="H2265" i="5"/>
  <c r="I2265" i="5"/>
  <c r="H2264" i="5"/>
  <c r="I2264" i="5"/>
  <c r="H2259" i="5"/>
  <c r="H2260" i="5"/>
  <c r="H2261" i="5"/>
  <c r="H2262" i="5"/>
  <c r="H2263" i="5"/>
  <c r="I2259" i="5"/>
  <c r="I2260" i="5"/>
  <c r="I2261" i="5"/>
  <c r="I2262" i="5"/>
  <c r="I2263" i="5"/>
  <c r="H2254" i="5"/>
  <c r="H2255" i="5"/>
  <c r="H2256" i="5"/>
  <c r="H2257" i="5"/>
  <c r="H2258" i="5"/>
  <c r="I2254" i="5"/>
  <c r="I2255" i="5"/>
  <c r="I2256" i="5"/>
  <c r="I2257" i="5"/>
  <c r="I2258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1" i="5"/>
  <c r="H2230" i="5"/>
  <c r="I2230" i="5"/>
  <c r="I2232" i="5"/>
  <c r="H2232" i="5"/>
  <c r="I2231" i="5"/>
  <c r="I2229" i="5"/>
  <c r="H2229" i="5"/>
  <c r="H2227" i="5"/>
  <c r="H2228" i="5"/>
  <c r="I2227" i="5"/>
  <c r="I2228" i="5"/>
  <c r="H2224" i="5"/>
  <c r="H2225" i="5"/>
  <c r="I2224" i="5"/>
  <c r="I2225" i="5"/>
  <c r="H2221" i="5"/>
  <c r="H2222" i="5"/>
  <c r="H2223" i="5"/>
  <c r="I2221" i="5"/>
  <c r="I2222" i="5"/>
  <c r="I2223" i="5"/>
  <c r="H2211" i="5"/>
  <c r="H2212" i="5"/>
  <c r="H2213" i="5"/>
  <c r="H2215" i="5"/>
  <c r="H2216" i="5"/>
  <c r="H2217" i="5"/>
  <c r="H2218" i="5"/>
  <c r="H2219" i="5"/>
  <c r="H2220" i="5"/>
  <c r="I2211" i="5"/>
  <c r="I2212" i="5"/>
  <c r="I2213" i="5"/>
  <c r="I2215" i="5"/>
  <c r="I2216" i="5"/>
  <c r="I2217" i="5"/>
  <c r="I2218" i="5"/>
  <c r="I2219" i="5"/>
  <c r="I2220" i="5"/>
  <c r="H2207" i="5"/>
  <c r="H2208" i="5"/>
  <c r="H2209" i="5"/>
  <c r="H2210" i="5"/>
  <c r="I2207" i="5"/>
  <c r="I2208" i="5"/>
  <c r="I2209" i="5"/>
  <c r="I2210" i="5"/>
  <c r="H2202" i="5"/>
  <c r="H2203" i="5"/>
  <c r="H2204" i="5"/>
  <c r="H2205" i="5"/>
  <c r="H2206" i="5"/>
  <c r="I2202" i="5"/>
  <c r="I2203" i="5"/>
  <c r="I2204" i="5"/>
  <c r="I2205" i="5"/>
  <c r="I2206" i="5"/>
  <c r="H2187" i="5"/>
  <c r="I2187" i="5"/>
  <c r="H2182" i="5"/>
  <c r="H2183" i="5"/>
  <c r="H2184" i="5"/>
  <c r="H2185" i="5"/>
  <c r="H2186" i="5"/>
  <c r="I2182" i="5"/>
  <c r="I2183" i="5"/>
  <c r="I2184" i="5"/>
  <c r="I2185" i="5"/>
  <c r="I2186" i="5"/>
  <c r="H2179" i="5"/>
  <c r="H2180" i="5"/>
  <c r="H2181" i="5"/>
  <c r="I2179" i="5"/>
  <c r="I2180" i="5"/>
  <c r="I2181" i="5"/>
  <c r="H2176" i="5"/>
  <c r="H2177" i="5"/>
  <c r="H2178" i="5"/>
  <c r="I2176" i="5"/>
  <c r="I2177" i="5"/>
  <c r="I2178" i="5"/>
  <c r="H2169" i="5"/>
  <c r="H2170" i="5"/>
  <c r="H2171" i="5"/>
  <c r="H2172" i="5"/>
  <c r="H2173" i="5"/>
  <c r="H2174" i="5"/>
  <c r="H2175" i="5"/>
  <c r="I2169" i="5"/>
  <c r="I2170" i="5"/>
  <c r="I2171" i="5"/>
  <c r="I2172" i="5"/>
  <c r="I2173" i="5"/>
  <c r="I2174" i="5"/>
  <c r="I2175" i="5"/>
  <c r="H2166" i="5"/>
  <c r="H2167" i="5"/>
  <c r="H2168" i="5"/>
  <c r="I2166" i="5"/>
  <c r="I2167" i="5"/>
  <c r="I2168" i="5"/>
  <c r="H2163" i="5"/>
  <c r="H2164" i="5"/>
  <c r="H2165" i="5"/>
  <c r="I2163" i="5"/>
  <c r="I2164" i="5"/>
  <c r="I2165" i="5"/>
  <c r="H2152" i="5"/>
  <c r="H2153" i="5"/>
  <c r="H2154" i="5"/>
  <c r="H2155" i="5"/>
  <c r="H2156" i="5"/>
  <c r="H2157" i="5"/>
  <c r="H2158" i="5"/>
  <c r="H2159" i="5"/>
  <c r="H2160" i="5"/>
  <c r="H2161" i="5"/>
  <c r="H2162" i="5"/>
  <c r="I2152" i="5"/>
  <c r="I2153" i="5"/>
  <c r="I2154" i="5"/>
  <c r="I2155" i="5"/>
  <c r="I2156" i="5"/>
  <c r="I2157" i="5"/>
  <c r="I2158" i="5"/>
  <c r="I2159" i="5"/>
  <c r="I2160" i="5"/>
  <c r="I2161" i="5"/>
  <c r="I2162" i="5"/>
  <c r="H2148" i="5"/>
  <c r="H2149" i="5"/>
  <c r="H2150" i="5"/>
  <c r="H2151" i="5"/>
  <c r="I2148" i="5"/>
  <c r="I2149" i="5"/>
  <c r="I2150" i="5"/>
  <c r="I2151" i="5"/>
  <c r="H2142" i="5"/>
  <c r="H2143" i="5"/>
  <c r="H2144" i="5"/>
  <c r="H2145" i="5"/>
  <c r="H2146" i="5"/>
  <c r="H2147" i="5"/>
  <c r="I2142" i="5"/>
  <c r="I2143" i="5"/>
  <c r="I2144" i="5"/>
  <c r="I2145" i="5"/>
  <c r="I2146" i="5"/>
  <c r="I2147" i="5"/>
  <c r="H2137" i="5"/>
  <c r="H2138" i="5"/>
  <c r="H2139" i="5"/>
  <c r="H2140" i="5"/>
  <c r="H2141" i="5"/>
  <c r="I2137" i="5"/>
  <c r="I2138" i="5"/>
  <c r="I2139" i="5"/>
  <c r="I2140" i="5"/>
  <c r="I2141" i="5"/>
  <c r="H2134" i="5"/>
  <c r="H2135" i="5"/>
  <c r="H2136" i="5"/>
  <c r="I2134" i="5"/>
  <c r="I2135" i="5"/>
  <c r="I2136" i="5"/>
  <c r="H2132" i="5"/>
  <c r="H2133" i="5"/>
  <c r="I2132" i="5"/>
  <c r="I2133" i="5"/>
  <c r="H2130" i="5"/>
  <c r="H2131" i="5"/>
  <c r="I2130" i="5"/>
  <c r="I2131" i="5"/>
  <c r="H2119" i="5"/>
  <c r="H2120" i="5"/>
  <c r="H2121" i="5"/>
  <c r="H2122" i="5"/>
  <c r="H2123" i="5"/>
  <c r="H2124" i="5"/>
  <c r="H2125" i="5"/>
  <c r="H2126" i="5"/>
  <c r="H2127" i="5"/>
  <c r="H2128" i="5"/>
  <c r="H2129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H2048" i="5"/>
  <c r="I2048" i="5"/>
  <c r="H1978" i="5"/>
  <c r="I1978" i="5"/>
  <c r="H2014" i="5"/>
  <c r="I2014" i="5"/>
  <c r="H2103" i="5"/>
  <c r="H2104" i="5"/>
  <c r="H2105" i="5"/>
  <c r="H2106" i="5"/>
  <c r="H2107" i="5"/>
  <c r="H2108" i="5"/>
  <c r="H2109" i="5"/>
  <c r="H2110" i="5"/>
  <c r="H2111" i="5"/>
  <c r="H2112" i="5"/>
  <c r="H2113" i="5"/>
  <c r="H2114" i="5"/>
  <c r="H2115" i="5"/>
  <c r="H2116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H2098" i="5"/>
  <c r="H2099" i="5"/>
  <c r="H2100" i="5"/>
  <c r="H2101" i="5"/>
  <c r="H2102" i="5"/>
  <c r="I2098" i="5"/>
  <c r="I2099" i="5"/>
  <c r="I2100" i="5"/>
  <c r="I2101" i="5"/>
  <c r="I2102" i="5"/>
  <c r="H2097" i="5"/>
  <c r="I2097" i="5"/>
  <c r="I2096" i="5"/>
  <c r="H2096" i="5"/>
  <c r="I2095" i="5"/>
  <c r="H2095" i="5"/>
  <c r="I2094" i="5"/>
  <c r="H2094" i="5"/>
  <c r="I2093" i="5"/>
  <c r="H2093" i="5"/>
  <c r="I2092" i="5"/>
  <c r="H2092" i="5"/>
  <c r="H2076" i="5"/>
  <c r="H2077" i="5"/>
  <c r="H2078" i="5"/>
  <c r="H2079" i="5"/>
  <c r="H2080" i="5"/>
  <c r="H2081" i="5"/>
  <c r="H2082" i="5"/>
  <c r="H2083" i="5"/>
  <c r="H2084" i="5"/>
  <c r="H2085" i="5"/>
  <c r="H2086" i="5"/>
  <c r="H2087" i="5"/>
  <c r="H2088" i="5"/>
  <c r="H2089" i="5"/>
  <c r="H2090" i="5"/>
  <c r="H2091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H2075" i="5"/>
  <c r="I2075" i="5"/>
  <c r="H2069" i="5"/>
  <c r="H2070" i="5"/>
  <c r="H2071" i="5"/>
  <c r="H2072" i="5"/>
  <c r="H2073" i="5"/>
  <c r="H2074" i="5"/>
  <c r="I2069" i="5"/>
  <c r="I2070" i="5"/>
  <c r="I2071" i="5"/>
  <c r="I2072" i="5"/>
  <c r="I2073" i="5"/>
  <c r="I2074" i="5"/>
  <c r="H2067" i="5"/>
  <c r="H2068" i="5"/>
  <c r="I2067" i="5"/>
  <c r="I2068" i="5"/>
  <c r="H2066" i="5"/>
  <c r="I2066" i="5"/>
  <c r="H2065" i="5"/>
  <c r="I2065" i="5"/>
  <c r="H2064" i="5"/>
  <c r="I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H2053" i="5"/>
  <c r="I2053" i="5"/>
  <c r="H2052" i="5"/>
  <c r="I2052" i="5"/>
  <c r="H2051" i="5"/>
  <c r="I2051" i="5"/>
  <c r="H2050" i="5"/>
  <c r="I2050" i="5"/>
  <c r="H2049" i="5"/>
  <c r="I2049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I2016" i="5"/>
  <c r="H2016" i="5"/>
  <c r="I2015" i="5"/>
  <c r="H2015" i="5"/>
  <c r="I2013" i="5"/>
  <c r="H2013" i="5"/>
  <c r="I2012" i="5"/>
  <c r="H2012" i="5"/>
  <c r="I2011" i="5"/>
  <c r="H2011" i="5"/>
  <c r="H2017" i="5"/>
  <c r="I2017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H1997" i="5"/>
  <c r="I1997" i="5"/>
  <c r="H1996" i="5"/>
  <c r="I1996" i="5"/>
  <c r="H1995" i="5"/>
  <c r="I1995" i="5"/>
  <c r="H1994" i="5"/>
  <c r="I1994" i="5"/>
  <c r="H1991" i="5"/>
  <c r="H1992" i="5"/>
  <c r="H1993" i="5"/>
  <c r="I1991" i="5"/>
  <c r="I1992" i="5"/>
  <c r="I1993" i="5"/>
  <c r="H1985" i="5"/>
  <c r="H1986" i="5"/>
  <c r="H1987" i="5"/>
  <c r="H1988" i="5"/>
  <c r="H1989" i="5"/>
  <c r="H1990" i="5"/>
  <c r="I1985" i="5"/>
  <c r="I1986" i="5"/>
  <c r="I1987" i="5"/>
  <c r="I1988" i="5"/>
  <c r="I1989" i="5"/>
  <c r="I1990" i="5"/>
  <c r="H1984" i="5"/>
  <c r="I1984" i="5"/>
  <c r="H1983" i="5"/>
  <c r="I1983" i="5"/>
  <c r="H1982" i="5"/>
  <c r="I1982" i="5"/>
  <c r="H1981" i="5"/>
  <c r="I1981" i="5"/>
  <c r="H1975" i="5"/>
  <c r="H1976" i="5"/>
  <c r="H1977" i="5"/>
  <c r="H1979" i="5"/>
  <c r="H1980" i="5"/>
  <c r="I1975" i="5"/>
  <c r="I1976" i="5"/>
  <c r="I1977" i="5"/>
  <c r="I1979" i="5"/>
  <c r="I1980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7" i="5"/>
  <c r="H1968" i="5"/>
  <c r="I1967" i="5"/>
  <c r="I1968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6" i="5"/>
  <c r="H1957" i="5"/>
  <c r="H1958" i="5"/>
  <c r="H1959" i="5"/>
  <c r="I1956" i="5"/>
  <c r="I1957" i="5"/>
  <c r="I1958" i="5"/>
  <c r="I1959" i="5"/>
  <c r="H1955" i="5"/>
  <c r="I1955" i="5"/>
  <c r="H1954" i="5"/>
  <c r="I1954" i="5"/>
  <c r="H1953" i="5"/>
  <c r="I1953" i="5"/>
  <c r="H1947" i="5"/>
  <c r="H1948" i="5"/>
  <c r="H1949" i="5"/>
  <c r="H1950" i="5"/>
  <c r="H1951" i="5"/>
  <c r="H1952" i="5"/>
  <c r="I1947" i="5"/>
  <c r="I1948" i="5"/>
  <c r="I1949" i="5"/>
  <c r="I1950" i="5"/>
  <c r="I1951" i="5"/>
  <c r="I1952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H1939" i="5"/>
  <c r="I1939" i="5"/>
  <c r="H1938" i="5"/>
  <c r="I1938" i="5"/>
  <c r="H1937" i="5"/>
  <c r="I1937" i="5"/>
  <c r="H1933" i="5"/>
  <c r="H1934" i="5"/>
  <c r="H1935" i="5"/>
  <c r="H1936" i="5"/>
  <c r="I1933" i="5"/>
  <c r="I1934" i="5"/>
  <c r="I1935" i="5"/>
  <c r="I1936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894" i="5"/>
  <c r="I1894" i="5"/>
  <c r="H1908" i="5"/>
  <c r="I1908" i="5"/>
  <c r="I1920" i="5"/>
  <c r="H1919" i="5"/>
  <c r="I1919" i="5"/>
  <c r="H1918" i="5"/>
  <c r="I1918" i="5"/>
  <c r="H1917" i="5"/>
  <c r="I1917" i="5"/>
  <c r="H1916" i="5"/>
  <c r="I1916" i="5"/>
  <c r="H1911" i="5"/>
  <c r="H1912" i="5"/>
  <c r="H1913" i="5"/>
  <c r="H1914" i="5"/>
  <c r="H1915" i="5"/>
  <c r="I1911" i="5"/>
  <c r="I1912" i="5"/>
  <c r="I1913" i="5"/>
  <c r="I1914" i="5"/>
  <c r="I1915" i="5"/>
  <c r="H1910" i="5"/>
  <c r="I1910" i="5"/>
  <c r="H1909" i="5"/>
  <c r="I1909" i="5"/>
  <c r="H1907" i="5"/>
  <c r="I1907" i="5"/>
  <c r="H1906" i="5"/>
  <c r="I1906" i="5"/>
  <c r="H1905" i="5"/>
  <c r="I1905" i="5"/>
  <c r="H1904" i="5"/>
  <c r="I1904" i="5"/>
  <c r="H1898" i="5"/>
  <c r="H1899" i="5"/>
  <c r="H1900" i="5"/>
  <c r="H1901" i="5"/>
  <c r="H1902" i="5"/>
  <c r="H1903" i="5"/>
  <c r="I1898" i="5"/>
  <c r="I1899" i="5"/>
  <c r="I1900" i="5"/>
  <c r="I1901" i="5"/>
  <c r="I1902" i="5"/>
  <c r="I1903" i="5"/>
  <c r="H1897" i="5"/>
  <c r="I1897" i="5"/>
  <c r="H1896" i="5"/>
  <c r="I1896" i="5"/>
  <c r="H1895" i="5"/>
  <c r="I1895" i="5"/>
  <c r="H1885" i="5"/>
  <c r="H1886" i="5"/>
  <c r="H1887" i="5"/>
  <c r="H1888" i="5"/>
  <c r="H1889" i="5"/>
  <c r="H1890" i="5"/>
  <c r="H1891" i="5"/>
  <c r="H1892" i="5"/>
  <c r="H1893" i="5"/>
  <c r="I1885" i="5"/>
  <c r="I1886" i="5"/>
  <c r="I1887" i="5"/>
  <c r="I1888" i="5"/>
  <c r="I1889" i="5"/>
  <c r="I1890" i="5"/>
  <c r="I1891" i="5"/>
  <c r="I1892" i="5"/>
  <c r="I1893" i="5"/>
  <c r="I1880" i="5"/>
  <c r="H1880" i="5"/>
  <c r="H1874" i="5"/>
  <c r="I1874" i="5"/>
  <c r="H1883" i="5"/>
  <c r="H1884" i="5"/>
  <c r="I1883" i="5"/>
  <c r="I1884" i="5"/>
  <c r="H1876" i="5"/>
  <c r="H1877" i="5"/>
  <c r="H1878" i="5"/>
  <c r="H1879" i="5"/>
  <c r="H1881" i="5"/>
  <c r="H1882" i="5"/>
  <c r="I1876" i="5"/>
  <c r="I1877" i="5"/>
  <c r="I1878" i="5"/>
  <c r="I1879" i="5"/>
  <c r="I1881" i="5"/>
  <c r="I1882" i="5"/>
  <c r="H1875" i="5"/>
  <c r="I1875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5" i="5"/>
  <c r="H1866" i="5"/>
  <c r="H1867" i="5"/>
  <c r="I1865" i="5"/>
  <c r="I1866" i="5"/>
  <c r="I1867" i="5"/>
  <c r="H1857" i="5"/>
  <c r="H1858" i="5"/>
  <c r="H1859" i="5"/>
  <c r="H1860" i="5"/>
  <c r="H1861" i="5"/>
  <c r="H1862" i="5"/>
  <c r="H1863" i="5"/>
  <c r="H1864" i="5"/>
  <c r="I1857" i="5"/>
  <c r="I1858" i="5"/>
  <c r="I1859" i="5"/>
  <c r="I1860" i="5"/>
  <c r="I1861" i="5"/>
  <c r="I1862" i="5"/>
  <c r="I1863" i="5"/>
  <c r="I1864" i="5"/>
  <c r="H1856" i="5"/>
  <c r="I1856" i="5"/>
  <c r="L3" i="5"/>
  <c r="H1855" i="5"/>
  <c r="I185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54" i="5"/>
  <c r="I1854" i="5"/>
  <c r="H1853" i="5"/>
  <c r="I1853" i="5"/>
  <c r="H1852" i="5"/>
  <c r="I1852" i="5"/>
  <c r="L950" i="5"/>
  <c r="L951" i="5"/>
  <c r="L952" i="5"/>
  <c r="L946" i="5"/>
  <c r="L1470" i="5"/>
  <c r="L1471" i="5"/>
  <c r="L1472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21" i="5"/>
  <c r="L1822" i="5"/>
  <c r="L1823" i="5"/>
  <c r="L1824" i="5"/>
  <c r="L1825" i="5"/>
  <c r="L1826" i="5"/>
  <c r="L1827" i="5"/>
  <c r="L1835" i="5"/>
  <c r="L1836" i="5"/>
  <c r="L1837" i="5"/>
  <c r="L1838" i="5"/>
  <c r="L1839" i="5"/>
  <c r="L1840" i="5"/>
  <c r="L1841" i="5"/>
  <c r="L1848" i="5"/>
  <c r="L1849" i="5"/>
  <c r="L1850" i="5"/>
  <c r="L1851" i="5"/>
  <c r="H1848" i="5"/>
  <c r="H1849" i="5"/>
  <c r="H1850" i="5"/>
  <c r="H1851" i="5"/>
  <c r="I1848" i="5"/>
  <c r="I1849" i="5"/>
  <c r="I1850" i="5"/>
  <c r="I1851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H1025" i="5"/>
  <c r="I1025" i="5"/>
  <c r="H1026" i="5"/>
  <c r="I1026" i="5"/>
  <c r="H1027" i="5"/>
  <c r="I1027" i="5"/>
  <c r="H1028" i="5"/>
  <c r="I1028" i="5"/>
  <c r="H1029" i="5"/>
  <c r="I1029" i="5"/>
  <c r="H1030" i="5"/>
  <c r="I1030" i="5"/>
  <c r="I1031" i="5"/>
  <c r="H1031" i="5"/>
  <c r="I1032" i="5"/>
  <c r="H1032" i="5"/>
  <c r="I1033" i="5"/>
  <c r="H1033" i="5"/>
  <c r="I1034" i="5"/>
  <c r="H1034" i="5"/>
  <c r="I1371" i="5"/>
  <c r="H1371" i="5"/>
  <c r="I1372" i="5"/>
  <c r="H1372" i="5"/>
  <c r="I1373" i="5"/>
  <c r="H1373" i="5"/>
  <c r="I1374" i="5"/>
  <c r="H1374" i="5"/>
  <c r="I1375" i="5"/>
  <c r="H1375" i="5"/>
  <c r="I1376" i="5"/>
  <c r="H1376" i="5"/>
  <c r="I1377" i="5"/>
  <c r="H1377" i="5"/>
  <c r="I1378" i="5"/>
  <c r="H1378" i="5"/>
  <c r="I1379" i="5"/>
  <c r="H1379" i="5"/>
  <c r="I1380" i="5"/>
  <c r="H1380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I1621" i="5"/>
  <c r="H1621" i="5"/>
  <c r="I1486" i="5"/>
  <c r="H1486" i="5"/>
  <c r="I1487" i="5"/>
  <c r="H1487" i="5"/>
  <c r="I1488" i="5"/>
  <c r="H1488" i="5"/>
  <c r="I1489" i="5"/>
  <c r="H1489" i="5"/>
  <c r="I1490" i="5"/>
  <c r="H1490" i="5"/>
  <c r="I1492" i="5"/>
  <c r="H1492" i="5"/>
  <c r="I1493" i="5"/>
  <c r="H1493" i="5"/>
  <c r="I1494" i="5"/>
  <c r="H1494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583" i="5"/>
  <c r="H1583" i="5"/>
  <c r="I1582" i="5"/>
  <c r="I1581" i="5"/>
  <c r="I1580" i="5"/>
  <c r="I1579" i="5"/>
  <c r="I1578" i="5"/>
  <c r="H1578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I1569" i="5"/>
  <c r="I1568" i="5"/>
  <c r="I1567" i="5"/>
  <c r="H1546" i="5"/>
  <c r="H1545" i="5"/>
  <c r="H1544" i="5"/>
  <c r="H1543" i="5"/>
  <c r="H1542" i="5"/>
  <c r="H1541" i="5"/>
  <c r="H1540" i="5"/>
  <c r="H1539" i="5"/>
  <c r="I1539" i="5"/>
  <c r="I1540" i="5"/>
  <c r="I1541" i="5"/>
  <c r="I1542" i="5"/>
  <c r="I1543" i="5"/>
  <c r="I1544" i="5"/>
  <c r="I1545" i="5"/>
  <c r="I1546" i="5"/>
  <c r="I1674" i="5"/>
  <c r="H1674" i="5"/>
  <c r="I1649" i="5"/>
  <c r="I1640" i="5"/>
  <c r="H1640" i="5"/>
  <c r="I1638" i="5"/>
  <c r="H1638" i="5"/>
  <c r="I1836" i="5"/>
  <c r="I1837" i="5"/>
  <c r="I1838" i="5"/>
  <c r="I1839" i="5"/>
  <c r="I1840" i="5"/>
  <c r="I1841" i="5"/>
  <c r="H1836" i="5"/>
  <c r="H1837" i="5"/>
  <c r="H1838" i="5"/>
  <c r="H1839" i="5"/>
  <c r="H1840" i="5"/>
  <c r="H1841" i="5"/>
  <c r="I1835" i="5"/>
  <c r="H1835" i="5"/>
  <c r="I1822" i="5"/>
  <c r="I1823" i="5"/>
  <c r="I1824" i="5"/>
  <c r="I1825" i="5"/>
  <c r="I1826" i="5"/>
  <c r="I1827" i="5"/>
  <c r="H1822" i="5"/>
  <c r="H1823" i="5"/>
  <c r="H1824" i="5"/>
  <c r="H1825" i="5"/>
  <c r="H1826" i="5"/>
  <c r="H1827" i="5"/>
  <c r="I1821" i="5"/>
  <c r="H1821" i="5"/>
  <c r="I1809" i="5"/>
  <c r="H1809" i="5"/>
  <c r="I1808" i="5"/>
  <c r="H1808" i="5"/>
  <c r="I1807" i="5"/>
  <c r="H1807" i="5"/>
  <c r="I1806" i="5"/>
  <c r="H1806" i="5"/>
  <c r="I1805" i="5"/>
  <c r="H1805" i="5"/>
  <c r="H1798" i="5"/>
  <c r="H1799" i="5"/>
  <c r="H1800" i="5"/>
  <c r="H1801" i="5"/>
  <c r="H1802" i="5"/>
  <c r="H1803" i="5"/>
  <c r="H1804" i="5"/>
  <c r="I1798" i="5"/>
  <c r="I1799" i="5"/>
  <c r="I1800" i="5"/>
  <c r="I1801" i="5"/>
  <c r="I1802" i="5"/>
  <c r="I1803" i="5"/>
  <c r="I1804" i="5"/>
  <c r="H1747" i="5"/>
  <c r="H1748" i="5"/>
  <c r="H1749" i="5"/>
  <c r="H1750" i="5"/>
  <c r="H1751" i="5"/>
  <c r="H1752" i="5"/>
  <c r="I1747" i="5"/>
  <c r="I1748" i="5"/>
  <c r="I1749" i="5"/>
  <c r="I1750" i="5"/>
  <c r="I1751" i="5"/>
  <c r="I1752" i="5"/>
  <c r="H1742" i="5"/>
  <c r="H1743" i="5"/>
  <c r="H1744" i="5"/>
  <c r="H1745" i="5"/>
  <c r="H1746" i="5"/>
  <c r="I1742" i="5"/>
  <c r="I1743" i="5"/>
  <c r="I1744" i="5"/>
  <c r="I1745" i="5"/>
  <c r="I1746" i="5"/>
  <c r="H1738" i="5"/>
  <c r="H1739" i="5"/>
  <c r="H1740" i="5"/>
  <c r="H1741" i="5"/>
  <c r="I1738" i="5"/>
  <c r="I1739" i="5"/>
  <c r="I1740" i="5"/>
  <c r="I1741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08" i="5"/>
  <c r="H1709" i="5"/>
  <c r="H1710" i="5"/>
  <c r="H1711" i="5"/>
  <c r="H1712" i="5"/>
  <c r="H1713" i="5"/>
  <c r="H1714" i="5"/>
  <c r="I1708" i="5"/>
  <c r="I1709" i="5"/>
  <c r="I1710" i="5"/>
  <c r="I1711" i="5"/>
  <c r="I1712" i="5"/>
  <c r="I1713" i="5"/>
  <c r="I1714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79" i="5"/>
  <c r="H1680" i="5"/>
  <c r="H1681" i="5"/>
  <c r="H1682" i="5"/>
  <c r="H1683" i="5"/>
  <c r="H1684" i="5"/>
  <c r="H1685" i="5"/>
  <c r="I1679" i="5"/>
  <c r="I1680" i="5"/>
  <c r="I1681" i="5"/>
  <c r="I1682" i="5"/>
  <c r="I1683" i="5"/>
  <c r="I1684" i="5"/>
  <c r="I1685" i="5"/>
  <c r="H1678" i="5"/>
  <c r="I1678" i="5"/>
  <c r="H1677" i="5"/>
  <c r="I1677" i="5"/>
  <c r="H1676" i="5"/>
  <c r="I1676" i="5"/>
  <c r="H1675" i="5"/>
  <c r="I1675" i="5"/>
  <c r="H1673" i="5"/>
  <c r="I1673" i="5"/>
  <c r="H1672" i="5"/>
  <c r="I1672" i="5"/>
  <c r="H1666" i="5"/>
  <c r="H1667" i="5"/>
  <c r="H1668" i="5"/>
  <c r="H1669" i="5"/>
  <c r="H1670" i="5"/>
  <c r="H1671" i="5"/>
  <c r="I1666" i="5"/>
  <c r="I1667" i="5"/>
  <c r="I1668" i="5"/>
  <c r="I1669" i="5"/>
  <c r="I1670" i="5"/>
  <c r="I1671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4" i="5"/>
  <c r="H1655" i="5"/>
  <c r="H1656" i="5"/>
  <c r="I1654" i="5"/>
  <c r="I1655" i="5"/>
  <c r="I1656" i="5"/>
  <c r="H1653" i="5"/>
  <c r="I1653" i="5"/>
  <c r="H1651" i="5"/>
  <c r="H1652" i="5"/>
  <c r="I1651" i="5"/>
  <c r="I1652" i="5"/>
  <c r="H1650" i="5"/>
  <c r="I1650" i="5"/>
  <c r="H1648" i="5"/>
  <c r="I1648" i="5"/>
  <c r="H1548" i="5"/>
  <c r="I1548" i="5"/>
  <c r="H1645" i="5"/>
  <c r="H1646" i="5"/>
  <c r="H1647" i="5"/>
  <c r="I1645" i="5"/>
  <c r="I1646" i="5"/>
  <c r="I1647" i="5"/>
  <c r="H1644" i="5"/>
  <c r="I1644" i="5"/>
  <c r="H1643" i="5"/>
  <c r="I1643" i="5"/>
  <c r="H1642" i="5"/>
  <c r="I1642" i="5"/>
  <c r="H1641" i="5"/>
  <c r="I1641" i="5"/>
  <c r="H1639" i="5"/>
  <c r="I1639" i="5"/>
  <c r="H1637" i="5"/>
  <c r="I1637" i="5"/>
  <c r="H1636" i="5"/>
  <c r="I1636" i="5"/>
  <c r="H1635" i="5"/>
  <c r="I1635" i="5"/>
  <c r="H1631" i="5"/>
  <c r="H1632" i="5"/>
  <c r="H1633" i="5"/>
  <c r="H1634" i="5"/>
  <c r="I1631" i="5"/>
  <c r="I1632" i="5"/>
  <c r="I1633" i="5"/>
  <c r="I1634" i="5"/>
  <c r="S7" i="10"/>
  <c r="I1612" i="5"/>
  <c r="I1613" i="5"/>
  <c r="I1614" i="5"/>
  <c r="I1615" i="5"/>
  <c r="I1616" i="5"/>
  <c r="I1617" i="5"/>
  <c r="I1618" i="5"/>
  <c r="I1619" i="5"/>
  <c r="I1620" i="5"/>
  <c r="H1612" i="5"/>
  <c r="H1613" i="5"/>
  <c r="H1614" i="5"/>
  <c r="H1615" i="5"/>
  <c r="H1616" i="5"/>
  <c r="H1617" i="5"/>
  <c r="H1618" i="5"/>
  <c r="H1619" i="5"/>
  <c r="H1620" i="5"/>
  <c r="I1611" i="5"/>
  <c r="H161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1" i="5"/>
  <c r="I1592" i="5"/>
  <c r="I1593" i="5"/>
  <c r="I1594" i="5"/>
  <c r="H1591" i="5"/>
  <c r="H1592" i="5"/>
  <c r="H1593" i="5"/>
  <c r="H1594" i="5"/>
  <c r="I1566" i="5"/>
  <c r="H1566" i="5"/>
  <c r="I1564" i="5"/>
  <c r="I1565" i="5"/>
  <c r="H1564" i="5"/>
  <c r="H1565" i="5"/>
  <c r="I1562" i="5"/>
  <c r="I1563" i="5"/>
  <c r="H1562" i="5"/>
  <c r="H1563" i="5"/>
  <c r="I1559" i="5"/>
  <c r="I1560" i="5"/>
  <c r="I1561" i="5"/>
  <c r="H1559" i="5"/>
  <c r="H1560" i="5"/>
  <c r="H1561" i="5"/>
  <c r="I1558" i="5"/>
  <c r="I1557" i="5"/>
  <c r="I1556" i="5"/>
  <c r="I1555" i="5"/>
  <c r="I1553" i="5"/>
  <c r="I1554" i="5"/>
  <c r="H1553" i="5"/>
  <c r="H1554" i="5"/>
  <c r="I1549" i="5"/>
  <c r="I1550" i="5"/>
  <c r="I1551" i="5"/>
  <c r="I1552" i="5"/>
  <c r="H1549" i="5"/>
  <c r="H1550" i="5"/>
  <c r="H1551" i="5"/>
  <c r="H1552" i="5"/>
  <c r="I1547" i="5"/>
  <c r="H1547" i="5"/>
  <c r="L947" i="5"/>
  <c r="L948" i="5"/>
  <c r="L949" i="5"/>
  <c r="L964" i="5"/>
  <c r="L965" i="5"/>
  <c r="L966" i="5"/>
  <c r="L967" i="5"/>
  <c r="L973" i="5"/>
  <c r="L974" i="5"/>
  <c r="L975" i="5"/>
  <c r="L976" i="5"/>
  <c r="L977" i="5"/>
  <c r="L978" i="5"/>
  <c r="L979" i="5"/>
  <c r="L980" i="5"/>
  <c r="L981" i="5"/>
  <c r="L983" i="5"/>
  <c r="L984" i="5"/>
  <c r="L985" i="5"/>
  <c r="L986" i="5"/>
  <c r="L992" i="5"/>
  <c r="L993" i="5"/>
  <c r="L994" i="5"/>
  <c r="L995" i="5"/>
  <c r="L996" i="5"/>
  <c r="L997" i="5"/>
  <c r="L1001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21" i="5"/>
  <c r="L1022" i="5"/>
  <c r="L1023" i="5"/>
  <c r="L1024" i="5"/>
  <c r="L1036" i="5"/>
  <c r="L1037" i="5"/>
  <c r="L1038" i="5"/>
  <c r="L1039" i="5"/>
  <c r="L1040" i="5"/>
  <c r="L1041" i="5"/>
  <c r="L1043" i="5"/>
  <c r="L1044" i="5"/>
  <c r="L1045" i="5"/>
  <c r="L1046" i="5"/>
  <c r="L1049" i="5"/>
  <c r="L1050" i="5"/>
  <c r="L1051" i="5"/>
  <c r="L1052" i="5"/>
  <c r="L1054" i="5"/>
  <c r="L1055" i="5"/>
  <c r="L1056" i="5"/>
  <c r="L1057" i="5"/>
  <c r="L1060" i="5"/>
  <c r="L1061" i="5"/>
  <c r="L1062" i="5"/>
  <c r="L1063" i="5"/>
  <c r="L1064" i="5"/>
  <c r="L1065" i="5"/>
  <c r="L1066" i="5"/>
  <c r="L1067" i="5"/>
  <c r="L1068" i="5"/>
  <c r="L1080" i="5"/>
  <c r="L1095" i="5"/>
  <c r="L1096" i="5"/>
  <c r="L1100" i="5"/>
  <c r="L1101" i="5"/>
  <c r="L1102" i="5"/>
  <c r="L1103" i="5"/>
  <c r="L1107" i="5"/>
  <c r="L1108" i="5"/>
  <c r="L1111" i="5"/>
  <c r="L1112" i="5"/>
  <c r="L1113" i="5"/>
  <c r="L1122" i="5"/>
  <c r="L1123" i="5"/>
  <c r="L1124" i="5"/>
  <c r="L1125" i="5"/>
  <c r="L1126" i="5"/>
  <c r="L1130" i="5"/>
  <c r="L1133" i="5"/>
  <c r="L1134" i="5"/>
  <c r="L1135" i="5"/>
  <c r="L1136" i="5"/>
  <c r="L1137" i="5"/>
  <c r="L1138" i="5"/>
  <c r="L1139" i="5"/>
  <c r="L1140" i="5"/>
  <c r="L1155" i="5"/>
  <c r="L1156" i="5"/>
  <c r="L1157" i="5"/>
  <c r="L1158" i="5"/>
  <c r="L1159" i="5"/>
  <c r="L1160" i="5"/>
  <c r="L1363" i="5"/>
  <c r="L1368" i="5"/>
  <c r="L1370" i="5"/>
  <c r="L1385" i="5"/>
  <c r="L1386" i="5"/>
  <c r="L1395" i="5"/>
  <c r="L1398" i="5"/>
  <c r="L1400" i="5"/>
  <c r="L1401" i="5"/>
  <c r="L1404" i="5"/>
  <c r="L1406" i="5"/>
  <c r="L1410" i="5"/>
  <c r="H1495" i="5"/>
  <c r="H1496" i="5"/>
  <c r="H1497" i="5"/>
  <c r="H1498" i="5"/>
  <c r="H1499" i="5"/>
  <c r="H1500" i="5"/>
  <c r="H1501" i="5"/>
  <c r="H1502" i="5"/>
  <c r="H1503" i="5"/>
  <c r="H1504" i="5"/>
  <c r="H1505" i="5"/>
  <c r="I1495" i="5"/>
  <c r="I1496" i="5"/>
  <c r="I1497" i="5"/>
  <c r="I1498" i="5"/>
  <c r="I1499" i="5"/>
  <c r="I1500" i="5"/>
  <c r="I1501" i="5"/>
  <c r="I1502" i="5"/>
  <c r="I1503" i="5"/>
  <c r="I1504" i="5"/>
  <c r="I1505" i="5"/>
  <c r="H1004" i="5"/>
  <c r="H1005" i="5"/>
  <c r="H1006" i="5"/>
  <c r="H1007" i="5"/>
  <c r="H1008" i="5"/>
  <c r="H1009" i="5"/>
  <c r="H1010" i="5"/>
  <c r="H1011" i="5"/>
  <c r="H1012" i="5"/>
  <c r="H1013" i="5"/>
  <c r="H1014" i="5"/>
  <c r="I1004" i="5"/>
  <c r="I1005" i="5"/>
  <c r="I1006" i="5"/>
  <c r="I1007" i="5"/>
  <c r="I1008" i="5"/>
  <c r="I1009" i="5"/>
  <c r="I1010" i="5"/>
  <c r="I1011" i="5"/>
  <c r="I1012" i="5"/>
  <c r="I1013" i="5"/>
  <c r="I1014" i="5"/>
  <c r="H1003" i="5"/>
  <c r="I1003" i="5"/>
  <c r="H973" i="5"/>
  <c r="H974" i="5"/>
  <c r="H975" i="5"/>
  <c r="H976" i="5"/>
  <c r="H977" i="5"/>
  <c r="H978" i="5"/>
  <c r="H979" i="5"/>
  <c r="H980" i="5"/>
  <c r="H981" i="5"/>
  <c r="I973" i="5"/>
  <c r="I974" i="5"/>
  <c r="I975" i="5"/>
  <c r="I976" i="5"/>
  <c r="I977" i="5"/>
  <c r="I978" i="5"/>
  <c r="I979" i="5"/>
  <c r="I980" i="5"/>
  <c r="I981" i="5"/>
  <c r="H924" i="5"/>
  <c r="H923" i="5"/>
  <c r="H922" i="5"/>
  <c r="H921" i="5"/>
  <c r="I921" i="5"/>
  <c r="I922" i="5"/>
  <c r="I923" i="5"/>
  <c r="I924" i="5"/>
  <c r="H864" i="5"/>
  <c r="H863" i="5"/>
  <c r="I863" i="5"/>
  <c r="I864" i="5"/>
  <c r="H860" i="5"/>
  <c r="H859" i="5"/>
  <c r="H858" i="5"/>
  <c r="I858" i="5"/>
  <c r="I859" i="5"/>
  <c r="I860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H803" i="5"/>
  <c r="H802" i="5"/>
  <c r="H801" i="5"/>
  <c r="H800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I800" i="5"/>
  <c r="I801" i="5"/>
  <c r="I802" i="5"/>
  <c r="I803" i="5"/>
  <c r="H793" i="5"/>
  <c r="H792" i="5"/>
  <c r="H791" i="5"/>
  <c r="H790" i="5"/>
  <c r="I790" i="5"/>
  <c r="I791" i="5"/>
  <c r="I792" i="5"/>
  <c r="I793" i="5"/>
  <c r="H777" i="5"/>
  <c r="H776" i="5"/>
  <c r="H775" i="5"/>
  <c r="H774" i="5"/>
  <c r="H773" i="5"/>
  <c r="H772" i="5"/>
  <c r="I772" i="5"/>
  <c r="I773" i="5"/>
  <c r="I774" i="5"/>
  <c r="I775" i="5"/>
  <c r="I776" i="5"/>
  <c r="I777" i="5"/>
  <c r="H765" i="5"/>
  <c r="H764" i="5"/>
  <c r="H763" i="5"/>
  <c r="H762" i="5"/>
  <c r="H761" i="5"/>
  <c r="H760" i="5"/>
  <c r="H759" i="5"/>
  <c r="H758" i="5"/>
  <c r="I758" i="5"/>
  <c r="I759" i="5"/>
  <c r="I760" i="5"/>
  <c r="I761" i="5"/>
  <c r="I762" i="5"/>
  <c r="I763" i="5"/>
  <c r="I764" i="5"/>
  <c r="I765" i="5"/>
  <c r="H1538" i="5" l="1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0" i="5"/>
  <c r="I1510" i="5"/>
  <c r="H1509" i="5"/>
  <c r="I1509" i="5"/>
  <c r="H1508" i="5"/>
  <c r="I1508" i="5"/>
  <c r="H1507" i="5"/>
  <c r="I1507" i="5"/>
  <c r="H1506" i="5"/>
  <c r="I1506" i="5"/>
  <c r="H1485" i="5"/>
  <c r="I1485" i="5"/>
  <c r="H1484" i="5"/>
  <c r="I1484" i="5"/>
  <c r="H1483" i="5"/>
  <c r="I1483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6" i="5"/>
  <c r="I1436" i="5"/>
  <c r="H1428" i="5"/>
  <c r="I1428" i="5"/>
  <c r="H1370" i="5"/>
  <c r="I1370" i="5"/>
  <c r="H1368" i="5"/>
  <c r="I1368" i="5"/>
  <c r="H1438" i="5"/>
  <c r="I1438" i="5"/>
  <c r="H1363" i="5"/>
  <c r="I1363" i="5"/>
  <c r="H1437" i="5"/>
  <c r="I1437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04" i="5"/>
  <c r="I1404" i="5"/>
  <c r="H1406" i="5"/>
  <c r="I1406" i="5"/>
  <c r="H1410" i="5" l="1"/>
  <c r="I1410" i="5"/>
  <c r="H1401" i="5"/>
  <c r="I1401" i="5"/>
  <c r="H1400" i="5"/>
  <c r="I1400" i="5"/>
  <c r="H1398" i="5"/>
  <c r="I1398" i="5"/>
  <c r="H1395" i="5"/>
  <c r="I139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09" i="5" l="1"/>
  <c r="I1409" i="5"/>
  <c r="H1408" i="5"/>
  <c r="I1408" i="5"/>
  <c r="H1407" i="5"/>
  <c r="I1407" i="5"/>
  <c r="H1405" i="5"/>
  <c r="I1405" i="5"/>
  <c r="H1403" i="5"/>
  <c r="I1403" i="5"/>
  <c r="H1402" i="5"/>
  <c r="I1402" i="5"/>
  <c r="H1399" i="5"/>
  <c r="I1399" i="5"/>
  <c r="H1397" i="5"/>
  <c r="I1397" i="5"/>
  <c r="H1396" i="5"/>
  <c r="I1396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5" i="5"/>
  <c r="H1386" i="5"/>
  <c r="H1387" i="5"/>
  <c r="I1385" i="5"/>
  <c r="I1386" i="5"/>
  <c r="I1387" i="5"/>
  <c r="H1384" i="5"/>
  <c r="I1384" i="5"/>
  <c r="H1383" i="5"/>
  <c r="I1383" i="5"/>
  <c r="H1382" i="5"/>
  <c r="I1382" i="5"/>
  <c r="H1381" i="5"/>
  <c r="I1381" i="5"/>
  <c r="H1369" i="5"/>
  <c r="I1369" i="5"/>
  <c r="H1367" i="5"/>
  <c r="I1367" i="5"/>
  <c r="H1366" i="5"/>
  <c r="I1366" i="5"/>
  <c r="H1365" i="5"/>
  <c r="I1365" i="5"/>
  <c r="H1364" i="5"/>
  <c r="I1364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 l="1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3" i="5"/>
  <c r="I1303" i="5"/>
  <c r="H1302" i="5" l="1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 l="1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1" i="5" l="1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3" i="5"/>
  <c r="I1203" i="5"/>
  <c r="H1202" i="5"/>
  <c r="I1202" i="5"/>
  <c r="H1201" i="5"/>
  <c r="I1201" i="5"/>
  <c r="H1199" i="5"/>
  <c r="I1199" i="5"/>
  <c r="H1198" i="5"/>
  <c r="I1198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8" i="5"/>
  <c r="I1178" i="5"/>
  <c r="H1177" i="5"/>
  <c r="I1177" i="5"/>
  <c r="H1176" i="5"/>
  <c r="I1176" i="5"/>
  <c r="H1174" i="5"/>
  <c r="I1174" i="5"/>
  <c r="H1173" i="5"/>
  <c r="I1173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4" i="5"/>
  <c r="I1164" i="5"/>
  <c r="H1130" i="5"/>
  <c r="I1130" i="5"/>
  <c r="H1096" i="5"/>
  <c r="I1096" i="5"/>
  <c r="H1095" i="5"/>
  <c r="I1095" i="5"/>
  <c r="H1080" i="5"/>
  <c r="I1080" i="5"/>
  <c r="H1108" i="5"/>
  <c r="I1108" i="5"/>
  <c r="H1107" i="5"/>
  <c r="I1107" i="5"/>
  <c r="H1163" i="5"/>
  <c r="I1163" i="5"/>
  <c r="H1162" i="5"/>
  <c r="I1162" i="5"/>
  <c r="H1155" i="5"/>
  <c r="H1156" i="5"/>
  <c r="H1157" i="5"/>
  <c r="H1158" i="5"/>
  <c r="H1159" i="5"/>
  <c r="H1160" i="5"/>
  <c r="H1161" i="5"/>
  <c r="I1155" i="5"/>
  <c r="I1156" i="5"/>
  <c r="I1157" i="5"/>
  <c r="I1158" i="5"/>
  <c r="I1159" i="5"/>
  <c r="I1160" i="5"/>
  <c r="I1161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34" i="5"/>
  <c r="H1133" i="5"/>
  <c r="H1135" i="5"/>
  <c r="H1136" i="5"/>
  <c r="H1137" i="5"/>
  <c r="H1138" i="5"/>
  <c r="H1139" i="5"/>
  <c r="H1140" i="5"/>
  <c r="H1141" i="5"/>
  <c r="I1133" i="5"/>
  <c r="I1135" i="5"/>
  <c r="I1136" i="5"/>
  <c r="I1137" i="5"/>
  <c r="I1138" i="5"/>
  <c r="I1139" i="5"/>
  <c r="I1140" i="5"/>
  <c r="I1141" i="5"/>
  <c r="H1132" i="5"/>
  <c r="I1132" i="5"/>
  <c r="H1131" i="5"/>
  <c r="I1131" i="5"/>
  <c r="H1129" i="5"/>
  <c r="I1129" i="5"/>
  <c r="H1128" i="5"/>
  <c r="I1128" i="5"/>
  <c r="H1122" i="5" l="1"/>
  <c r="H1123" i="5"/>
  <c r="H1124" i="5"/>
  <c r="H1125" i="5"/>
  <c r="H1126" i="5"/>
  <c r="H1127" i="5"/>
  <c r="I1122" i="5"/>
  <c r="I1123" i="5"/>
  <c r="I1124" i="5"/>
  <c r="I1125" i="5"/>
  <c r="I1126" i="5"/>
  <c r="I1127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9" i="5"/>
  <c r="I1109" i="5"/>
  <c r="H1106" i="5"/>
  <c r="I1106" i="5"/>
  <c r="H1105" i="5"/>
  <c r="I1105" i="5"/>
  <c r="H1100" i="5"/>
  <c r="H1101" i="5"/>
  <c r="H1102" i="5"/>
  <c r="H1103" i="5"/>
  <c r="H1104" i="5"/>
  <c r="I1100" i="5"/>
  <c r="I1101" i="5"/>
  <c r="I1102" i="5"/>
  <c r="I1103" i="5"/>
  <c r="I1104" i="5"/>
  <c r="H1099" i="5"/>
  <c r="I1099" i="5"/>
  <c r="H1098" i="5"/>
  <c r="I1098" i="5"/>
  <c r="H1097" i="5"/>
  <c r="I1097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/>
  <c r="I1087" i="5"/>
  <c r="H1086" i="5"/>
  <c r="I1086" i="5"/>
  <c r="H1085" i="5"/>
  <c r="I1085" i="5"/>
  <c r="H1084" i="5"/>
  <c r="I1084" i="5"/>
  <c r="H1083" i="5"/>
  <c r="I1083" i="5"/>
  <c r="H1082" i="5"/>
  <c r="I1082" i="5"/>
  <c r="H1081" i="5"/>
  <c r="I1081" i="5"/>
  <c r="H1079" i="5"/>
  <c r="I1079" i="5"/>
  <c r="H1023" i="5"/>
  <c r="I1023" i="5"/>
  <c r="H1021" i="5"/>
  <c r="I1021" i="5"/>
  <c r="H1022" i="5"/>
  <c r="I1022" i="5"/>
  <c r="H1043" i="5"/>
  <c r="I1043" i="5"/>
  <c r="H1039" i="5"/>
  <c r="I1039" i="5"/>
  <c r="H1024" i="5"/>
  <c r="I102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71" i="5"/>
  <c r="I1071" i="5"/>
  <c r="H1070" i="5" l="1"/>
  <c r="I1070" i="5"/>
  <c r="H1060" i="5"/>
  <c r="H1061" i="5"/>
  <c r="H1062" i="5"/>
  <c r="H1063" i="5"/>
  <c r="H1064" i="5"/>
  <c r="H1065" i="5"/>
  <c r="H1066" i="5"/>
  <c r="H1067" i="5"/>
  <c r="H1068" i="5"/>
  <c r="H1069" i="5"/>
  <c r="I1060" i="5"/>
  <c r="I1061" i="5"/>
  <c r="I1062" i="5"/>
  <c r="I1063" i="5"/>
  <c r="I1064" i="5"/>
  <c r="I1065" i="5"/>
  <c r="I1066" i="5"/>
  <c r="I1067" i="5"/>
  <c r="I1068" i="5"/>
  <c r="I1069" i="5"/>
  <c r="H1059" i="5"/>
  <c r="I1059" i="5"/>
  <c r="H1054" i="5"/>
  <c r="H1055" i="5"/>
  <c r="H1056" i="5"/>
  <c r="H1057" i="5"/>
  <c r="H1058" i="5"/>
  <c r="I1054" i="5"/>
  <c r="I1055" i="5"/>
  <c r="I1056" i="5"/>
  <c r="I1057" i="5"/>
  <c r="I1058" i="5"/>
  <c r="H1053" i="5"/>
  <c r="I1053" i="5"/>
  <c r="H1049" i="5"/>
  <c r="H1050" i="5"/>
  <c r="H1051" i="5"/>
  <c r="H1052" i="5"/>
  <c r="I1049" i="5"/>
  <c r="I1050" i="5"/>
  <c r="I1051" i="5"/>
  <c r="I1052" i="5"/>
  <c r="H1048" i="5"/>
  <c r="I1048" i="5"/>
  <c r="H1044" i="5"/>
  <c r="H1045" i="5"/>
  <c r="H1046" i="5"/>
  <c r="H1047" i="5"/>
  <c r="I1044" i="5"/>
  <c r="I1045" i="5"/>
  <c r="I1046" i="5"/>
  <c r="I1047" i="5"/>
  <c r="H1036" i="5" l="1"/>
  <c r="H1037" i="5"/>
  <c r="H1038" i="5"/>
  <c r="H1040" i="5"/>
  <c r="H1041" i="5"/>
  <c r="H1042" i="5"/>
  <c r="I1036" i="5"/>
  <c r="I1037" i="5"/>
  <c r="I1038" i="5"/>
  <c r="I1040" i="5"/>
  <c r="I1041" i="5"/>
  <c r="I1042" i="5"/>
  <c r="H1035" i="5"/>
  <c r="I1035" i="5"/>
  <c r="H1020" i="5"/>
  <c r="I1020" i="5"/>
  <c r="H1019" i="5"/>
  <c r="I1019" i="5"/>
  <c r="H1018" i="5"/>
  <c r="I1018" i="5"/>
  <c r="H1001" i="5"/>
  <c r="I1001" i="5"/>
  <c r="H1017" i="5"/>
  <c r="I1017" i="5"/>
  <c r="H1016" i="5"/>
  <c r="I1016" i="5"/>
  <c r="H1015" i="5"/>
  <c r="I1015" i="5"/>
  <c r="H1002" i="5"/>
  <c r="I1002" i="5"/>
  <c r="H1000" i="5"/>
  <c r="I1000" i="5"/>
  <c r="H999" i="5"/>
  <c r="I999" i="5"/>
  <c r="H992" i="5"/>
  <c r="H993" i="5"/>
  <c r="H994" i="5"/>
  <c r="H995" i="5"/>
  <c r="H996" i="5"/>
  <c r="H997" i="5"/>
  <c r="H998" i="5"/>
  <c r="I992" i="5"/>
  <c r="I993" i="5"/>
  <c r="I994" i="5"/>
  <c r="I995" i="5"/>
  <c r="I996" i="5"/>
  <c r="I997" i="5"/>
  <c r="I998" i="5"/>
  <c r="H991" i="5"/>
  <c r="I991" i="5"/>
  <c r="H990" i="5"/>
  <c r="I990" i="5"/>
  <c r="H989" i="5"/>
  <c r="I989" i="5"/>
  <c r="H988" i="5"/>
  <c r="I988" i="5"/>
  <c r="H983" i="5"/>
  <c r="H984" i="5"/>
  <c r="H985" i="5"/>
  <c r="H986" i="5"/>
  <c r="H987" i="5"/>
  <c r="I983" i="5"/>
  <c r="I984" i="5"/>
  <c r="I985" i="5"/>
  <c r="I986" i="5"/>
  <c r="I987" i="5"/>
  <c r="H982" i="5"/>
  <c r="I982" i="5"/>
  <c r="H972" i="5"/>
  <c r="I972" i="5"/>
  <c r="H971" i="5"/>
  <c r="I971" i="5"/>
  <c r="H970" i="5"/>
  <c r="I970" i="5"/>
  <c r="H969" i="5"/>
  <c r="I969" i="5"/>
  <c r="H964" i="5"/>
  <c r="H965" i="5"/>
  <c r="H966" i="5"/>
  <c r="H967" i="5"/>
  <c r="H968" i="5"/>
  <c r="I964" i="5"/>
  <c r="I965" i="5"/>
  <c r="I966" i="5"/>
  <c r="I967" i="5"/>
  <c r="I968" i="5"/>
  <c r="H963" i="5"/>
  <c r="I963" i="5"/>
  <c r="H896" i="5"/>
  <c r="I896" i="5"/>
  <c r="H897" i="5"/>
  <c r="I897" i="5"/>
  <c r="H962" i="5"/>
  <c r="I962" i="5"/>
  <c r="H961" i="5"/>
  <c r="I961" i="5"/>
  <c r="H960" i="5"/>
  <c r="I960" i="5"/>
  <c r="H959" i="5"/>
  <c r="I959" i="5"/>
  <c r="H958" i="5"/>
  <c r="I958" i="5"/>
  <c r="H957" i="5"/>
  <c r="I957" i="5"/>
  <c r="H956" i="5"/>
  <c r="I956" i="5"/>
  <c r="H955" i="5"/>
  <c r="I955" i="5"/>
  <c r="H954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66" i="5"/>
  <c r="H767" i="5"/>
  <c r="H768" i="5"/>
  <c r="H769" i="5"/>
  <c r="H770" i="5"/>
  <c r="H771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61" i="5"/>
  <c r="H862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I954" i="5"/>
  <c r="I932" i="5"/>
  <c r="I915" i="5"/>
  <c r="I919" i="5"/>
  <c r="I942" i="5" l="1"/>
  <c r="I938" i="5"/>
  <c r="I953" i="5" l="1"/>
  <c r="I952" i="5"/>
  <c r="I951" i="5"/>
  <c r="I937" i="5"/>
  <c r="I947" i="5"/>
  <c r="I948" i="5"/>
  <c r="I949" i="5"/>
  <c r="I950" i="5"/>
  <c r="I946" i="5"/>
  <c r="I945" i="5"/>
  <c r="I944" i="5"/>
  <c r="I943" i="5"/>
  <c r="I941" i="5"/>
  <c r="I940" i="5"/>
  <c r="I939" i="5"/>
  <c r="I936" i="5"/>
  <c r="I935" i="5"/>
  <c r="I934" i="5"/>
  <c r="I906" i="5"/>
  <c r="I905" i="5"/>
  <c r="I933" i="5"/>
  <c r="I931" i="5"/>
  <c r="I930" i="5"/>
  <c r="I929" i="5"/>
  <c r="I928" i="5"/>
  <c r="I927" i="5"/>
  <c r="I926" i="5"/>
  <c r="I925" i="5"/>
  <c r="I920" i="5"/>
  <c r="I918" i="5"/>
  <c r="I917" i="5"/>
  <c r="I916" i="5"/>
  <c r="I914" i="5"/>
  <c r="I913" i="5"/>
  <c r="I912" i="5"/>
  <c r="I911" i="5"/>
  <c r="I910" i="5"/>
  <c r="I909" i="5"/>
  <c r="I908" i="5"/>
  <c r="I907" i="5"/>
  <c r="I904" i="5"/>
  <c r="I903" i="5"/>
  <c r="I902" i="5"/>
  <c r="I901" i="5"/>
  <c r="I900" i="5"/>
  <c r="I899" i="5"/>
  <c r="I898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68" i="5"/>
  <c r="I877" i="5"/>
  <c r="I876" i="5"/>
  <c r="I870" i="5"/>
  <c r="I871" i="5"/>
  <c r="I875" i="5"/>
  <c r="I874" i="5" l="1"/>
  <c r="I873" i="5"/>
  <c r="I866" i="5"/>
  <c r="I867" i="5"/>
  <c r="I869" i="5"/>
  <c r="I872" i="5"/>
  <c r="I86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62" i="5"/>
  <c r="I861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1" i="5"/>
  <c r="I770" i="5"/>
  <c r="I769" i="5"/>
  <c r="I768" i="5"/>
  <c r="I767" i="5"/>
  <c r="I766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<sst xmlns="http://schemas.openxmlformats.org/spreadsheetml/2006/main" count="31535" uniqueCount="19820">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</sst>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25" totalsRowShown="0" headerRowDxfId="26" dataDxfId="25" tableBorderDxfId="24">
  <autoFilter ref="A2:K190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25"/>
  <sheetViews>
    <sheetView tabSelected="1" zoomScale="106" zoomScaleNormal="100" workbookViewId="0">
      <pane ySplit="2" topLeftCell="A258" activePane="bottomLeft" state="frozen"/>
      <selection pane="bottomLeft" activeCell="A264" sqref="A264:XFD26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81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82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07"/>
      <c r="B264" s="19"/>
      <c r="C264" s="19"/>
      <c r="D264" s="60"/>
      <c r="E264" s="19"/>
      <c r="F264" s="21"/>
      <c r="G264" s="19"/>
      <c r="H264" s="25">
        <f>IF(RIGHT(G264,1)="M", LEFT(G264,LEN(G264)-1), G264)</f>
        <v>0</v>
      </c>
      <c r="I264" s="25" t="str">
        <f>IF(RIGHT(G264,1)="M","M","Non-M")</f>
        <v>Non-M</v>
      </c>
      <c r="J264" s="34"/>
      <c r="K264" s="26"/>
    </row>
    <row r="265" spans="1:12">
      <c r="A265" s="18" t="s">
        <v>421</v>
      </c>
      <c r="B265" s="19" t="s">
        <v>201</v>
      </c>
      <c r="C265" s="19" t="s">
        <v>348</v>
      </c>
      <c r="D265" s="19"/>
      <c r="E265" s="19" t="s">
        <v>422</v>
      </c>
      <c r="F265" s="21"/>
      <c r="G265" s="19" t="s">
        <v>411</v>
      </c>
      <c r="H265" s="25" t="str">
        <f t="shared" si="6"/>
        <v>HM807</v>
      </c>
      <c r="I265" s="25" t="str">
        <f t="shared" si="7"/>
        <v>M</v>
      </c>
      <c r="J265" s="25"/>
      <c r="K265" s="26">
        <v>9465</v>
      </c>
      <c r="L265" s="70">
        <f>IF(COUNTIF($E$3:E265,E265)=1,K265,"")</f>
        <v>9465</v>
      </c>
    </row>
    <row r="266" spans="1:12">
      <c r="A266" s="18" t="s">
        <v>423</v>
      </c>
      <c r="B266" s="19" t="s">
        <v>201</v>
      </c>
      <c r="C266" s="19" t="s">
        <v>348</v>
      </c>
      <c r="D266" s="19"/>
      <c r="E266" s="19" t="s">
        <v>422</v>
      </c>
      <c r="F266" s="21"/>
      <c r="G266" s="19" t="s">
        <v>363</v>
      </c>
      <c r="H266" s="25" t="str">
        <f t="shared" si="6"/>
        <v>HM500</v>
      </c>
      <c r="I266" s="25" t="str">
        <f t="shared" si="7"/>
        <v>M</v>
      </c>
      <c r="J266" s="25"/>
      <c r="K266" s="26">
        <v>9465</v>
      </c>
      <c r="L266" s="70" t="str">
        <f>IF(COUNTIF($E$3:E266,E266)=1,K266,"")</f>
        <v/>
      </c>
    </row>
    <row r="267" spans="1:12">
      <c r="A267" s="18" t="s">
        <v>424</v>
      </c>
      <c r="B267" s="19" t="s">
        <v>201</v>
      </c>
      <c r="C267" s="19" t="s">
        <v>348</v>
      </c>
      <c r="D267" s="19"/>
      <c r="E267" s="19" t="s">
        <v>422</v>
      </c>
      <c r="F267" s="21"/>
      <c r="G267" s="19" t="s">
        <v>414</v>
      </c>
      <c r="H267" s="25" t="str">
        <f t="shared" si="6"/>
        <v>WB306</v>
      </c>
      <c r="I267" s="25" t="str">
        <f t="shared" si="7"/>
        <v>Non-M</v>
      </c>
      <c r="J267" s="25"/>
      <c r="K267" s="26">
        <v>9465</v>
      </c>
      <c r="L267" s="70" t="str">
        <f>IF(COUNTIF($E$3:E267,E267)=1,K267,"")</f>
        <v/>
      </c>
    </row>
    <row r="268" spans="1:12">
      <c r="A268" s="18" t="s">
        <v>425</v>
      </c>
      <c r="B268" s="19" t="s">
        <v>201</v>
      </c>
      <c r="C268" s="19" t="s">
        <v>348</v>
      </c>
      <c r="D268" s="19"/>
      <c r="E268" s="19" t="s">
        <v>422</v>
      </c>
      <c r="F268" s="21"/>
      <c r="G268" s="19" t="s">
        <v>416</v>
      </c>
      <c r="H268" s="25" t="str">
        <f t="shared" si="6"/>
        <v>LP202</v>
      </c>
      <c r="I268" s="25" t="str">
        <f t="shared" si="7"/>
        <v>Non-M</v>
      </c>
      <c r="J268" s="25"/>
      <c r="K268" s="26">
        <v>9465</v>
      </c>
      <c r="L268" s="70" t="str">
        <f>IF(COUNTIF($E$3:E268,E268)=1,K268,"")</f>
        <v/>
      </c>
    </row>
    <row r="269" spans="1:12">
      <c r="A269" s="18" t="s">
        <v>426</v>
      </c>
      <c r="B269" s="19" t="s">
        <v>201</v>
      </c>
      <c r="C269" s="19" t="s">
        <v>348</v>
      </c>
      <c r="D269" s="19"/>
      <c r="E269" s="19" t="s">
        <v>422</v>
      </c>
      <c r="F269" s="21"/>
      <c r="G269" s="19" t="s">
        <v>418</v>
      </c>
      <c r="H269" s="25" t="str">
        <f t="shared" si="6"/>
        <v>WW200</v>
      </c>
      <c r="I269" s="25" t="str">
        <f t="shared" si="7"/>
        <v>Non-M</v>
      </c>
      <c r="J269" s="25"/>
      <c r="K269" s="26">
        <v>9465</v>
      </c>
      <c r="L269" s="70" t="str">
        <f>IF(COUNTIF($E$3:E269,E269)=1,K269,"")</f>
        <v/>
      </c>
    </row>
    <row r="270" spans="1:12">
      <c r="A270" s="18" t="s">
        <v>427</v>
      </c>
      <c r="B270" s="19" t="s">
        <v>201</v>
      </c>
      <c r="C270" s="19" t="s">
        <v>348</v>
      </c>
      <c r="D270" s="19"/>
      <c r="E270" s="19" t="s">
        <v>422</v>
      </c>
      <c r="F270" s="21"/>
      <c r="G270" s="19" t="s">
        <v>420</v>
      </c>
      <c r="H270" s="25" t="str">
        <f t="shared" si="6"/>
        <v>GT205</v>
      </c>
      <c r="I270" s="25" t="str">
        <f t="shared" si="7"/>
        <v>Non-M</v>
      </c>
      <c r="J270" s="25"/>
      <c r="K270" s="26">
        <v>9465</v>
      </c>
      <c r="L270" s="70" t="str">
        <f>IF(COUNTIF($E$3:E270,E270)=1,K270,"")</f>
        <v/>
      </c>
    </row>
    <row r="271" spans="1:12">
      <c r="A271" s="18" t="s">
        <v>428</v>
      </c>
      <c r="B271" s="19" t="s">
        <v>13</v>
      </c>
      <c r="C271" s="19" t="s">
        <v>348</v>
      </c>
      <c r="D271" s="19"/>
      <c r="E271" s="19" t="s">
        <v>422</v>
      </c>
      <c r="F271" s="21"/>
      <c r="G271" s="19" t="s">
        <v>411</v>
      </c>
      <c r="H271" s="25" t="str">
        <f t="shared" si="6"/>
        <v>HM807</v>
      </c>
      <c r="I271" s="25" t="str">
        <f t="shared" si="7"/>
        <v>M</v>
      </c>
      <c r="J271" s="25"/>
      <c r="K271" s="26">
        <v>2460</v>
      </c>
      <c r="L271" s="70" t="str">
        <f>IF(COUNTIF($E$3:E271,E271)=1,K271,"")</f>
        <v/>
      </c>
    </row>
    <row r="272" spans="1:12">
      <c r="A272" s="18" t="s">
        <v>429</v>
      </c>
      <c r="B272" s="19" t="s">
        <v>13</v>
      </c>
      <c r="C272" s="19" t="s">
        <v>348</v>
      </c>
      <c r="D272" s="19"/>
      <c r="E272" s="19" t="s">
        <v>422</v>
      </c>
      <c r="F272" s="21"/>
      <c r="G272" s="19" t="s">
        <v>363</v>
      </c>
      <c r="H272" s="25" t="str">
        <f t="shared" si="6"/>
        <v>HM500</v>
      </c>
      <c r="I272" s="25" t="str">
        <f t="shared" si="7"/>
        <v>M</v>
      </c>
      <c r="J272" s="25"/>
      <c r="K272" s="26">
        <v>2460</v>
      </c>
      <c r="L272" s="70" t="str">
        <f>IF(COUNTIF($E$3:E272,E272)=1,K272,"")</f>
        <v/>
      </c>
    </row>
    <row r="273" spans="1:12">
      <c r="A273" s="18" t="s">
        <v>430</v>
      </c>
      <c r="B273" s="19" t="s">
        <v>13</v>
      </c>
      <c r="C273" s="19" t="s">
        <v>348</v>
      </c>
      <c r="D273" s="19"/>
      <c r="E273" s="19" t="s">
        <v>422</v>
      </c>
      <c r="F273" s="21"/>
      <c r="G273" s="19" t="s">
        <v>414</v>
      </c>
      <c r="H273" s="25" t="str">
        <f t="shared" si="6"/>
        <v>WB306</v>
      </c>
      <c r="I273" s="25" t="str">
        <f t="shared" si="7"/>
        <v>Non-M</v>
      </c>
      <c r="J273" s="25"/>
      <c r="K273" s="26">
        <v>2460</v>
      </c>
      <c r="L273" s="70" t="str">
        <f>IF(COUNTIF($E$3:E273,E273)=1,K273,"")</f>
        <v/>
      </c>
    </row>
    <row r="274" spans="1:12">
      <c r="A274" s="18" t="s">
        <v>431</v>
      </c>
      <c r="B274" s="19" t="s">
        <v>13</v>
      </c>
      <c r="C274" s="19" t="s">
        <v>348</v>
      </c>
      <c r="D274" s="19"/>
      <c r="E274" s="19" t="s">
        <v>422</v>
      </c>
      <c r="F274" s="21"/>
      <c r="G274" s="19" t="s">
        <v>416</v>
      </c>
      <c r="H274" s="25" t="str">
        <f t="shared" si="6"/>
        <v>LP202</v>
      </c>
      <c r="I274" s="25" t="str">
        <f t="shared" si="7"/>
        <v>Non-M</v>
      </c>
      <c r="J274" s="25"/>
      <c r="K274" s="26">
        <v>2460</v>
      </c>
      <c r="L274" s="70" t="str">
        <f>IF(COUNTIF($E$3:E274,E274)=1,K274,"")</f>
        <v/>
      </c>
    </row>
    <row r="275" spans="1:12">
      <c r="A275" s="18" t="s">
        <v>432</v>
      </c>
      <c r="B275" s="19" t="s">
        <v>13</v>
      </c>
      <c r="C275" s="19" t="s">
        <v>348</v>
      </c>
      <c r="D275" s="19"/>
      <c r="E275" s="19" t="s">
        <v>422</v>
      </c>
      <c r="F275" s="21"/>
      <c r="G275" s="19" t="s">
        <v>418</v>
      </c>
      <c r="H275" s="25" t="str">
        <f t="shared" si="6"/>
        <v>WW200</v>
      </c>
      <c r="I275" s="25" t="str">
        <f t="shared" si="7"/>
        <v>Non-M</v>
      </c>
      <c r="J275" s="25"/>
      <c r="K275" s="26">
        <v>2460</v>
      </c>
      <c r="L275" s="70" t="str">
        <f>IF(COUNTIF($E$3:E275,E275)=1,K275,"")</f>
        <v/>
      </c>
    </row>
    <row r="276" spans="1:12">
      <c r="A276" s="18" t="s">
        <v>433</v>
      </c>
      <c r="B276" s="19" t="s">
        <v>13</v>
      </c>
      <c r="C276" s="19" t="s">
        <v>348</v>
      </c>
      <c r="D276" s="19"/>
      <c r="E276" s="19" t="s">
        <v>422</v>
      </c>
      <c r="F276" s="21"/>
      <c r="G276" s="19" t="s">
        <v>420</v>
      </c>
      <c r="H276" s="25" t="str">
        <f t="shared" si="6"/>
        <v>GT205</v>
      </c>
      <c r="I276" s="25" t="str">
        <f t="shared" si="7"/>
        <v>Non-M</v>
      </c>
      <c r="J276" s="25"/>
      <c r="K276" s="26">
        <v>2460</v>
      </c>
      <c r="L276" s="70" t="str">
        <f>IF(COUNTIF($E$3:E276,E276)=1,K276,"")</f>
        <v/>
      </c>
    </row>
    <row r="277" spans="1:12">
      <c r="A277" s="18" t="s">
        <v>434</v>
      </c>
      <c r="B277" s="19" t="s">
        <v>201</v>
      </c>
      <c r="C277" s="19" t="s">
        <v>348</v>
      </c>
      <c r="D277" s="19"/>
      <c r="E277" s="19" t="s">
        <v>435</v>
      </c>
      <c r="F277" s="21"/>
      <c r="G277" s="19" t="s">
        <v>436</v>
      </c>
      <c r="H277" s="25" t="str">
        <f t="shared" si="6"/>
        <v>NK508</v>
      </c>
      <c r="I277" s="25" t="str">
        <f t="shared" si="7"/>
        <v>Non-M</v>
      </c>
      <c r="J277" s="25"/>
      <c r="K277" s="26">
        <v>11817</v>
      </c>
      <c r="L277" s="70">
        <f>IF(COUNTIF($E$3:E277,E277)=1,K277,"")</f>
        <v>11817</v>
      </c>
    </row>
    <row r="278" spans="1:12">
      <c r="A278" s="18" t="s">
        <v>437</v>
      </c>
      <c r="B278" s="19" t="s">
        <v>201</v>
      </c>
      <c r="C278" s="19" t="s">
        <v>348</v>
      </c>
      <c r="D278" s="19"/>
      <c r="E278" s="19" t="s">
        <v>435</v>
      </c>
      <c r="F278" s="21"/>
      <c r="G278" s="19" t="s">
        <v>438</v>
      </c>
      <c r="H278" s="25" t="str">
        <f t="shared" si="6"/>
        <v>CL411</v>
      </c>
      <c r="I278" s="25" t="str">
        <f t="shared" si="7"/>
        <v>Non-M</v>
      </c>
      <c r="J278" s="25"/>
      <c r="K278" s="26">
        <v>11817</v>
      </c>
      <c r="L278" s="70" t="str">
        <f>IF(COUNTIF($E$3:E278,E278)=1,K278,"")</f>
        <v/>
      </c>
    </row>
    <row r="279" spans="1:12">
      <c r="A279" s="18" t="s">
        <v>439</v>
      </c>
      <c r="B279" s="19" t="s">
        <v>201</v>
      </c>
      <c r="C279" s="19" t="s">
        <v>348</v>
      </c>
      <c r="D279" s="19"/>
      <c r="E279" s="19" t="s">
        <v>435</v>
      </c>
      <c r="F279" s="21"/>
      <c r="G279" s="19" t="s">
        <v>80</v>
      </c>
      <c r="H279" s="25" t="str">
        <f t="shared" si="6"/>
        <v>PK100</v>
      </c>
      <c r="I279" s="25" t="str">
        <f t="shared" si="7"/>
        <v>M</v>
      </c>
      <c r="J279" s="25"/>
      <c r="K279" s="26">
        <v>11817</v>
      </c>
      <c r="L279" s="70" t="str">
        <f>IF(COUNTIF($E$3:E279,E279)=1,K279,"")</f>
        <v/>
      </c>
    </row>
    <row r="280" spans="1:12">
      <c r="A280" s="18" t="s">
        <v>440</v>
      </c>
      <c r="B280" s="19" t="s">
        <v>201</v>
      </c>
      <c r="C280" s="19" t="s">
        <v>348</v>
      </c>
      <c r="D280" s="19"/>
      <c r="E280" s="19" t="s">
        <v>435</v>
      </c>
      <c r="F280" s="21"/>
      <c r="G280" s="19" t="s">
        <v>441</v>
      </c>
      <c r="H280" s="25" t="str">
        <f t="shared" si="6"/>
        <v>HM116</v>
      </c>
      <c r="I280" s="25" t="str">
        <f t="shared" si="7"/>
        <v>M</v>
      </c>
      <c r="J280" s="25"/>
      <c r="K280" s="26">
        <v>11817</v>
      </c>
      <c r="L280" s="70" t="str">
        <f>IF(COUNTIF($E$3:E280,E280)=1,K280,"")</f>
        <v/>
      </c>
    </row>
    <row r="281" spans="1:12">
      <c r="A281" s="18" t="s">
        <v>442</v>
      </c>
      <c r="B281" s="19" t="s">
        <v>201</v>
      </c>
      <c r="C281" s="19" t="s">
        <v>348</v>
      </c>
      <c r="D281" s="19"/>
      <c r="E281" s="19" t="s">
        <v>443</v>
      </c>
      <c r="F281" s="21"/>
      <c r="G281" s="19" t="s">
        <v>359</v>
      </c>
      <c r="H281" s="25" t="str">
        <f t="shared" si="6"/>
        <v>DC100</v>
      </c>
      <c r="I281" s="25" t="str">
        <f t="shared" si="7"/>
        <v>Non-M</v>
      </c>
      <c r="J281" s="25"/>
      <c r="K281" s="26">
        <v>12050</v>
      </c>
      <c r="L281" s="70">
        <f>IF(COUNTIF($E$3:E281,E281)=1,K281,"")</f>
        <v>12050</v>
      </c>
    </row>
    <row r="282" spans="1:12">
      <c r="A282" s="18" t="s">
        <v>444</v>
      </c>
      <c r="B282" s="19" t="s">
        <v>201</v>
      </c>
      <c r="C282" s="19" t="s">
        <v>348</v>
      </c>
      <c r="D282" s="19"/>
      <c r="E282" s="19" t="s">
        <v>443</v>
      </c>
      <c r="F282" s="21"/>
      <c r="G282" s="19" t="s">
        <v>96</v>
      </c>
      <c r="H282" s="25" t="str">
        <f t="shared" ref="H282:H365" si="8">IF(RIGHT(G282,1)="M", LEFT(G282,LEN(G282)-1), G282)</f>
        <v>DC300</v>
      </c>
      <c r="I282" s="25" t="str">
        <f t="shared" si="7"/>
        <v>Non-M</v>
      </c>
      <c r="J282" s="25"/>
      <c r="K282" s="26">
        <v>12050</v>
      </c>
      <c r="L282" s="70" t="str">
        <f>IF(COUNTIF($E$3:E282,E282)=1,K282,"")</f>
        <v/>
      </c>
    </row>
    <row r="283" spans="1:12">
      <c r="A283" s="18" t="s">
        <v>445</v>
      </c>
      <c r="B283" s="19" t="s">
        <v>201</v>
      </c>
      <c r="C283" s="19" t="s">
        <v>348</v>
      </c>
      <c r="D283" s="19"/>
      <c r="E283" s="19" t="s">
        <v>443</v>
      </c>
      <c r="F283" s="21"/>
      <c r="G283" s="19" t="s">
        <v>155</v>
      </c>
      <c r="H283" s="25" t="str">
        <f t="shared" si="8"/>
        <v>PB204</v>
      </c>
      <c r="I283" s="25" t="str">
        <f t="shared" ref="I283:I366" si="9">IF(RIGHT(G283,1)="M","M","Non-M")</f>
        <v>Non-M</v>
      </c>
      <c r="J283" s="25"/>
      <c r="K283" s="26">
        <v>12050</v>
      </c>
      <c r="L283" s="70" t="str">
        <f>IF(COUNTIF($E$3:E283,E283)=1,K283,"")</f>
        <v/>
      </c>
    </row>
    <row r="284" spans="1:12">
      <c r="A284" s="18" t="s">
        <v>446</v>
      </c>
      <c r="B284" s="19" t="s">
        <v>201</v>
      </c>
      <c r="C284" s="19" t="s">
        <v>348</v>
      </c>
      <c r="D284" s="19"/>
      <c r="E284" s="19" t="s">
        <v>443</v>
      </c>
      <c r="F284" s="21"/>
      <c r="G284" s="19" t="s">
        <v>239</v>
      </c>
      <c r="H284" s="25" t="str">
        <f t="shared" si="8"/>
        <v>PK201</v>
      </c>
      <c r="I284" s="25" t="str">
        <f t="shared" si="9"/>
        <v>M</v>
      </c>
      <c r="J284" s="25"/>
      <c r="K284" s="26">
        <v>12050</v>
      </c>
      <c r="L284" s="70" t="str">
        <f>IF(COUNTIF($E$3:E284,E284)=1,K284,"")</f>
        <v/>
      </c>
    </row>
    <row r="285" spans="1:12">
      <c r="A285" s="18" t="s">
        <v>447</v>
      </c>
      <c r="B285" s="19" t="s">
        <v>201</v>
      </c>
      <c r="C285" s="19" t="s">
        <v>348</v>
      </c>
      <c r="D285" s="19"/>
      <c r="E285" s="19" t="s">
        <v>443</v>
      </c>
      <c r="F285" s="21"/>
      <c r="G285" s="19" t="s">
        <v>204</v>
      </c>
      <c r="H285" s="25" t="str">
        <f t="shared" si="8"/>
        <v>HM503</v>
      </c>
      <c r="I285" s="25" t="str">
        <f t="shared" si="9"/>
        <v>Non-M</v>
      </c>
      <c r="J285" s="25"/>
      <c r="K285" s="26">
        <v>12050</v>
      </c>
      <c r="L285" s="70" t="str">
        <f>IF(COUNTIF($E$3:E285,E285)=1,K285,"")</f>
        <v/>
      </c>
    </row>
    <row r="286" spans="1:12">
      <c r="A286" s="18" t="s">
        <v>448</v>
      </c>
      <c r="B286" s="19" t="s">
        <v>201</v>
      </c>
      <c r="C286" s="19" t="s">
        <v>348</v>
      </c>
      <c r="D286" s="19"/>
      <c r="E286" s="19" t="s">
        <v>443</v>
      </c>
      <c r="F286" s="21"/>
      <c r="G286" s="19" t="s">
        <v>94</v>
      </c>
      <c r="H286" s="25" t="str">
        <f t="shared" si="8"/>
        <v>DC202</v>
      </c>
      <c r="I286" s="25" t="str">
        <f t="shared" si="9"/>
        <v>Non-M</v>
      </c>
      <c r="J286" s="25"/>
      <c r="K286" s="26">
        <v>12050</v>
      </c>
      <c r="L286" s="70" t="str">
        <f>IF(COUNTIF($E$3:E286,E286)=1,K286,"")</f>
        <v/>
      </c>
    </row>
    <row r="287" spans="1:12">
      <c r="A287" s="18" t="s">
        <v>449</v>
      </c>
      <c r="B287" s="19" t="s">
        <v>201</v>
      </c>
      <c r="C287" s="19" t="s">
        <v>348</v>
      </c>
      <c r="D287" s="19"/>
      <c r="E287" s="19" t="s">
        <v>443</v>
      </c>
      <c r="F287" s="21"/>
      <c r="G287" s="19" t="s">
        <v>450</v>
      </c>
      <c r="H287" s="25" t="str">
        <f t="shared" si="8"/>
        <v>WB501</v>
      </c>
      <c r="I287" s="25" t="str">
        <f t="shared" si="9"/>
        <v>M</v>
      </c>
      <c r="J287" s="25"/>
      <c r="K287" s="26">
        <v>12050</v>
      </c>
      <c r="L287" s="70" t="str">
        <f>IF(COUNTIF($E$3:E287,E287)=1,K287,"")</f>
        <v/>
      </c>
    </row>
    <row r="288" spans="1:12">
      <c r="A288" s="18" t="s">
        <v>451</v>
      </c>
      <c r="B288" s="19" t="s">
        <v>201</v>
      </c>
      <c r="C288" s="19" t="s">
        <v>348</v>
      </c>
      <c r="D288" s="19"/>
      <c r="E288" s="19" t="s">
        <v>443</v>
      </c>
      <c r="F288" s="21"/>
      <c r="G288" s="19" t="s">
        <v>452</v>
      </c>
      <c r="H288" s="25" t="str">
        <f t="shared" si="8"/>
        <v>HM703</v>
      </c>
      <c r="I288" s="25" t="str">
        <f t="shared" si="9"/>
        <v>M</v>
      </c>
      <c r="J288" s="25"/>
      <c r="K288" s="26">
        <v>12050</v>
      </c>
      <c r="L288" s="70" t="str">
        <f>IF(COUNTIF($E$3:E288,E288)=1,K288,"")</f>
        <v/>
      </c>
    </row>
    <row r="289" spans="1:12">
      <c r="A289" s="18" t="s">
        <v>453</v>
      </c>
      <c r="B289" s="19" t="s">
        <v>201</v>
      </c>
      <c r="C289" s="19" t="s">
        <v>348</v>
      </c>
      <c r="D289" s="19"/>
      <c r="E289" s="19" t="s">
        <v>443</v>
      </c>
      <c r="F289" s="21"/>
      <c r="G289" s="19" t="s">
        <v>152</v>
      </c>
      <c r="H289" s="25" t="str">
        <f t="shared" si="8"/>
        <v>DC400</v>
      </c>
      <c r="I289" s="25" t="str">
        <f t="shared" si="9"/>
        <v>Non-M</v>
      </c>
      <c r="J289" s="25"/>
      <c r="K289" s="26">
        <v>12050</v>
      </c>
      <c r="L289" s="70" t="str">
        <f>IF(COUNTIF($E$3:E289,E289)=1,K289,"")</f>
        <v/>
      </c>
    </row>
    <row r="290" spans="1:12">
      <c r="A290" s="18" t="s">
        <v>454</v>
      </c>
      <c r="B290" s="19" t="s">
        <v>201</v>
      </c>
      <c r="C290" s="19" t="s">
        <v>348</v>
      </c>
      <c r="D290" s="19"/>
      <c r="E290" s="19" t="s">
        <v>443</v>
      </c>
      <c r="F290" s="21"/>
      <c r="G290" s="19" t="s">
        <v>239</v>
      </c>
      <c r="H290" s="25" t="str">
        <f t="shared" si="8"/>
        <v>PK201</v>
      </c>
      <c r="I290" s="25" t="str">
        <f t="shared" si="9"/>
        <v>M</v>
      </c>
      <c r="J290" s="25"/>
      <c r="K290" s="26">
        <v>12050</v>
      </c>
      <c r="L290" s="70" t="str">
        <f>IF(COUNTIF($E$3:E290,E290)=1,K290,"")</f>
        <v/>
      </c>
    </row>
    <row r="291" spans="1:12">
      <c r="A291" s="107"/>
      <c r="B291" s="19" t="s">
        <v>13</v>
      </c>
      <c r="C291" s="19" t="s">
        <v>348</v>
      </c>
      <c r="D291" s="19" t="s">
        <v>408</v>
      </c>
      <c r="E291" s="19" t="s">
        <v>443</v>
      </c>
      <c r="F291" s="21"/>
      <c r="G291" s="19" t="s">
        <v>359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949</v>
      </c>
    </row>
    <row r="292" spans="1:12">
      <c r="A292" s="107"/>
      <c r="B292" s="19" t="s">
        <v>13</v>
      </c>
      <c r="C292" s="19" t="s">
        <v>348</v>
      </c>
      <c r="D292" s="19" t="s">
        <v>408</v>
      </c>
      <c r="E292" s="19" t="s">
        <v>443</v>
      </c>
      <c r="F292" s="21"/>
      <c r="G292" s="19" t="s">
        <v>96</v>
      </c>
      <c r="H292" s="25" t="str">
        <f>IF(RIGHT(G292,1)="M", LEFT(G292,LEN(G292)-1), G292)</f>
        <v>DC300</v>
      </c>
      <c r="I292" s="25" t="str">
        <f>IF(RIGHT(G292,1)="M","M","Non-M")</f>
        <v>Non-M</v>
      </c>
      <c r="J292" s="34"/>
      <c r="K292" s="26">
        <v>949</v>
      </c>
    </row>
    <row r="293" spans="1:12">
      <c r="A293" s="107"/>
      <c r="B293" s="19" t="s">
        <v>13</v>
      </c>
      <c r="C293" s="19" t="s">
        <v>348</v>
      </c>
      <c r="D293" s="19" t="s">
        <v>408</v>
      </c>
      <c r="E293" s="19" t="s">
        <v>443</v>
      </c>
      <c r="F293" s="21"/>
      <c r="G293" s="19" t="s">
        <v>155</v>
      </c>
      <c r="H293" s="25" t="str">
        <f>IF(RIGHT(G293,1)="M", LEFT(G293,LEN(G293)-1), G293)</f>
        <v>PB204</v>
      </c>
      <c r="I293" s="25" t="str">
        <f>IF(RIGHT(G293,1)="M","M","Non-M")</f>
        <v>Non-M</v>
      </c>
      <c r="J293" s="34"/>
      <c r="K293" s="26">
        <v>949</v>
      </c>
    </row>
    <row r="294" spans="1:12">
      <c r="A294" s="107"/>
      <c r="B294" s="19" t="s">
        <v>13</v>
      </c>
      <c r="C294" s="19" t="s">
        <v>348</v>
      </c>
      <c r="D294" s="19" t="s">
        <v>408</v>
      </c>
      <c r="E294" s="19" t="s">
        <v>443</v>
      </c>
      <c r="F294" s="21"/>
      <c r="G294" s="19" t="s">
        <v>239</v>
      </c>
      <c r="H294" s="25" t="str">
        <f>IF(RIGHT(G294,1)="M", LEFT(G294,LEN(G294)-1), G294)</f>
        <v>PK201</v>
      </c>
      <c r="I294" s="25" t="str">
        <f>IF(RIGHT(G294,1)="M","M","Non-M")</f>
        <v>M</v>
      </c>
      <c r="J294" s="34"/>
      <c r="K294" s="26">
        <v>949</v>
      </c>
    </row>
    <row r="295" spans="1:12">
      <c r="A295" s="107"/>
      <c r="B295" s="19" t="s">
        <v>13</v>
      </c>
      <c r="C295" s="19" t="s">
        <v>348</v>
      </c>
      <c r="D295" s="19" t="s">
        <v>408</v>
      </c>
      <c r="E295" s="19" t="s">
        <v>443</v>
      </c>
      <c r="F295" s="21"/>
      <c r="G295" s="19" t="s">
        <v>204</v>
      </c>
      <c r="H295" s="25" t="str">
        <f>IF(RIGHT(G295,1)="M", LEFT(G295,LEN(G295)-1), G295)</f>
        <v>HM503</v>
      </c>
      <c r="I295" s="25" t="str">
        <f>IF(RIGHT(G295,1)="M","M","Non-M")</f>
        <v>Non-M</v>
      </c>
      <c r="J295" s="34"/>
      <c r="K295" s="26">
        <v>949</v>
      </c>
    </row>
    <row r="296" spans="1:12">
      <c r="A296" s="107"/>
      <c r="B296" s="19" t="s">
        <v>13</v>
      </c>
      <c r="C296" s="19" t="s">
        <v>348</v>
      </c>
      <c r="D296" s="19" t="s">
        <v>408</v>
      </c>
      <c r="E296" s="19" t="s">
        <v>443</v>
      </c>
      <c r="F296" s="21"/>
      <c r="G296" s="19" t="s">
        <v>94</v>
      </c>
      <c r="H296" s="25" t="str">
        <f>IF(RIGHT(G296,1)="M", LEFT(G296,LEN(G296)-1), G296)</f>
        <v>DC202</v>
      </c>
      <c r="I296" s="25" t="str">
        <f>IF(RIGHT(G296,1)="M","M","Non-M")</f>
        <v>Non-M</v>
      </c>
      <c r="J296" s="34"/>
      <c r="K296" s="26">
        <v>949</v>
      </c>
    </row>
    <row r="297" spans="1:12">
      <c r="A297" s="107"/>
      <c r="B297" s="19" t="s">
        <v>13</v>
      </c>
      <c r="C297" s="19" t="s">
        <v>348</v>
      </c>
      <c r="D297" s="19" t="s">
        <v>408</v>
      </c>
      <c r="E297" s="19" t="s">
        <v>443</v>
      </c>
      <c r="F297" s="21"/>
      <c r="G297" s="19" t="s">
        <v>450</v>
      </c>
      <c r="H297" s="25" t="str">
        <f>IF(RIGHT(G297,1)="M", LEFT(G297,LEN(G297)-1), G297)</f>
        <v>WB501</v>
      </c>
      <c r="I297" s="25" t="str">
        <f>IF(RIGHT(G297,1)="M","M","Non-M")</f>
        <v>M</v>
      </c>
      <c r="J297" s="34"/>
      <c r="K297" s="26">
        <v>949</v>
      </c>
    </row>
    <row r="298" spans="1:12">
      <c r="A298" s="107"/>
      <c r="B298" s="19" t="s">
        <v>13</v>
      </c>
      <c r="C298" s="19" t="s">
        <v>348</v>
      </c>
      <c r="D298" s="19" t="s">
        <v>408</v>
      </c>
      <c r="E298" s="19" t="s">
        <v>443</v>
      </c>
      <c r="F298" s="21"/>
      <c r="G298" s="19" t="s">
        <v>452</v>
      </c>
      <c r="H298" s="25" t="str">
        <f>IF(RIGHT(G298,1)="M", LEFT(G298,LEN(G298)-1), G298)</f>
        <v>HM703</v>
      </c>
      <c r="I298" s="25" t="str">
        <f>IF(RIGHT(G298,1)="M","M","Non-M")</f>
        <v>M</v>
      </c>
      <c r="J298" s="34"/>
      <c r="K298" s="26">
        <v>949</v>
      </c>
    </row>
    <row r="299" spans="1:12">
      <c r="A299" s="107"/>
      <c r="B299" s="19" t="s">
        <v>13</v>
      </c>
      <c r="C299" s="19" t="s">
        <v>348</v>
      </c>
      <c r="D299" s="19" t="s">
        <v>408</v>
      </c>
      <c r="E299" s="19" t="s">
        <v>443</v>
      </c>
      <c r="F299" s="21"/>
      <c r="G299" s="19" t="s">
        <v>152</v>
      </c>
      <c r="H299" s="25" t="str">
        <f>IF(RIGHT(G299,1)="M", LEFT(G299,LEN(G299)-1), G299)</f>
        <v>DC400</v>
      </c>
      <c r="I299" s="25" t="str">
        <f>IF(RIGHT(G299,1)="M","M","Non-M")</f>
        <v>Non-M</v>
      </c>
      <c r="J299" s="34"/>
      <c r="K299" s="26">
        <v>949</v>
      </c>
    </row>
    <row r="300" spans="1:12">
      <c r="B300" s="19" t="s">
        <v>13</v>
      </c>
      <c r="C300" s="19" t="s">
        <v>348</v>
      </c>
      <c r="D300" s="19" t="s">
        <v>408</v>
      </c>
      <c r="E300" s="19" t="s">
        <v>443</v>
      </c>
      <c r="F300" s="21"/>
      <c r="G300" s="19" t="s">
        <v>239</v>
      </c>
      <c r="H300" s="25" t="str">
        <f>IF(RIGHT(G300,1)="M", LEFT(G300,LEN(G300)-1), G300)</f>
        <v>PK201</v>
      </c>
      <c r="I300" s="25" t="str">
        <f>IF(RIGHT(G300,1)="M","M","Non-M")</f>
        <v>M</v>
      </c>
      <c r="J300" s="34"/>
      <c r="K300" s="26">
        <v>949</v>
      </c>
    </row>
    <row r="301" spans="1:12">
      <c r="A301" s="107"/>
      <c r="B301" s="19" t="s">
        <v>387</v>
      </c>
      <c r="C301" s="19" t="s">
        <v>348</v>
      </c>
      <c r="D301" s="19" t="s">
        <v>408</v>
      </c>
      <c r="E301" s="19" t="s">
        <v>443</v>
      </c>
      <c r="F301" s="21"/>
      <c r="G301" s="19" t="s">
        <v>359</v>
      </c>
      <c r="H301" s="25" t="str">
        <f>IF(RIGHT(G301,1)="M", LEFT(G301,LEN(G301)-1), G301)</f>
        <v>DC100</v>
      </c>
      <c r="I301" s="25" t="str">
        <f>IF(RIGHT(G301,1)="M","M","Non-M")</f>
        <v>Non-M</v>
      </c>
      <c r="J301" s="34"/>
      <c r="K301" s="26">
        <v>1162</v>
      </c>
    </row>
    <row r="302" spans="1:12">
      <c r="A302" s="107"/>
      <c r="B302" s="19" t="s">
        <v>387</v>
      </c>
      <c r="C302" s="19" t="s">
        <v>348</v>
      </c>
      <c r="D302" s="19" t="s">
        <v>408</v>
      </c>
      <c r="E302" s="19" t="s">
        <v>443</v>
      </c>
      <c r="F302" s="21"/>
      <c r="G302" s="19" t="s">
        <v>96</v>
      </c>
      <c r="H302" s="25" t="str">
        <f>IF(RIGHT(G302,1)="M", LEFT(G302,LEN(G302)-1), G302)</f>
        <v>DC300</v>
      </c>
      <c r="I302" s="25" t="str">
        <f>IF(RIGHT(G302,1)="M","M","Non-M")</f>
        <v>Non-M</v>
      </c>
      <c r="J302" s="34"/>
      <c r="K302" s="26">
        <v>1162</v>
      </c>
    </row>
    <row r="303" spans="1:12">
      <c r="A303" s="107"/>
      <c r="B303" s="19" t="s">
        <v>387</v>
      </c>
      <c r="C303" s="19" t="s">
        <v>348</v>
      </c>
      <c r="D303" s="19" t="s">
        <v>408</v>
      </c>
      <c r="E303" s="19" t="s">
        <v>443</v>
      </c>
      <c r="F303" s="21"/>
      <c r="G303" s="19" t="s">
        <v>155</v>
      </c>
      <c r="H303" s="25" t="str">
        <f>IF(RIGHT(G303,1)="M", LEFT(G303,LEN(G303)-1), G303)</f>
        <v>PB204</v>
      </c>
      <c r="I303" s="25" t="str">
        <f>IF(RIGHT(G303,1)="M","M","Non-M")</f>
        <v>Non-M</v>
      </c>
      <c r="J303" s="34"/>
      <c r="K303" s="26">
        <v>1162</v>
      </c>
    </row>
    <row r="304" spans="1:12">
      <c r="A304" s="107"/>
      <c r="B304" s="19" t="s">
        <v>387</v>
      </c>
      <c r="C304" s="19" t="s">
        <v>348</v>
      </c>
      <c r="D304" s="19" t="s">
        <v>408</v>
      </c>
      <c r="E304" s="19" t="s">
        <v>443</v>
      </c>
      <c r="F304" s="21"/>
      <c r="G304" s="19" t="s">
        <v>239</v>
      </c>
      <c r="H304" s="25" t="str">
        <f>IF(RIGHT(G304,1)="M", LEFT(G304,LEN(G304)-1), G304)</f>
        <v>PK201</v>
      </c>
      <c r="I304" s="25" t="str">
        <f>IF(RIGHT(G304,1)="M","M","Non-M")</f>
        <v>M</v>
      </c>
      <c r="J304" s="34"/>
      <c r="K304" s="26">
        <v>1162</v>
      </c>
    </row>
    <row r="305" spans="1:12">
      <c r="A305" s="107"/>
      <c r="B305" s="19" t="s">
        <v>387</v>
      </c>
      <c r="C305" s="19" t="s">
        <v>348</v>
      </c>
      <c r="D305" s="19" t="s">
        <v>408</v>
      </c>
      <c r="E305" s="19" t="s">
        <v>443</v>
      </c>
      <c r="F305" s="21"/>
      <c r="G305" s="19" t="s">
        <v>204</v>
      </c>
      <c r="H305" s="25" t="str">
        <f>IF(RIGHT(G305,1)="M", LEFT(G305,LEN(G305)-1), G305)</f>
        <v>HM503</v>
      </c>
      <c r="I305" s="25" t="str">
        <f>IF(RIGHT(G305,1)="M","M","Non-M")</f>
        <v>Non-M</v>
      </c>
      <c r="J305" s="34"/>
      <c r="K305" s="26">
        <v>1162</v>
      </c>
    </row>
    <row r="306" spans="1:12">
      <c r="A306" s="107"/>
      <c r="B306" s="19" t="s">
        <v>387</v>
      </c>
      <c r="C306" s="19" t="s">
        <v>348</v>
      </c>
      <c r="D306" s="19" t="s">
        <v>408</v>
      </c>
      <c r="E306" s="19" t="s">
        <v>443</v>
      </c>
      <c r="F306" s="21"/>
      <c r="G306" s="19" t="s">
        <v>94</v>
      </c>
      <c r="H306" s="25" t="str">
        <f>IF(RIGHT(G306,1)="M", LEFT(G306,LEN(G306)-1), G306)</f>
        <v>DC202</v>
      </c>
      <c r="I306" s="25" t="str">
        <f>IF(RIGHT(G306,1)="M","M","Non-M")</f>
        <v>Non-M</v>
      </c>
      <c r="J306" s="34"/>
      <c r="K306" s="26">
        <v>1162</v>
      </c>
    </row>
    <row r="307" spans="1:12">
      <c r="A307" s="107"/>
      <c r="B307" s="19" t="s">
        <v>387</v>
      </c>
      <c r="C307" s="19" t="s">
        <v>348</v>
      </c>
      <c r="D307" s="19" t="s">
        <v>408</v>
      </c>
      <c r="E307" s="19" t="s">
        <v>443</v>
      </c>
      <c r="F307" s="21"/>
      <c r="G307" s="19" t="s">
        <v>450</v>
      </c>
      <c r="H307" s="25" t="str">
        <f>IF(RIGHT(G307,1)="M", LEFT(G307,LEN(G307)-1), G307)</f>
        <v>WB501</v>
      </c>
      <c r="I307" s="25" t="str">
        <f>IF(RIGHT(G307,1)="M","M","Non-M")</f>
        <v>M</v>
      </c>
      <c r="J307" s="34"/>
      <c r="K307" s="26">
        <v>1162</v>
      </c>
    </row>
    <row r="308" spans="1:12">
      <c r="A308" s="107"/>
      <c r="B308" s="19" t="s">
        <v>387</v>
      </c>
      <c r="C308" s="19" t="s">
        <v>348</v>
      </c>
      <c r="D308" s="19" t="s">
        <v>408</v>
      </c>
      <c r="E308" s="19" t="s">
        <v>443</v>
      </c>
      <c r="F308" s="21"/>
      <c r="G308" s="19" t="s">
        <v>452</v>
      </c>
      <c r="H308" s="25" t="str">
        <f>IF(RIGHT(G308,1)="M", LEFT(G308,LEN(G308)-1), G308)</f>
        <v>HM703</v>
      </c>
      <c r="I308" s="25" t="str">
        <f>IF(RIGHT(G308,1)="M","M","Non-M")</f>
        <v>M</v>
      </c>
      <c r="J308" s="34"/>
      <c r="K308" s="26">
        <v>1162</v>
      </c>
    </row>
    <row r="309" spans="1:12">
      <c r="A309" s="107"/>
      <c r="B309" s="19" t="s">
        <v>387</v>
      </c>
      <c r="C309" s="19" t="s">
        <v>348</v>
      </c>
      <c r="D309" s="19" t="s">
        <v>408</v>
      </c>
      <c r="E309" s="19" t="s">
        <v>443</v>
      </c>
      <c r="F309" s="21"/>
      <c r="G309" s="19" t="s">
        <v>152</v>
      </c>
      <c r="H309" s="25" t="str">
        <f>IF(RIGHT(G309,1)="M", LEFT(G309,LEN(G309)-1), G309)</f>
        <v>DC400</v>
      </c>
      <c r="I309" s="25" t="str">
        <f>IF(RIGHT(G309,1)="M","M","Non-M")</f>
        <v>Non-M</v>
      </c>
      <c r="J309" s="34"/>
      <c r="K309" s="26">
        <v>1162</v>
      </c>
    </row>
    <row r="310" spans="1:12">
      <c r="A310" s="107"/>
      <c r="B310" s="19" t="s">
        <v>387</v>
      </c>
      <c r="C310" s="19" t="s">
        <v>348</v>
      </c>
      <c r="D310" s="19" t="s">
        <v>408</v>
      </c>
      <c r="E310" s="19" t="s">
        <v>443</v>
      </c>
      <c r="F310" s="21"/>
      <c r="G310" s="19" t="s">
        <v>239</v>
      </c>
      <c r="H310" s="25" t="str">
        <f>IF(RIGHT(G310,1)="M", LEFT(G310,LEN(G310)-1), G310)</f>
        <v>PK201</v>
      </c>
      <c r="I310" s="25" t="str">
        <f>IF(RIGHT(G310,1)="M","M","Non-M")</f>
        <v>M</v>
      </c>
      <c r="J310" s="34"/>
      <c r="K310" s="26">
        <v>1162</v>
      </c>
    </row>
    <row r="311" spans="1:12">
      <c r="A311" s="18" t="s">
        <v>455</v>
      </c>
      <c r="B311" s="19" t="s">
        <v>201</v>
      </c>
      <c r="C311" s="19" t="s">
        <v>348</v>
      </c>
      <c r="D311" s="19"/>
      <c r="E311" s="19" t="s">
        <v>456</v>
      </c>
      <c r="F311" s="21"/>
      <c r="G311" s="19" t="s">
        <v>96</v>
      </c>
      <c r="H311" s="25" t="str">
        <f t="shared" si="8"/>
        <v>DC300</v>
      </c>
      <c r="I311" s="25" t="str">
        <f t="shared" si="9"/>
        <v>Non-M</v>
      </c>
      <c r="J311" s="25"/>
      <c r="K311" s="26">
        <v>21482</v>
      </c>
      <c r="L311" s="70">
        <f>IF(COUNTIF($E$3:E311,E311)=1,K311,"")</f>
        <v>21482</v>
      </c>
    </row>
    <row r="312" spans="1:12">
      <c r="A312" s="18" t="s">
        <v>457</v>
      </c>
      <c r="B312" s="19" t="s">
        <v>201</v>
      </c>
      <c r="C312" s="19" t="s">
        <v>348</v>
      </c>
      <c r="D312" s="19"/>
      <c r="E312" s="19" t="s">
        <v>456</v>
      </c>
      <c r="F312" s="21"/>
      <c r="G312" s="19" t="s">
        <v>135</v>
      </c>
      <c r="H312" s="25" t="str">
        <f t="shared" si="8"/>
        <v>DC200</v>
      </c>
      <c r="I312" s="25" t="str">
        <f t="shared" si="9"/>
        <v>Non-M</v>
      </c>
      <c r="J312" s="25"/>
      <c r="K312" s="26">
        <v>21482</v>
      </c>
      <c r="L312" s="70" t="str">
        <f>IF(COUNTIF($E$3:E312,E312)=1,K312,"")</f>
        <v/>
      </c>
    </row>
    <row r="313" spans="1:12">
      <c r="A313" s="18" t="s">
        <v>458</v>
      </c>
      <c r="B313" s="19" t="s">
        <v>201</v>
      </c>
      <c r="C313" s="19" t="s">
        <v>348</v>
      </c>
      <c r="D313" s="19"/>
      <c r="E313" s="19" t="s">
        <v>456</v>
      </c>
      <c r="F313" s="21"/>
      <c r="G313" s="19" t="s">
        <v>359</v>
      </c>
      <c r="H313" s="25" t="str">
        <f t="shared" si="8"/>
        <v>DC100</v>
      </c>
      <c r="I313" s="25" t="str">
        <f t="shared" si="9"/>
        <v>Non-M</v>
      </c>
      <c r="J313" s="25"/>
      <c r="K313" s="26">
        <v>21482</v>
      </c>
      <c r="L313" s="70" t="str">
        <f>IF(COUNTIF($E$3:E313,E313)=1,K313,"")</f>
        <v/>
      </c>
    </row>
    <row r="314" spans="1:12">
      <c r="A314" s="18" t="s">
        <v>459</v>
      </c>
      <c r="B314" s="19" t="s">
        <v>201</v>
      </c>
      <c r="C314" s="19" t="s">
        <v>348</v>
      </c>
      <c r="D314" s="19"/>
      <c r="E314" s="19" t="s">
        <v>456</v>
      </c>
      <c r="F314" s="21"/>
      <c r="G314" s="19" t="s">
        <v>152</v>
      </c>
      <c r="H314" s="25" t="str">
        <f t="shared" si="8"/>
        <v>DC400</v>
      </c>
      <c r="I314" s="25" t="str">
        <f t="shared" si="9"/>
        <v>Non-M</v>
      </c>
      <c r="J314" s="25"/>
      <c r="K314" s="26">
        <v>21482</v>
      </c>
      <c r="L314" s="70" t="str">
        <f>IF(COUNTIF($E$3:E314,E314)=1,K314,"")</f>
        <v/>
      </c>
    </row>
    <row r="315" spans="1:12">
      <c r="A315" s="18" t="s">
        <v>460</v>
      </c>
      <c r="B315" s="19" t="s">
        <v>201</v>
      </c>
      <c r="C315" s="19" t="s">
        <v>348</v>
      </c>
      <c r="D315" s="19"/>
      <c r="E315" s="19" t="s">
        <v>456</v>
      </c>
      <c r="F315" s="21"/>
      <c r="G315" s="19" t="s">
        <v>138</v>
      </c>
      <c r="H315" s="25" t="str">
        <f t="shared" si="8"/>
        <v>WB406</v>
      </c>
      <c r="I315" s="25" t="str">
        <f t="shared" si="9"/>
        <v>M</v>
      </c>
      <c r="J315" s="25"/>
      <c r="K315" s="26">
        <v>21482</v>
      </c>
      <c r="L315" s="70" t="str">
        <f>IF(COUNTIF($E$3:E315,E315)=1,K315,"")</f>
        <v/>
      </c>
    </row>
    <row r="316" spans="1:12">
      <c r="A316" s="18" t="s">
        <v>461</v>
      </c>
      <c r="B316" s="19" t="s">
        <v>201</v>
      </c>
      <c r="C316" s="19" t="s">
        <v>348</v>
      </c>
      <c r="D316" s="19"/>
      <c r="E316" s="19" t="s">
        <v>456</v>
      </c>
      <c r="F316" s="21"/>
      <c r="G316" s="19" t="s">
        <v>239</v>
      </c>
      <c r="H316" s="25" t="str">
        <f t="shared" si="8"/>
        <v>PK201</v>
      </c>
      <c r="I316" s="25" t="str">
        <f t="shared" si="9"/>
        <v>M</v>
      </c>
      <c r="J316" s="25"/>
      <c r="K316" s="26">
        <v>21482</v>
      </c>
      <c r="L316" s="70" t="str">
        <f>IF(COUNTIF($E$3:E316,E316)=1,K316,"")</f>
        <v/>
      </c>
    </row>
    <row r="317" spans="1:12">
      <c r="A317" s="18" t="s">
        <v>462</v>
      </c>
      <c r="B317" s="19" t="s">
        <v>201</v>
      </c>
      <c r="C317" s="19" t="s">
        <v>348</v>
      </c>
      <c r="D317" s="19"/>
      <c r="E317" s="19" t="s">
        <v>456</v>
      </c>
      <c r="F317" s="21"/>
      <c r="G317" s="19" t="s">
        <v>402</v>
      </c>
      <c r="H317" s="25" t="str">
        <f t="shared" si="8"/>
        <v>VT805</v>
      </c>
      <c r="I317" s="25" t="str">
        <f t="shared" si="9"/>
        <v>Non-M</v>
      </c>
      <c r="J317" s="25"/>
      <c r="K317" s="26">
        <v>21482</v>
      </c>
      <c r="L317" s="70" t="str">
        <f>IF(COUNTIF($E$3:E317,E317)=1,K317,"")</f>
        <v/>
      </c>
    </row>
    <row r="318" spans="1:12">
      <c r="A318" s="18" t="s">
        <v>463</v>
      </c>
      <c r="B318" s="19" t="s">
        <v>201</v>
      </c>
      <c r="C318" s="19" t="s">
        <v>348</v>
      </c>
      <c r="D318" s="19"/>
      <c r="E318" s="19" t="s">
        <v>456</v>
      </c>
      <c r="F318" s="21"/>
      <c r="G318" s="19" t="s">
        <v>404</v>
      </c>
      <c r="H318" s="25" t="str">
        <f t="shared" si="8"/>
        <v>HM509</v>
      </c>
      <c r="I318" s="25" t="str">
        <f t="shared" si="9"/>
        <v>M</v>
      </c>
      <c r="J318" s="25"/>
      <c r="K318" s="26">
        <v>21482</v>
      </c>
      <c r="L318" s="70" t="str">
        <f>IF(COUNTIF($E$3:E318,E318)=1,K318,"")</f>
        <v/>
      </c>
    </row>
    <row r="319" spans="1:12">
      <c r="A319" s="18" t="s">
        <v>464</v>
      </c>
      <c r="B319" s="19" t="s">
        <v>201</v>
      </c>
      <c r="C319" s="19" t="s">
        <v>348</v>
      </c>
      <c r="D319" s="19"/>
      <c r="E319" s="19" t="s">
        <v>465</v>
      </c>
      <c r="F319" s="21"/>
      <c r="G319" s="19" t="s">
        <v>363</v>
      </c>
      <c r="H319" s="25" t="str">
        <f t="shared" si="8"/>
        <v>HM500</v>
      </c>
      <c r="I319" s="25" t="str">
        <f t="shared" si="9"/>
        <v>M</v>
      </c>
      <c r="J319" s="25"/>
      <c r="K319" s="76">
        <v>473</v>
      </c>
      <c r="L319" s="100">
        <f>IF(COUNTIF($E$3:E319,E319)=1,K319,"")</f>
        <v>473</v>
      </c>
    </row>
    <row r="320" spans="1:12">
      <c r="A320" s="18" t="s">
        <v>466</v>
      </c>
      <c r="B320" s="19" t="s">
        <v>201</v>
      </c>
      <c r="C320" s="19" t="s">
        <v>348</v>
      </c>
      <c r="D320" s="19"/>
      <c r="E320" s="19" t="s">
        <v>465</v>
      </c>
      <c r="F320" s="21"/>
      <c r="G320" s="19" t="s">
        <v>467</v>
      </c>
      <c r="H320" s="25" t="str">
        <f t="shared" si="8"/>
        <v>CL210</v>
      </c>
      <c r="I320" s="25" t="str">
        <f t="shared" si="9"/>
        <v>M</v>
      </c>
      <c r="J320" s="25"/>
      <c r="K320" s="76">
        <v>473</v>
      </c>
      <c r="L320" s="100" t="str">
        <f>IF(COUNTIF($E$3:E320,E320)=1,K320,"")</f>
        <v/>
      </c>
    </row>
    <row r="321" spans="1:12">
      <c r="A321" s="18" t="s">
        <v>468</v>
      </c>
      <c r="B321" s="19" t="s">
        <v>201</v>
      </c>
      <c r="C321" s="19" t="s">
        <v>348</v>
      </c>
      <c r="D321" s="19"/>
      <c r="E321" s="19" t="s">
        <v>465</v>
      </c>
      <c r="F321" s="21"/>
      <c r="G321" s="19" t="s">
        <v>469</v>
      </c>
      <c r="H321" s="25" t="str">
        <f t="shared" si="8"/>
        <v>PU401</v>
      </c>
      <c r="I321" s="25" t="str">
        <f t="shared" si="9"/>
        <v>M</v>
      </c>
      <c r="J321" s="25"/>
      <c r="K321" s="76">
        <v>473</v>
      </c>
      <c r="L321" s="100" t="str">
        <f>IF(COUNTIF($E$3:E321,E321)=1,K321,"")</f>
        <v/>
      </c>
    </row>
    <row r="322" spans="1:12">
      <c r="A322" s="18" t="s">
        <v>470</v>
      </c>
      <c r="B322" s="19" t="s">
        <v>201</v>
      </c>
      <c r="C322" s="19" t="s">
        <v>348</v>
      </c>
      <c r="D322" s="19"/>
      <c r="E322" s="19" t="s">
        <v>465</v>
      </c>
      <c r="F322" s="21"/>
      <c r="G322" s="19" t="s">
        <v>471</v>
      </c>
      <c r="H322" s="25" t="str">
        <f t="shared" si="8"/>
        <v>LP100</v>
      </c>
      <c r="I322" s="25" t="str">
        <f t="shared" si="9"/>
        <v>Non-M</v>
      </c>
      <c r="J322" s="25"/>
      <c r="K322" s="76">
        <v>473</v>
      </c>
      <c r="L322" s="100" t="str">
        <f>IF(COUNTIF($E$3:E322,E322)=1,K322,"")</f>
        <v/>
      </c>
    </row>
    <row r="323" spans="1:12">
      <c r="A323" s="18" t="s">
        <v>472</v>
      </c>
      <c r="B323" s="19" t="s">
        <v>201</v>
      </c>
      <c r="C323" s="19" t="s">
        <v>348</v>
      </c>
      <c r="D323" s="19"/>
      <c r="E323" s="19" t="s">
        <v>465</v>
      </c>
      <c r="F323" s="21"/>
      <c r="G323" s="19" t="s">
        <v>473</v>
      </c>
      <c r="H323" s="25" t="str">
        <f t="shared" si="8"/>
        <v>PU500</v>
      </c>
      <c r="I323" s="25" t="str">
        <f t="shared" si="9"/>
        <v>M</v>
      </c>
      <c r="J323" s="25"/>
      <c r="K323" s="76">
        <v>473</v>
      </c>
      <c r="L323" s="100" t="str">
        <f>IF(COUNTIF($E$3:E323,E323)=1,K323,"")</f>
        <v/>
      </c>
    </row>
    <row r="324" spans="1:12">
      <c r="A324" s="18" t="s">
        <v>474</v>
      </c>
      <c r="B324" s="19" t="s">
        <v>201</v>
      </c>
      <c r="C324" s="19" t="s">
        <v>348</v>
      </c>
      <c r="D324" s="19"/>
      <c r="E324" s="19" t="s">
        <v>465</v>
      </c>
      <c r="F324" s="21"/>
      <c r="G324" s="19" t="s">
        <v>475</v>
      </c>
      <c r="H324" s="25" t="str">
        <f t="shared" si="8"/>
        <v>PK404</v>
      </c>
      <c r="I324" s="25" t="str">
        <f t="shared" si="9"/>
        <v>M</v>
      </c>
      <c r="J324" s="25"/>
      <c r="K324" s="76">
        <v>473</v>
      </c>
      <c r="L324" s="100" t="str">
        <f>IF(COUNTIF($E$3:E324,E324)=1,K324,"")</f>
        <v/>
      </c>
    </row>
    <row r="325" spans="1:12">
      <c r="A325" s="18" t="s">
        <v>476</v>
      </c>
      <c r="B325" s="19" t="s">
        <v>201</v>
      </c>
      <c r="C325" s="19" t="s">
        <v>348</v>
      </c>
      <c r="D325" s="19"/>
      <c r="E325" s="19" t="s">
        <v>477</v>
      </c>
      <c r="F325" s="21"/>
      <c r="G325" s="19" t="s">
        <v>478</v>
      </c>
      <c r="H325" s="25" t="str">
        <f t="shared" si="8"/>
        <v>HM404</v>
      </c>
      <c r="I325" s="25" t="str">
        <f t="shared" si="9"/>
        <v>M</v>
      </c>
      <c r="J325" s="25"/>
      <c r="K325" s="26">
        <v>8160</v>
      </c>
      <c r="L325" s="70">
        <f>IF(COUNTIF($E$3:E325,E325)=1,K325,"")</f>
        <v>8160</v>
      </c>
    </row>
    <row r="326" spans="1:12">
      <c r="A326" s="18" t="s">
        <v>479</v>
      </c>
      <c r="B326" s="19" t="s">
        <v>201</v>
      </c>
      <c r="C326" s="19" t="s">
        <v>348</v>
      </c>
      <c r="D326" s="19"/>
      <c r="E326" s="19" t="s">
        <v>477</v>
      </c>
      <c r="F326" s="21"/>
      <c r="G326" s="19" t="s">
        <v>50</v>
      </c>
      <c r="H326" s="25" t="str">
        <f t="shared" si="8"/>
        <v>HM311</v>
      </c>
      <c r="I326" s="25" t="str">
        <f t="shared" si="9"/>
        <v>Non-M</v>
      </c>
      <c r="J326" s="25"/>
      <c r="K326" s="26">
        <v>8160</v>
      </c>
      <c r="L326" s="70" t="str">
        <f>IF(COUNTIF($E$3:E326,E326)=1,K326,"")</f>
        <v/>
      </c>
    </row>
    <row r="327" spans="1:12">
      <c r="A327" s="18" t="s">
        <v>480</v>
      </c>
      <c r="B327" s="19" t="s">
        <v>201</v>
      </c>
      <c r="C327" s="19" t="s">
        <v>348</v>
      </c>
      <c r="D327" s="19"/>
      <c r="E327" s="19" t="s">
        <v>477</v>
      </c>
      <c r="F327" s="21"/>
      <c r="G327" s="19" t="s">
        <v>345</v>
      </c>
      <c r="H327" s="25" t="str">
        <f t="shared" si="8"/>
        <v>HM202</v>
      </c>
      <c r="I327" s="25" t="str">
        <f t="shared" si="9"/>
        <v>Non-M</v>
      </c>
      <c r="J327" s="25"/>
      <c r="K327" s="26">
        <v>8160</v>
      </c>
      <c r="L327" s="70" t="str">
        <f>IF(COUNTIF($E$3:E327,E327)=1,K327,"")</f>
        <v/>
      </c>
    </row>
    <row r="328" spans="1:12">
      <c r="A328" s="18" t="s">
        <v>481</v>
      </c>
      <c r="B328" s="19" t="s">
        <v>201</v>
      </c>
      <c r="C328" s="19" t="s">
        <v>186</v>
      </c>
      <c r="D328" s="19"/>
      <c r="E328" s="19" t="s">
        <v>482</v>
      </c>
      <c r="F328" s="21"/>
      <c r="G328" s="19" t="s">
        <v>322</v>
      </c>
      <c r="H328" s="25" t="str">
        <f t="shared" si="8"/>
        <v>GT207</v>
      </c>
      <c r="I328" s="25" t="str">
        <f t="shared" si="9"/>
        <v>Non-M</v>
      </c>
      <c r="J328" s="25"/>
      <c r="K328" s="26">
        <v>973</v>
      </c>
      <c r="L328" s="70">
        <f>IF(COUNTIF($E$3:E328,E328)=1,K328,"")</f>
        <v>973</v>
      </c>
    </row>
    <row r="329" spans="1:12">
      <c r="A329" s="18" t="s">
        <v>483</v>
      </c>
      <c r="B329" s="19" t="s">
        <v>201</v>
      </c>
      <c r="C329" s="19" t="s">
        <v>186</v>
      </c>
      <c r="D329" s="19"/>
      <c r="E329" s="19" t="s">
        <v>482</v>
      </c>
      <c r="F329" s="21"/>
      <c r="G329" s="19" t="s">
        <v>152</v>
      </c>
      <c r="H329" s="25" t="str">
        <f t="shared" si="8"/>
        <v>DC400</v>
      </c>
      <c r="I329" s="25" t="str">
        <f t="shared" si="9"/>
        <v>Non-M</v>
      </c>
      <c r="J329" s="25"/>
      <c r="K329" s="26">
        <v>973</v>
      </c>
      <c r="L329" s="70" t="str">
        <f>IF(COUNTIF($E$3:E329,E329)=1,K329,"")</f>
        <v/>
      </c>
    </row>
    <row r="330" spans="1:12">
      <c r="A330" s="18" t="s">
        <v>484</v>
      </c>
      <c r="B330" s="19" t="s">
        <v>201</v>
      </c>
      <c r="C330" s="19" t="s">
        <v>186</v>
      </c>
      <c r="D330" s="19"/>
      <c r="E330" s="19" t="s">
        <v>482</v>
      </c>
      <c r="F330" s="21"/>
      <c r="G330" s="19" t="s">
        <v>96</v>
      </c>
      <c r="H330" s="25" t="str">
        <f t="shared" si="8"/>
        <v>DC300</v>
      </c>
      <c r="I330" s="25" t="str">
        <f t="shared" si="9"/>
        <v>Non-M</v>
      </c>
      <c r="J330" s="25"/>
      <c r="K330" s="26">
        <v>973</v>
      </c>
      <c r="L330" s="70" t="str">
        <f>IF(COUNTIF($E$3:E330,E330)=1,K330,"")</f>
        <v/>
      </c>
    </row>
    <row r="331" spans="1:12">
      <c r="A331" s="18" t="s">
        <v>485</v>
      </c>
      <c r="B331" s="19" t="s">
        <v>201</v>
      </c>
      <c r="C331" s="19" t="s">
        <v>186</v>
      </c>
      <c r="D331" s="19"/>
      <c r="E331" s="19" t="s">
        <v>482</v>
      </c>
      <c r="F331" s="21"/>
      <c r="G331" s="19" t="s">
        <v>94</v>
      </c>
      <c r="H331" s="25" t="str">
        <f t="shared" si="8"/>
        <v>DC202</v>
      </c>
      <c r="I331" s="25" t="str">
        <f t="shared" si="9"/>
        <v>Non-M</v>
      </c>
      <c r="J331" s="25"/>
      <c r="K331" s="26">
        <v>973</v>
      </c>
      <c r="L331" s="70" t="str">
        <f>IF(COUNTIF($E$3:E331,E331)=1,K331,"")</f>
        <v/>
      </c>
    </row>
    <row r="332" spans="1:12">
      <c r="A332" s="18" t="s">
        <v>486</v>
      </c>
      <c r="B332" s="19" t="s">
        <v>201</v>
      </c>
      <c r="C332" s="19" t="s">
        <v>186</v>
      </c>
      <c r="D332" s="19"/>
      <c r="E332" s="19" t="s">
        <v>482</v>
      </c>
      <c r="F332" s="21"/>
      <c r="G332" s="19" t="s">
        <v>194</v>
      </c>
      <c r="H332" s="25" t="str">
        <f t="shared" si="8"/>
        <v>WB208</v>
      </c>
      <c r="I332" s="25" t="str">
        <f t="shared" si="9"/>
        <v>Non-M</v>
      </c>
      <c r="J332" s="25"/>
      <c r="K332" s="26">
        <v>973</v>
      </c>
      <c r="L332" s="70" t="str">
        <f>IF(COUNTIF($E$3:E332,E332)=1,K332,"")</f>
        <v/>
      </c>
    </row>
    <row r="333" spans="1:12">
      <c r="A333" s="18" t="s">
        <v>487</v>
      </c>
      <c r="B333" s="19" t="s">
        <v>201</v>
      </c>
      <c r="C333" s="19" t="s">
        <v>186</v>
      </c>
      <c r="D333" s="19"/>
      <c r="E333" s="19" t="s">
        <v>488</v>
      </c>
      <c r="F333" s="21"/>
      <c r="G333" s="19" t="s">
        <v>322</v>
      </c>
      <c r="H333" s="25" t="str">
        <f t="shared" si="8"/>
        <v>GT207</v>
      </c>
      <c r="I333" s="25" t="str">
        <f t="shared" si="9"/>
        <v>Non-M</v>
      </c>
      <c r="J333" s="25"/>
      <c r="K333" s="26">
        <v>368</v>
      </c>
      <c r="L333" s="70">
        <f>IF(COUNTIF($E$3:E333,E333)=1,K333,"")</f>
        <v>368</v>
      </c>
    </row>
    <row r="334" spans="1:12">
      <c r="A334" s="18" t="s">
        <v>489</v>
      </c>
      <c r="B334" s="19" t="s">
        <v>201</v>
      </c>
      <c r="C334" s="19" t="s">
        <v>186</v>
      </c>
      <c r="D334" s="19"/>
      <c r="E334" s="19" t="s">
        <v>488</v>
      </c>
      <c r="F334" s="21"/>
      <c r="G334" s="19" t="s">
        <v>152</v>
      </c>
      <c r="H334" s="25" t="str">
        <f t="shared" si="8"/>
        <v>DC400</v>
      </c>
      <c r="I334" s="25" t="str">
        <f t="shared" si="9"/>
        <v>Non-M</v>
      </c>
      <c r="J334" s="25"/>
      <c r="K334" s="26">
        <v>368</v>
      </c>
      <c r="L334" s="70" t="str">
        <f>IF(COUNTIF($E$3:E334,E334)=1,K334,"")</f>
        <v/>
      </c>
    </row>
    <row r="335" spans="1:12">
      <c r="A335" s="18" t="s">
        <v>490</v>
      </c>
      <c r="B335" s="19" t="s">
        <v>201</v>
      </c>
      <c r="C335" s="19" t="s">
        <v>186</v>
      </c>
      <c r="D335" s="19"/>
      <c r="E335" s="19" t="s">
        <v>488</v>
      </c>
      <c r="F335" s="21"/>
      <c r="G335" s="19" t="s">
        <v>96</v>
      </c>
      <c r="H335" s="25" t="str">
        <f t="shared" si="8"/>
        <v>DC300</v>
      </c>
      <c r="I335" s="25" t="str">
        <f t="shared" si="9"/>
        <v>Non-M</v>
      </c>
      <c r="J335" s="25"/>
      <c r="K335" s="26">
        <v>368</v>
      </c>
      <c r="L335" s="70" t="str">
        <f>IF(COUNTIF($E$3:E335,E335)=1,K335,"")</f>
        <v/>
      </c>
    </row>
    <row r="336" spans="1:12">
      <c r="A336" s="18" t="s">
        <v>491</v>
      </c>
      <c r="B336" s="19" t="s">
        <v>201</v>
      </c>
      <c r="C336" s="19" t="s">
        <v>186</v>
      </c>
      <c r="D336" s="19"/>
      <c r="E336" s="19" t="s">
        <v>488</v>
      </c>
      <c r="F336" s="21"/>
      <c r="G336" s="19" t="s">
        <v>94</v>
      </c>
      <c r="H336" s="25" t="str">
        <f t="shared" si="8"/>
        <v>DC202</v>
      </c>
      <c r="I336" s="25" t="str">
        <f t="shared" si="9"/>
        <v>Non-M</v>
      </c>
      <c r="J336" s="25"/>
      <c r="K336" s="26">
        <v>368</v>
      </c>
      <c r="L336" s="70" t="str">
        <f>IF(COUNTIF($E$3:E336,E336)=1,K336,"")</f>
        <v/>
      </c>
    </row>
    <row r="337" spans="1:12">
      <c r="A337" s="18" t="s">
        <v>492</v>
      </c>
      <c r="B337" s="19" t="s">
        <v>201</v>
      </c>
      <c r="C337" s="19" t="s">
        <v>186</v>
      </c>
      <c r="D337" s="19"/>
      <c r="E337" s="19" t="s">
        <v>488</v>
      </c>
      <c r="F337" s="21"/>
      <c r="G337" s="19" t="s">
        <v>194</v>
      </c>
      <c r="H337" s="25" t="str">
        <f t="shared" si="8"/>
        <v>WB208</v>
      </c>
      <c r="I337" s="25" t="str">
        <f t="shared" si="9"/>
        <v>Non-M</v>
      </c>
      <c r="J337" s="25"/>
      <c r="K337" s="26">
        <v>368</v>
      </c>
      <c r="L337" s="70" t="str">
        <f>IF(COUNTIF($E$3:E337,E337)=1,K337,"")</f>
        <v/>
      </c>
    </row>
    <row r="338" spans="1:12">
      <c r="A338" s="18" t="s">
        <v>493</v>
      </c>
      <c r="B338" s="19" t="s">
        <v>201</v>
      </c>
      <c r="C338" s="19" t="s">
        <v>186</v>
      </c>
      <c r="D338" s="19"/>
      <c r="E338" s="19" t="s">
        <v>494</v>
      </c>
      <c r="F338" s="21"/>
      <c r="G338" s="19" t="s">
        <v>171</v>
      </c>
      <c r="H338" s="25" t="str">
        <f t="shared" si="8"/>
        <v>HM315</v>
      </c>
      <c r="I338" s="25" t="str">
        <f t="shared" si="9"/>
        <v>Non-M</v>
      </c>
      <c r="J338" s="25"/>
      <c r="K338" s="26">
        <v>30</v>
      </c>
      <c r="L338" s="70">
        <f>IF(COUNTIF($E$3:E338,E338)=1,K338,"")</f>
        <v>30</v>
      </c>
    </row>
    <row r="339" spans="1:12">
      <c r="A339" s="18" t="s">
        <v>495</v>
      </c>
      <c r="B339" s="19" t="s">
        <v>201</v>
      </c>
      <c r="C339" s="19" t="s">
        <v>186</v>
      </c>
      <c r="D339" s="19"/>
      <c r="E339" s="19" t="s">
        <v>494</v>
      </c>
      <c r="F339" s="21"/>
      <c r="G339" s="19" t="s">
        <v>496</v>
      </c>
      <c r="H339" s="25" t="str">
        <f t="shared" si="8"/>
        <v>HM112</v>
      </c>
      <c r="I339" s="25" t="str">
        <f t="shared" si="9"/>
        <v>Non-M</v>
      </c>
      <c r="J339" s="25"/>
      <c r="K339" s="26">
        <v>30</v>
      </c>
      <c r="L339" s="70" t="str">
        <f>IF(COUNTIF($E$3:E339,E339)=1,K339,"")</f>
        <v/>
      </c>
    </row>
    <row r="340" spans="1:12">
      <c r="A340" s="18" t="s">
        <v>497</v>
      </c>
      <c r="B340" s="19" t="s">
        <v>201</v>
      </c>
      <c r="C340" s="19" t="s">
        <v>186</v>
      </c>
      <c r="D340" s="19"/>
      <c r="E340" s="19" t="s">
        <v>494</v>
      </c>
      <c r="F340" s="21"/>
      <c r="G340" s="19" t="s">
        <v>498</v>
      </c>
      <c r="H340" s="25" t="str">
        <f t="shared" si="8"/>
        <v>CL408</v>
      </c>
      <c r="I340" s="25" t="str">
        <f t="shared" si="9"/>
        <v>Non-M</v>
      </c>
      <c r="J340" s="25"/>
      <c r="K340" s="26">
        <v>30</v>
      </c>
      <c r="L340" s="70" t="str">
        <f>IF(COUNTIF($E$3:E340,E340)=1,K340,"")</f>
        <v/>
      </c>
    </row>
    <row r="341" spans="1:12">
      <c r="A341" s="18" t="s">
        <v>499</v>
      </c>
      <c r="B341" s="19" t="s">
        <v>201</v>
      </c>
      <c r="C341" s="19" t="s">
        <v>186</v>
      </c>
      <c r="D341" s="19"/>
      <c r="E341" s="19" t="s">
        <v>500</v>
      </c>
      <c r="F341" s="21"/>
      <c r="G341" s="19" t="s">
        <v>194</v>
      </c>
      <c r="H341" s="25" t="str">
        <f t="shared" si="8"/>
        <v>WB208</v>
      </c>
      <c r="I341" s="25" t="str">
        <f t="shared" si="9"/>
        <v>Non-M</v>
      </c>
      <c r="J341" s="25"/>
      <c r="K341" s="26">
        <v>17722</v>
      </c>
      <c r="L341" s="70">
        <f>IF(COUNTIF($E$3:E341,E341)=1,K341,"")</f>
        <v>17722</v>
      </c>
    </row>
    <row r="342" spans="1:12">
      <c r="A342" s="18" t="s">
        <v>501</v>
      </c>
      <c r="B342" s="19" t="s">
        <v>201</v>
      </c>
      <c r="C342" s="19" t="s">
        <v>186</v>
      </c>
      <c r="D342" s="19"/>
      <c r="E342" s="19" t="s">
        <v>500</v>
      </c>
      <c r="F342" s="21"/>
      <c r="G342" s="19" t="s">
        <v>94</v>
      </c>
      <c r="H342" s="25" t="str">
        <f t="shared" si="8"/>
        <v>DC202</v>
      </c>
      <c r="I342" s="25" t="str">
        <f t="shared" si="9"/>
        <v>Non-M</v>
      </c>
      <c r="J342" s="25"/>
      <c r="K342" s="26">
        <v>17722</v>
      </c>
      <c r="L342" s="70" t="str">
        <f>IF(COUNTIF($E$3:E342,E342)=1,K342,"")</f>
        <v/>
      </c>
    </row>
    <row r="343" spans="1:12">
      <c r="A343" s="18" t="s">
        <v>502</v>
      </c>
      <c r="B343" s="19" t="s">
        <v>201</v>
      </c>
      <c r="C343" s="19" t="s">
        <v>186</v>
      </c>
      <c r="D343" s="19"/>
      <c r="E343" s="19" t="s">
        <v>500</v>
      </c>
      <c r="F343" s="21"/>
      <c r="G343" s="19" t="s">
        <v>188</v>
      </c>
      <c r="H343" s="25" t="str">
        <f t="shared" si="8"/>
        <v>PK301</v>
      </c>
      <c r="I343" s="25" t="str">
        <f t="shared" si="9"/>
        <v>M</v>
      </c>
      <c r="J343" s="25"/>
      <c r="K343" s="26">
        <v>17722</v>
      </c>
      <c r="L343" s="70" t="str">
        <f>IF(COUNTIF($E$3:E343,E343)=1,K343,"")</f>
        <v/>
      </c>
    </row>
    <row r="344" spans="1:12">
      <c r="A344" s="18" t="s">
        <v>503</v>
      </c>
      <c r="B344" s="19" t="s">
        <v>201</v>
      </c>
      <c r="C344" s="19" t="s">
        <v>186</v>
      </c>
      <c r="D344" s="19"/>
      <c r="E344" s="19" t="s">
        <v>500</v>
      </c>
      <c r="F344" s="21"/>
      <c r="G344" s="19" t="s">
        <v>504</v>
      </c>
      <c r="H344" s="25" t="str">
        <f t="shared" si="8"/>
        <v>HM414</v>
      </c>
      <c r="I344" s="25" t="str">
        <f t="shared" si="9"/>
        <v>Non-M</v>
      </c>
      <c r="J344" s="25"/>
      <c r="K344" s="26">
        <v>17722</v>
      </c>
      <c r="L344" s="70" t="str">
        <f>IF(COUNTIF($E$3:E344,E344)=1,K344,"")</f>
        <v/>
      </c>
    </row>
    <row r="345" spans="1:12">
      <c r="A345" s="18" t="s">
        <v>505</v>
      </c>
      <c r="B345" s="19" t="s">
        <v>201</v>
      </c>
      <c r="C345" s="19" t="s">
        <v>186</v>
      </c>
      <c r="D345" s="19"/>
      <c r="E345" s="19" t="s">
        <v>500</v>
      </c>
      <c r="F345" s="21"/>
      <c r="G345" s="19" t="s">
        <v>244</v>
      </c>
      <c r="H345" s="25" t="str">
        <f t="shared" si="8"/>
        <v>VT102</v>
      </c>
      <c r="I345" s="25" t="str">
        <f t="shared" si="9"/>
        <v>M</v>
      </c>
      <c r="J345" s="25"/>
      <c r="K345" s="26">
        <v>17722</v>
      </c>
      <c r="L345" s="70" t="str">
        <f>IF(COUNTIF($E$3:E345,E345)=1,K345,"")</f>
        <v/>
      </c>
    </row>
    <row r="346" spans="1:12">
      <c r="A346" s="18" t="s">
        <v>506</v>
      </c>
      <c r="B346" s="19" t="s">
        <v>201</v>
      </c>
      <c r="C346" s="19" t="s">
        <v>186</v>
      </c>
      <c r="D346" s="19"/>
      <c r="E346" s="19" t="s">
        <v>500</v>
      </c>
      <c r="F346" s="21"/>
      <c r="G346" s="19" t="s">
        <v>61</v>
      </c>
      <c r="H346" s="25" t="str">
        <f t="shared" si="8"/>
        <v>DC101</v>
      </c>
      <c r="I346" s="25" t="str">
        <f t="shared" si="9"/>
        <v>Non-M</v>
      </c>
      <c r="J346" s="25"/>
      <c r="K346" s="26">
        <v>17722</v>
      </c>
      <c r="L346" s="70" t="str">
        <f>IF(COUNTIF($E$3:E346,E346)=1,K346,"")</f>
        <v/>
      </c>
    </row>
    <row r="347" spans="1:12">
      <c r="A347" s="18" t="s">
        <v>507</v>
      </c>
      <c r="B347" s="19" t="s">
        <v>201</v>
      </c>
      <c r="C347" s="19" t="s">
        <v>186</v>
      </c>
      <c r="D347" s="19"/>
      <c r="E347" s="19" t="s">
        <v>500</v>
      </c>
      <c r="F347" s="21"/>
      <c r="G347" s="19" t="s">
        <v>145</v>
      </c>
      <c r="H347" s="25" t="str">
        <f t="shared" si="8"/>
        <v>DC402</v>
      </c>
      <c r="I347" s="25" t="str">
        <f t="shared" si="9"/>
        <v>Non-M</v>
      </c>
      <c r="J347" s="25"/>
      <c r="K347" s="26">
        <v>17722</v>
      </c>
      <c r="L347" s="70" t="str">
        <f>IF(COUNTIF($E$3:E347,E347)=1,K347,"")</f>
        <v/>
      </c>
    </row>
    <row r="348" spans="1:12">
      <c r="A348" s="18" t="s">
        <v>508</v>
      </c>
      <c r="B348" s="19" t="s">
        <v>201</v>
      </c>
      <c r="C348" s="19" t="s">
        <v>57</v>
      </c>
      <c r="D348" s="19"/>
      <c r="E348" s="19" t="s">
        <v>509</v>
      </c>
      <c r="F348" s="21"/>
      <c r="G348" s="19" t="s">
        <v>510</v>
      </c>
      <c r="H348" s="25" t="str">
        <f t="shared" si="8"/>
        <v>DC100</v>
      </c>
      <c r="I348" s="25" t="str">
        <f t="shared" si="9"/>
        <v>M</v>
      </c>
      <c r="J348" s="25"/>
      <c r="K348" s="26">
        <v>1265</v>
      </c>
      <c r="L348" s="70">
        <f>IF(COUNTIF($E$3:E348,E348)=1,K348,"")</f>
        <v>1265</v>
      </c>
    </row>
    <row r="349" spans="1:12">
      <c r="A349" s="18" t="s">
        <v>511</v>
      </c>
      <c r="B349" s="19" t="s">
        <v>201</v>
      </c>
      <c r="C349" s="19" t="s">
        <v>57</v>
      </c>
      <c r="D349" s="19"/>
      <c r="E349" s="19" t="s">
        <v>509</v>
      </c>
      <c r="F349" s="21"/>
      <c r="G349" s="19" t="s">
        <v>157</v>
      </c>
      <c r="H349" s="25" t="str">
        <f t="shared" si="8"/>
        <v>HM504</v>
      </c>
      <c r="I349" s="25" t="str">
        <f t="shared" si="9"/>
        <v>Non-M</v>
      </c>
      <c r="J349" s="25"/>
      <c r="K349" s="26">
        <v>1265</v>
      </c>
      <c r="L349" s="70" t="str">
        <f>IF(COUNTIF($E$3:E349,E349)=1,K349,"")</f>
        <v/>
      </c>
    </row>
    <row r="350" spans="1:12">
      <c r="A350" s="18" t="s">
        <v>512</v>
      </c>
      <c r="B350" s="19" t="s">
        <v>201</v>
      </c>
      <c r="C350" s="19" t="s">
        <v>57</v>
      </c>
      <c r="D350" s="19"/>
      <c r="E350" s="19" t="s">
        <v>509</v>
      </c>
      <c r="F350" s="21"/>
      <c r="G350" s="19" t="s">
        <v>513</v>
      </c>
      <c r="H350" s="25" t="str">
        <f t="shared" si="8"/>
        <v>PK103</v>
      </c>
      <c r="I350" s="25" t="str">
        <f t="shared" si="9"/>
        <v>Non-M</v>
      </c>
      <c r="J350" s="25"/>
      <c r="K350" s="26">
        <v>1265</v>
      </c>
      <c r="L350" s="70" t="str">
        <f>IF(COUNTIF($E$3:E350,E350)=1,K350,"")</f>
        <v/>
      </c>
    </row>
    <row r="351" spans="1:12">
      <c r="A351" s="18" t="s">
        <v>514</v>
      </c>
      <c r="B351" s="19" t="s">
        <v>201</v>
      </c>
      <c r="C351" s="19" t="s">
        <v>57</v>
      </c>
      <c r="D351" s="19"/>
      <c r="E351" s="19" t="s">
        <v>509</v>
      </c>
      <c r="F351" s="21"/>
      <c r="G351" s="19" t="s">
        <v>467</v>
      </c>
      <c r="H351" s="25" t="str">
        <f t="shared" si="8"/>
        <v>CL210</v>
      </c>
      <c r="I351" s="25" t="str">
        <f t="shared" si="9"/>
        <v>M</v>
      </c>
      <c r="J351" s="25"/>
      <c r="K351" s="26">
        <v>1265</v>
      </c>
      <c r="L351" s="70" t="str">
        <f>IF(COUNTIF($E$3:E351,E351)=1,K351,"")</f>
        <v/>
      </c>
    </row>
    <row r="352" spans="1:12">
      <c r="A352" s="18" t="s">
        <v>515</v>
      </c>
      <c r="B352" s="19" t="s">
        <v>201</v>
      </c>
      <c r="C352" s="19" t="s">
        <v>57</v>
      </c>
      <c r="D352" s="19"/>
      <c r="E352" s="19" t="s">
        <v>509</v>
      </c>
      <c r="F352" s="21"/>
      <c r="G352" s="19" t="s">
        <v>516</v>
      </c>
      <c r="H352" s="25" t="str">
        <f t="shared" si="8"/>
        <v>JS109</v>
      </c>
      <c r="I352" s="25" t="str">
        <f t="shared" si="9"/>
        <v>Non-M</v>
      </c>
      <c r="J352" s="25"/>
      <c r="K352" s="26">
        <v>1265</v>
      </c>
      <c r="L352" s="70" t="str">
        <f>IF(COUNTIF($E$3:E352,E352)=1,K352,"")</f>
        <v/>
      </c>
    </row>
    <row r="353" spans="1:12">
      <c r="A353" s="18" t="s">
        <v>517</v>
      </c>
      <c r="B353" s="19" t="s">
        <v>201</v>
      </c>
      <c r="C353" s="19" t="s">
        <v>57</v>
      </c>
      <c r="D353" s="19"/>
      <c r="E353" s="19" t="s">
        <v>518</v>
      </c>
      <c r="F353" s="21"/>
      <c r="G353" s="19" t="s">
        <v>510</v>
      </c>
      <c r="H353" s="25" t="str">
        <f t="shared" si="8"/>
        <v>DC100</v>
      </c>
      <c r="I353" s="25" t="str">
        <f t="shared" si="9"/>
        <v>M</v>
      </c>
      <c r="J353" s="25"/>
      <c r="K353" s="26">
        <v>28</v>
      </c>
      <c r="L353" s="70">
        <f>IF(COUNTIF($E$3:E353,E353)=1,K353,"")</f>
        <v>28</v>
      </c>
    </row>
    <row r="354" spans="1:12">
      <c r="A354" s="18" t="s">
        <v>519</v>
      </c>
      <c r="B354" s="19" t="s">
        <v>201</v>
      </c>
      <c r="C354" s="19" t="s">
        <v>57</v>
      </c>
      <c r="D354" s="19"/>
      <c r="E354" s="19" t="s">
        <v>518</v>
      </c>
      <c r="F354" s="21"/>
      <c r="G354" s="19" t="s">
        <v>157</v>
      </c>
      <c r="H354" s="25" t="str">
        <f t="shared" si="8"/>
        <v>HM504</v>
      </c>
      <c r="I354" s="25" t="str">
        <f t="shared" si="9"/>
        <v>Non-M</v>
      </c>
      <c r="J354" s="25"/>
      <c r="K354" s="26">
        <v>28</v>
      </c>
      <c r="L354" s="70" t="str">
        <f>IF(COUNTIF($E$3:E354,E354)=1,K354,"")</f>
        <v/>
      </c>
    </row>
    <row r="355" spans="1:12">
      <c r="A355" s="18" t="s">
        <v>520</v>
      </c>
      <c r="B355" s="19" t="s">
        <v>201</v>
      </c>
      <c r="C355" s="19" t="s">
        <v>57</v>
      </c>
      <c r="D355" s="19"/>
      <c r="E355" s="19" t="s">
        <v>518</v>
      </c>
      <c r="F355" s="21"/>
      <c r="G355" s="19" t="s">
        <v>513</v>
      </c>
      <c r="H355" s="25" t="str">
        <f t="shared" si="8"/>
        <v>PK103</v>
      </c>
      <c r="I355" s="25" t="str">
        <f t="shared" si="9"/>
        <v>Non-M</v>
      </c>
      <c r="J355" s="25"/>
      <c r="K355" s="26">
        <v>28</v>
      </c>
      <c r="L355" s="70" t="str">
        <f>IF(COUNTIF($E$3:E355,E355)=1,K355,"")</f>
        <v/>
      </c>
    </row>
    <row r="356" spans="1:12">
      <c r="A356" s="18" t="s">
        <v>521</v>
      </c>
      <c r="B356" s="19" t="s">
        <v>201</v>
      </c>
      <c r="C356" s="19" t="s">
        <v>57</v>
      </c>
      <c r="D356" s="19"/>
      <c r="E356" s="19" t="s">
        <v>518</v>
      </c>
      <c r="F356" s="21"/>
      <c r="G356" s="19" t="s">
        <v>467</v>
      </c>
      <c r="H356" s="25" t="str">
        <f t="shared" si="8"/>
        <v>CL210</v>
      </c>
      <c r="I356" s="25" t="str">
        <f t="shared" si="9"/>
        <v>M</v>
      </c>
      <c r="J356" s="25"/>
      <c r="K356" s="26">
        <v>28</v>
      </c>
      <c r="L356" s="70" t="str">
        <f>IF(COUNTIF($E$3:E356,E356)=1,K356,"")</f>
        <v/>
      </c>
    </row>
    <row r="357" spans="1:12">
      <c r="A357" s="18" t="s">
        <v>522</v>
      </c>
      <c r="B357" s="19" t="s">
        <v>201</v>
      </c>
      <c r="C357" s="19" t="s">
        <v>57</v>
      </c>
      <c r="D357" s="19"/>
      <c r="E357" s="19" t="s">
        <v>518</v>
      </c>
      <c r="F357" s="21"/>
      <c r="G357" s="19" t="s">
        <v>516</v>
      </c>
      <c r="H357" s="25" t="str">
        <f t="shared" si="8"/>
        <v>JS109</v>
      </c>
      <c r="I357" s="25" t="str">
        <f t="shared" si="9"/>
        <v>Non-M</v>
      </c>
      <c r="J357" s="25"/>
      <c r="K357" s="26">
        <v>28</v>
      </c>
      <c r="L357" s="70" t="str">
        <f>IF(COUNTIF($E$3:E357,E357)=1,K357,"")</f>
        <v/>
      </c>
    </row>
    <row r="358" spans="1:12">
      <c r="A358" s="18" t="s">
        <v>523</v>
      </c>
      <c r="B358" s="19" t="s">
        <v>201</v>
      </c>
      <c r="C358" s="19" t="s">
        <v>57</v>
      </c>
      <c r="D358" s="19"/>
      <c r="E358" s="19" t="s">
        <v>524</v>
      </c>
      <c r="F358" s="21"/>
      <c r="G358" s="19" t="s">
        <v>226</v>
      </c>
      <c r="H358" s="25" t="str">
        <f t="shared" si="8"/>
        <v>CL413</v>
      </c>
      <c r="I358" s="25" t="str">
        <f t="shared" si="9"/>
        <v>Non-M</v>
      </c>
      <c r="J358" s="25"/>
      <c r="K358" s="26">
        <v>51203</v>
      </c>
      <c r="L358" s="70">
        <f>IF(COUNTIF($E$3:E358,E358)=1,K358,"")</f>
        <v>51203</v>
      </c>
    </row>
    <row r="359" spans="1:12">
      <c r="A359" s="18" t="s">
        <v>525</v>
      </c>
      <c r="B359" s="19" t="s">
        <v>201</v>
      </c>
      <c r="C359" s="19" t="s">
        <v>57</v>
      </c>
      <c r="D359" s="19"/>
      <c r="E359" s="19" t="s">
        <v>524</v>
      </c>
      <c r="F359" s="21"/>
      <c r="G359" s="19" t="s">
        <v>526</v>
      </c>
      <c r="H359" s="25" t="str">
        <f t="shared" si="8"/>
        <v>CL504</v>
      </c>
      <c r="I359" s="25" t="str">
        <f t="shared" si="9"/>
        <v>M</v>
      </c>
      <c r="J359" s="25"/>
      <c r="K359" s="26">
        <v>51203</v>
      </c>
      <c r="L359" s="70" t="str">
        <f>IF(COUNTIF($E$3:E359,E359)=1,K359,"")</f>
        <v/>
      </c>
    </row>
    <row r="360" spans="1:12">
      <c r="A360" s="18" t="s">
        <v>527</v>
      </c>
      <c r="B360" s="19" t="s">
        <v>201</v>
      </c>
      <c r="C360" s="19" t="s">
        <v>57</v>
      </c>
      <c r="D360" s="19"/>
      <c r="E360" s="19" t="s">
        <v>524</v>
      </c>
      <c r="F360" s="21"/>
      <c r="G360" s="19" t="s">
        <v>528</v>
      </c>
      <c r="H360" s="25" t="str">
        <f t="shared" si="8"/>
        <v>HM418</v>
      </c>
      <c r="I360" s="25" t="str">
        <f t="shared" si="9"/>
        <v>M</v>
      </c>
      <c r="J360" s="25"/>
      <c r="K360" s="26">
        <v>51203</v>
      </c>
      <c r="L360" s="70" t="str">
        <f>IF(COUNTIF($E$3:E360,E360)=1,K360,"")</f>
        <v/>
      </c>
    </row>
    <row r="361" spans="1:12">
      <c r="A361" s="18" t="s">
        <v>529</v>
      </c>
      <c r="B361" s="19" t="s">
        <v>201</v>
      </c>
      <c r="C361" s="19" t="s">
        <v>57</v>
      </c>
      <c r="D361" s="19"/>
      <c r="E361" s="19" t="s">
        <v>524</v>
      </c>
      <c r="F361" s="21"/>
      <c r="G361" s="19" t="s">
        <v>78</v>
      </c>
      <c r="H361" s="25" t="str">
        <f t="shared" si="8"/>
        <v>ZP105</v>
      </c>
      <c r="I361" s="25" t="str">
        <f t="shared" si="9"/>
        <v>M</v>
      </c>
      <c r="J361" s="25"/>
      <c r="K361" s="26">
        <v>51203</v>
      </c>
      <c r="L361" s="70" t="str">
        <f>IF(COUNTIF($E$3:E361,E361)=1,K361,"")</f>
        <v/>
      </c>
    </row>
    <row r="362" spans="1:12">
      <c r="A362" s="18" t="s">
        <v>530</v>
      </c>
      <c r="B362" s="19" t="s">
        <v>201</v>
      </c>
      <c r="C362" s="19" t="s">
        <v>57</v>
      </c>
      <c r="D362" s="19"/>
      <c r="E362" s="19" t="s">
        <v>524</v>
      </c>
      <c r="F362" s="21"/>
      <c r="G362" s="19" t="s">
        <v>531</v>
      </c>
      <c r="H362" s="25" t="str">
        <f t="shared" si="8"/>
        <v>PK208</v>
      </c>
      <c r="I362" s="25" t="str">
        <f t="shared" si="9"/>
        <v>M</v>
      </c>
      <c r="J362" s="25"/>
      <c r="K362" s="26">
        <v>51203</v>
      </c>
      <c r="L362" s="70" t="str">
        <f>IF(COUNTIF($E$3:E362,E362)=1,K362,"")</f>
        <v/>
      </c>
    </row>
    <row r="363" spans="1:12">
      <c r="A363" s="18" t="s">
        <v>532</v>
      </c>
      <c r="B363" s="19" t="s">
        <v>201</v>
      </c>
      <c r="C363" s="19" t="s">
        <v>57</v>
      </c>
      <c r="D363" s="19"/>
      <c r="E363" s="19" t="s">
        <v>533</v>
      </c>
      <c r="F363" s="21"/>
      <c r="G363" s="19" t="s">
        <v>138</v>
      </c>
      <c r="H363" s="25" t="str">
        <f t="shared" si="8"/>
        <v>WB406</v>
      </c>
      <c r="I363" s="25" t="str">
        <f t="shared" si="9"/>
        <v>M</v>
      </c>
      <c r="J363" s="25"/>
      <c r="K363" s="26">
        <v>52824</v>
      </c>
      <c r="L363" s="70">
        <f>IF(COUNTIF($E$3:E363,E363)=1,K363,"")</f>
        <v>52824</v>
      </c>
    </row>
    <row r="364" spans="1:12">
      <c r="A364" s="18" t="s">
        <v>534</v>
      </c>
      <c r="B364" s="19" t="s">
        <v>201</v>
      </c>
      <c r="C364" s="19" t="s">
        <v>57</v>
      </c>
      <c r="D364" s="19"/>
      <c r="E364" s="19" t="s">
        <v>533</v>
      </c>
      <c r="F364" s="21"/>
      <c r="G364" s="19" t="s">
        <v>61</v>
      </c>
      <c r="H364" s="25" t="str">
        <f t="shared" si="8"/>
        <v>DC101</v>
      </c>
      <c r="I364" s="25" t="str">
        <f t="shared" si="9"/>
        <v>Non-M</v>
      </c>
      <c r="J364" s="25"/>
      <c r="K364" s="26">
        <v>52824</v>
      </c>
      <c r="L364" s="70" t="str">
        <f>IF(COUNTIF($E$3:E364,E364)=1,K364,"")</f>
        <v/>
      </c>
    </row>
    <row r="365" spans="1:12">
      <c r="A365" s="18" t="s">
        <v>535</v>
      </c>
      <c r="B365" s="19" t="s">
        <v>201</v>
      </c>
      <c r="C365" s="19" t="s">
        <v>57</v>
      </c>
      <c r="D365" s="19"/>
      <c r="E365" s="19" t="s">
        <v>533</v>
      </c>
      <c r="F365" s="21"/>
      <c r="G365" s="19" t="s">
        <v>96</v>
      </c>
      <c r="H365" s="25" t="str">
        <f t="shared" si="8"/>
        <v>DC300</v>
      </c>
      <c r="I365" s="25" t="str">
        <f t="shared" si="9"/>
        <v>Non-M</v>
      </c>
      <c r="J365" s="25"/>
      <c r="K365" s="26">
        <v>52824</v>
      </c>
      <c r="L365" s="70" t="str">
        <f>IF(COUNTIF($E$3:E365,E365)=1,K365,"")</f>
        <v/>
      </c>
    </row>
    <row r="366" spans="1:12">
      <c r="A366" s="18" t="s">
        <v>536</v>
      </c>
      <c r="B366" s="19" t="s">
        <v>201</v>
      </c>
      <c r="C366" s="19" t="s">
        <v>57</v>
      </c>
      <c r="D366" s="19"/>
      <c r="E366" s="19" t="s">
        <v>533</v>
      </c>
      <c r="F366" s="21"/>
      <c r="G366" s="19" t="s">
        <v>152</v>
      </c>
      <c r="H366" s="25" t="str">
        <f t="shared" ref="H366:H429" si="10">IF(RIGHT(G366,1)="M", LEFT(G366,LEN(G366)-1), G366)</f>
        <v>DC400</v>
      </c>
      <c r="I366" s="25" t="str">
        <f t="shared" si="9"/>
        <v>Non-M</v>
      </c>
      <c r="J366" s="25"/>
      <c r="K366" s="26">
        <v>52824</v>
      </c>
      <c r="L366" s="70" t="str">
        <f>IF(COUNTIF($E$3:E366,E366)=1,K366,"")</f>
        <v/>
      </c>
    </row>
    <row r="367" spans="1:12">
      <c r="A367" s="18" t="s">
        <v>537</v>
      </c>
      <c r="B367" s="19" t="s">
        <v>201</v>
      </c>
      <c r="C367" s="19" t="s">
        <v>57</v>
      </c>
      <c r="D367" s="19"/>
      <c r="E367" s="19" t="s">
        <v>533</v>
      </c>
      <c r="F367" s="21"/>
      <c r="G367" s="19" t="s">
        <v>99</v>
      </c>
      <c r="H367" s="25" t="str">
        <f t="shared" si="10"/>
        <v>PK201</v>
      </c>
      <c r="I367" s="25" t="str">
        <f t="shared" ref="I367:I430" si="11">IF(RIGHT(G367,1)="M","M","Non-M")</f>
        <v>Non-M</v>
      </c>
      <c r="J367" s="25"/>
      <c r="K367" s="26">
        <v>52824</v>
      </c>
      <c r="L367" s="70" t="str">
        <f>IF(COUNTIF($E$3:E367,E367)=1,K367,"")</f>
        <v/>
      </c>
    </row>
    <row r="368" spans="1:12">
      <c r="A368" s="18" t="s">
        <v>538</v>
      </c>
      <c r="B368" s="19" t="s">
        <v>201</v>
      </c>
      <c r="C368" s="19" t="s">
        <v>57</v>
      </c>
      <c r="D368" s="19"/>
      <c r="E368" s="19" t="s">
        <v>533</v>
      </c>
      <c r="F368" s="21"/>
      <c r="G368" s="19" t="s">
        <v>539</v>
      </c>
      <c r="H368" s="25" t="str">
        <f t="shared" si="10"/>
        <v>HM506</v>
      </c>
      <c r="I368" s="25" t="str">
        <f t="shared" si="11"/>
        <v>M</v>
      </c>
      <c r="J368" s="25"/>
      <c r="K368" s="26">
        <v>52824</v>
      </c>
      <c r="L368" s="70" t="str">
        <f>IF(COUNTIF($E$3:E368,E368)=1,K368,"")</f>
        <v/>
      </c>
    </row>
    <row r="369" spans="1:12">
      <c r="A369" s="18" t="s">
        <v>540</v>
      </c>
      <c r="B369" s="19" t="s">
        <v>201</v>
      </c>
      <c r="C369" s="19" t="s">
        <v>57</v>
      </c>
      <c r="D369" s="19"/>
      <c r="E369" s="19" t="s">
        <v>541</v>
      </c>
      <c r="F369" s="21"/>
      <c r="G369" s="19" t="s">
        <v>61</v>
      </c>
      <c r="H369" s="25" t="str">
        <f t="shared" si="10"/>
        <v>DC101</v>
      </c>
      <c r="I369" s="25" t="str">
        <f t="shared" si="11"/>
        <v>Non-M</v>
      </c>
      <c r="J369" s="25"/>
      <c r="K369" s="26"/>
      <c r="L369" s="70">
        <f>IF(COUNTIF($E$3:E369,E369)=1,K369,"")</f>
        <v>0</v>
      </c>
    </row>
    <row r="370" spans="1:12">
      <c r="A370" s="18" t="s">
        <v>542</v>
      </c>
      <c r="B370" s="19" t="s">
        <v>201</v>
      </c>
      <c r="C370" s="19" t="s">
        <v>57</v>
      </c>
      <c r="D370" s="19"/>
      <c r="E370" s="19" t="s">
        <v>541</v>
      </c>
      <c r="F370" s="21"/>
      <c r="G370" s="19" t="s">
        <v>138</v>
      </c>
      <c r="H370" s="25" t="str">
        <f t="shared" si="10"/>
        <v>WB406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543</v>
      </c>
      <c r="B371" s="19" t="s">
        <v>201</v>
      </c>
      <c r="C371" s="19" t="s">
        <v>57</v>
      </c>
      <c r="D371" s="19"/>
      <c r="E371" s="19" t="s">
        <v>541</v>
      </c>
      <c r="F371" s="21"/>
      <c r="G371" s="19" t="s">
        <v>96</v>
      </c>
      <c r="H371" s="25" t="str">
        <f t="shared" si="10"/>
        <v>DC300</v>
      </c>
      <c r="I371" s="25" t="str">
        <f t="shared" si="11"/>
        <v>Non-M</v>
      </c>
      <c r="J371" s="25"/>
      <c r="K371" s="26"/>
      <c r="L371" s="70" t="str">
        <f>IF(COUNTIF($E$3:E371,E371)=1,K371,"")</f>
        <v/>
      </c>
    </row>
    <row r="372" spans="1:12">
      <c r="A372" s="18" t="s">
        <v>544</v>
      </c>
      <c r="B372" s="19" t="s">
        <v>201</v>
      </c>
      <c r="C372" s="19" t="s">
        <v>57</v>
      </c>
      <c r="D372" s="19"/>
      <c r="E372" s="19" t="s">
        <v>541</v>
      </c>
      <c r="F372" s="21"/>
      <c r="G372" s="19" t="s">
        <v>99</v>
      </c>
      <c r="H372" s="25" t="str">
        <f t="shared" si="10"/>
        <v>PK201</v>
      </c>
      <c r="I372" s="25" t="str">
        <f t="shared" si="11"/>
        <v>Non-M</v>
      </c>
      <c r="J372" s="25"/>
      <c r="K372" s="26"/>
      <c r="L372" s="70" t="str">
        <f>IF(COUNTIF($E$3:E372,E372)=1,K372,"")</f>
        <v/>
      </c>
    </row>
    <row r="373" spans="1:12">
      <c r="A373" s="18" t="s">
        <v>545</v>
      </c>
      <c r="B373" s="19" t="s">
        <v>201</v>
      </c>
      <c r="C373" s="19" t="s">
        <v>57</v>
      </c>
      <c r="D373" s="19"/>
      <c r="E373" s="19" t="s">
        <v>541</v>
      </c>
      <c r="F373" s="21"/>
      <c r="G373" s="19" t="s">
        <v>539</v>
      </c>
      <c r="H373" s="25" t="str">
        <f t="shared" si="10"/>
        <v>HM506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546</v>
      </c>
      <c r="B374" s="19" t="s">
        <v>13</v>
      </c>
      <c r="C374" s="19" t="s">
        <v>57</v>
      </c>
      <c r="D374" s="19"/>
      <c r="E374" s="19" t="s">
        <v>547</v>
      </c>
      <c r="F374" s="21"/>
      <c r="G374" s="19" t="s">
        <v>548</v>
      </c>
      <c r="H374" s="25" t="str">
        <f t="shared" si="10"/>
        <v>CW103</v>
      </c>
      <c r="I374" s="25" t="str">
        <f t="shared" si="11"/>
        <v>Non-M</v>
      </c>
      <c r="J374" s="25"/>
      <c r="K374" s="26">
        <v>4142</v>
      </c>
      <c r="L374" s="70">
        <f>IF(COUNTIF($E$3:E374,E374)=1,K374,"")</f>
        <v>4142</v>
      </c>
    </row>
    <row r="375" spans="1:12">
      <c r="A375" s="18" t="s">
        <v>549</v>
      </c>
      <c r="B375" s="19" t="s">
        <v>13</v>
      </c>
      <c r="C375" s="19" t="s">
        <v>57</v>
      </c>
      <c r="D375" s="19"/>
      <c r="E375" s="19" t="s">
        <v>547</v>
      </c>
      <c r="F375" s="21"/>
      <c r="G375" s="19" t="s">
        <v>550</v>
      </c>
      <c r="H375" s="25" t="str">
        <f t="shared" si="10"/>
        <v>PW400</v>
      </c>
      <c r="I375" s="25" t="str">
        <f t="shared" si="11"/>
        <v>M</v>
      </c>
      <c r="J375" s="25"/>
      <c r="K375" s="26">
        <v>4142</v>
      </c>
      <c r="L375" s="70" t="str">
        <f>IF(COUNTIF($E$3:E375,E375)=1,K375,"")</f>
        <v/>
      </c>
    </row>
    <row r="376" spans="1:12">
      <c r="A376" s="18" t="s">
        <v>551</v>
      </c>
      <c r="B376" s="19" t="s">
        <v>13</v>
      </c>
      <c r="C376" s="19" t="s">
        <v>57</v>
      </c>
      <c r="D376" s="19"/>
      <c r="E376" s="19" t="s">
        <v>547</v>
      </c>
      <c r="F376" s="21"/>
      <c r="G376" s="19" t="s">
        <v>475</v>
      </c>
      <c r="H376" s="25" t="str">
        <f t="shared" si="10"/>
        <v>PK404</v>
      </c>
      <c r="I376" s="25" t="str">
        <f t="shared" si="11"/>
        <v>M</v>
      </c>
      <c r="J376" s="25"/>
      <c r="K376" s="26">
        <v>4142</v>
      </c>
      <c r="L376" s="70" t="str">
        <f>IF(COUNTIF($E$3:E376,E376)=1,K376,"")</f>
        <v/>
      </c>
    </row>
    <row r="377" spans="1:12">
      <c r="A377" s="18" t="s">
        <v>552</v>
      </c>
      <c r="B377" s="19" t="s">
        <v>13</v>
      </c>
      <c r="C377" s="19" t="s">
        <v>57</v>
      </c>
      <c r="D377" s="19"/>
      <c r="E377" s="19" t="s">
        <v>547</v>
      </c>
      <c r="F377" s="21"/>
      <c r="G377" s="19" t="s">
        <v>105</v>
      </c>
      <c r="H377" s="25" t="str">
        <f t="shared" si="10"/>
        <v>HM311</v>
      </c>
      <c r="I377" s="25" t="str">
        <f t="shared" si="11"/>
        <v>M</v>
      </c>
      <c r="J377" s="25"/>
      <c r="K377" s="26">
        <v>4142</v>
      </c>
      <c r="L377" s="70" t="str">
        <f>IF(COUNTIF($E$3:E377,E377)=1,K377,"")</f>
        <v/>
      </c>
    </row>
    <row r="378" spans="1:12">
      <c r="A378" s="18" t="s">
        <v>553</v>
      </c>
      <c r="B378" s="19" t="s">
        <v>201</v>
      </c>
      <c r="C378" s="19" t="s">
        <v>57</v>
      </c>
      <c r="D378" s="19"/>
      <c r="E378" s="19" t="s">
        <v>554</v>
      </c>
      <c r="F378" s="21"/>
      <c r="G378" s="19" t="s">
        <v>548</v>
      </c>
      <c r="H378" s="25" t="str">
        <f t="shared" si="10"/>
        <v>CW103</v>
      </c>
      <c r="I378" s="25" t="str">
        <f t="shared" si="11"/>
        <v>Non-M</v>
      </c>
      <c r="J378" s="25"/>
      <c r="K378" s="26">
        <v>29110</v>
      </c>
      <c r="L378" s="70">
        <f>IF(COUNTIF($E$3:E378,E378)=1,K378,"")</f>
        <v>29110</v>
      </c>
    </row>
    <row r="379" spans="1:12">
      <c r="A379" s="18" t="s">
        <v>555</v>
      </c>
      <c r="B379" s="19" t="s">
        <v>201</v>
      </c>
      <c r="C379" s="19" t="s">
        <v>57</v>
      </c>
      <c r="D379" s="19"/>
      <c r="E379" s="19" t="s">
        <v>554</v>
      </c>
      <c r="F379" s="21"/>
      <c r="G379" s="19" t="s">
        <v>550</v>
      </c>
      <c r="H379" s="25" t="str">
        <f t="shared" si="10"/>
        <v>PW400</v>
      </c>
      <c r="I379" s="25" t="str">
        <f t="shared" si="11"/>
        <v>M</v>
      </c>
      <c r="J379" s="25"/>
      <c r="K379" s="26">
        <v>29110</v>
      </c>
      <c r="L379" s="70" t="str">
        <f>IF(COUNTIF($E$3:E379,E379)=1,K379,"")</f>
        <v/>
      </c>
    </row>
    <row r="380" spans="1:12">
      <c r="A380" s="18" t="s">
        <v>556</v>
      </c>
      <c r="B380" s="19" t="s">
        <v>201</v>
      </c>
      <c r="C380" s="19" t="s">
        <v>57</v>
      </c>
      <c r="D380" s="19"/>
      <c r="E380" s="19" t="s">
        <v>554</v>
      </c>
      <c r="F380" s="21"/>
      <c r="G380" s="19" t="s">
        <v>475</v>
      </c>
      <c r="H380" s="25" t="str">
        <f t="shared" si="10"/>
        <v>PK404</v>
      </c>
      <c r="I380" s="25" t="str">
        <f t="shared" si="11"/>
        <v>M</v>
      </c>
      <c r="J380" s="25"/>
      <c r="K380" s="26">
        <v>29110</v>
      </c>
      <c r="L380" s="70" t="str">
        <f>IF(COUNTIF($E$3:E380,E380)=1,K380,"")</f>
        <v/>
      </c>
    </row>
    <row r="381" spans="1:12">
      <c r="A381" s="18" t="s">
        <v>557</v>
      </c>
      <c r="B381" s="19" t="s">
        <v>201</v>
      </c>
      <c r="C381" s="19" t="s">
        <v>57</v>
      </c>
      <c r="D381" s="19"/>
      <c r="E381" s="19" t="s">
        <v>554</v>
      </c>
      <c r="F381" s="21"/>
      <c r="G381" s="19" t="s">
        <v>105</v>
      </c>
      <c r="H381" s="25" t="str">
        <f t="shared" si="10"/>
        <v>HM311</v>
      </c>
      <c r="I381" s="25" t="str">
        <f t="shared" si="11"/>
        <v>M</v>
      </c>
      <c r="J381" s="25"/>
      <c r="K381" s="26">
        <v>29110</v>
      </c>
      <c r="L381" s="70" t="str">
        <f>IF(COUNTIF($E$3:E381,E381)=1,K381,"")</f>
        <v/>
      </c>
    </row>
    <row r="382" spans="1:12">
      <c r="A382" s="18" t="s">
        <v>558</v>
      </c>
      <c r="B382" s="19" t="s">
        <v>201</v>
      </c>
      <c r="C382" s="19" t="s">
        <v>57</v>
      </c>
      <c r="D382" s="19"/>
      <c r="E382" s="19" t="s">
        <v>559</v>
      </c>
      <c r="F382" s="21"/>
      <c r="G382" s="19" t="s">
        <v>548</v>
      </c>
      <c r="H382" s="25" t="str">
        <f t="shared" si="10"/>
        <v>CW103</v>
      </c>
      <c r="I382" s="25" t="str">
        <f t="shared" si="11"/>
        <v>Non-M</v>
      </c>
      <c r="J382" s="25"/>
      <c r="K382" s="26">
        <v>3512</v>
      </c>
      <c r="L382" s="70">
        <f>IF(COUNTIF($E$3:E382,E382)=1,K382,"")</f>
        <v>3512</v>
      </c>
    </row>
    <row r="383" spans="1:12">
      <c r="A383" s="18" t="s">
        <v>560</v>
      </c>
      <c r="B383" s="19" t="s">
        <v>201</v>
      </c>
      <c r="C383" s="19" t="s">
        <v>57</v>
      </c>
      <c r="D383" s="19"/>
      <c r="E383" s="19" t="s">
        <v>559</v>
      </c>
      <c r="F383" s="21"/>
      <c r="G383" s="19" t="s">
        <v>550</v>
      </c>
      <c r="H383" s="25" t="str">
        <f t="shared" si="10"/>
        <v>PW400</v>
      </c>
      <c r="I383" s="25" t="str">
        <f t="shared" si="11"/>
        <v>M</v>
      </c>
      <c r="J383" s="25"/>
      <c r="K383" s="26">
        <v>3512</v>
      </c>
      <c r="L383" s="70" t="str">
        <f>IF(COUNTIF($E$3:E383,E383)=1,K383,"")</f>
        <v/>
      </c>
    </row>
    <row r="384" spans="1:12">
      <c r="A384" s="18" t="s">
        <v>561</v>
      </c>
      <c r="B384" s="19" t="s">
        <v>201</v>
      </c>
      <c r="C384" s="19" t="s">
        <v>57</v>
      </c>
      <c r="D384" s="19"/>
      <c r="E384" s="19" t="s">
        <v>559</v>
      </c>
      <c r="F384" s="21"/>
      <c r="G384" s="19" t="s">
        <v>475</v>
      </c>
      <c r="H384" s="25" t="str">
        <f t="shared" si="10"/>
        <v>PK404</v>
      </c>
      <c r="I384" s="25" t="str">
        <f t="shared" si="11"/>
        <v>M</v>
      </c>
      <c r="J384" s="25"/>
      <c r="K384" s="26">
        <v>3512</v>
      </c>
      <c r="L384" s="70" t="str">
        <f>IF(COUNTIF($E$3:E384,E384)=1,K384,"")</f>
        <v/>
      </c>
    </row>
    <row r="385" spans="1:12">
      <c r="A385" s="18" t="s">
        <v>562</v>
      </c>
      <c r="B385" s="19" t="s">
        <v>201</v>
      </c>
      <c r="C385" s="19" t="s">
        <v>57</v>
      </c>
      <c r="D385" s="19"/>
      <c r="E385" s="19" t="s">
        <v>559</v>
      </c>
      <c r="F385" s="21"/>
      <c r="G385" s="19" t="s">
        <v>105</v>
      </c>
      <c r="H385" s="25" t="str">
        <f t="shared" si="10"/>
        <v>HM311</v>
      </c>
      <c r="I385" s="25" t="str">
        <f t="shared" si="11"/>
        <v>M</v>
      </c>
      <c r="J385" s="25"/>
      <c r="K385" s="26">
        <v>3512</v>
      </c>
      <c r="L385" s="70" t="str">
        <f>IF(COUNTIF($E$3:E385,E385)=1,K385,"")</f>
        <v/>
      </c>
    </row>
    <row r="386" spans="1:12">
      <c r="A386" s="18" t="s">
        <v>563</v>
      </c>
      <c r="B386" s="19" t="s">
        <v>201</v>
      </c>
      <c r="C386" s="19" t="s">
        <v>57</v>
      </c>
      <c r="D386" s="19"/>
      <c r="E386" s="19" t="s">
        <v>564</v>
      </c>
      <c r="F386" s="21"/>
      <c r="G386" s="19" t="s">
        <v>565</v>
      </c>
      <c r="H386" s="25" t="str">
        <f t="shared" si="10"/>
        <v>WB207</v>
      </c>
      <c r="I386" s="25" t="str">
        <f t="shared" si="11"/>
        <v>Non-M</v>
      </c>
      <c r="J386" s="25"/>
      <c r="K386" s="26">
        <v>314</v>
      </c>
      <c r="L386" s="70">
        <f>IF(COUNTIF($E$3:E386,E386)=1,K386,"")</f>
        <v>314</v>
      </c>
    </row>
    <row r="387" spans="1:12">
      <c r="A387" s="18" t="s">
        <v>566</v>
      </c>
      <c r="B387" s="19" t="s">
        <v>201</v>
      </c>
      <c r="C387" s="19" t="s">
        <v>57</v>
      </c>
      <c r="D387" s="19"/>
      <c r="E387" s="19" t="s">
        <v>564</v>
      </c>
      <c r="F387" s="21"/>
      <c r="G387" s="19" t="s">
        <v>567</v>
      </c>
      <c r="H387" s="25" t="str">
        <f t="shared" si="10"/>
        <v>JS201</v>
      </c>
      <c r="I387" s="25" t="str">
        <f t="shared" si="11"/>
        <v>Non-M</v>
      </c>
      <c r="J387" s="25"/>
      <c r="K387" s="26">
        <v>314</v>
      </c>
      <c r="L387" s="70" t="str">
        <f>IF(COUNTIF($E$3:E387,E387)=1,K387,"")</f>
        <v/>
      </c>
    </row>
    <row r="388" spans="1:12">
      <c r="A388" s="18" t="s">
        <v>568</v>
      </c>
      <c r="B388" s="19" t="s">
        <v>201</v>
      </c>
      <c r="C388" s="19" t="s">
        <v>57</v>
      </c>
      <c r="D388" s="19"/>
      <c r="E388" s="19" t="s">
        <v>564</v>
      </c>
      <c r="F388" s="21"/>
      <c r="G388" s="19" t="s">
        <v>569</v>
      </c>
      <c r="H388" s="25" t="str">
        <f t="shared" si="10"/>
        <v>PK200</v>
      </c>
      <c r="I388" s="25" t="str">
        <f t="shared" si="11"/>
        <v>Non-M</v>
      </c>
      <c r="J388" s="25"/>
      <c r="K388" s="26">
        <v>314</v>
      </c>
      <c r="L388" s="70" t="str">
        <f>IF(COUNTIF($E$3:E388,E388)=1,K388,"")</f>
        <v/>
      </c>
    </row>
    <row r="389" spans="1:12">
      <c r="A389" s="18" t="s">
        <v>570</v>
      </c>
      <c r="B389" s="19" t="s">
        <v>201</v>
      </c>
      <c r="C389" s="19" t="s">
        <v>57</v>
      </c>
      <c r="D389" s="19"/>
      <c r="E389" s="19" t="s">
        <v>564</v>
      </c>
      <c r="F389" s="21"/>
      <c r="G389" s="19" t="s">
        <v>241</v>
      </c>
      <c r="H389" s="25" t="str">
        <f t="shared" si="10"/>
        <v>PB204</v>
      </c>
      <c r="I389" s="25" t="str">
        <f t="shared" si="11"/>
        <v>M</v>
      </c>
      <c r="J389" s="25"/>
      <c r="K389" s="26">
        <v>314</v>
      </c>
      <c r="L389" s="70" t="str">
        <f>IF(COUNTIF($E$3:E389,E389)=1,K389,"")</f>
        <v/>
      </c>
    </row>
    <row r="390" spans="1:12">
      <c r="A390" s="18" t="s">
        <v>571</v>
      </c>
      <c r="B390" s="19" t="s">
        <v>201</v>
      </c>
      <c r="C390" s="19" t="s">
        <v>57</v>
      </c>
      <c r="D390" s="19"/>
      <c r="E390" s="19" t="s">
        <v>564</v>
      </c>
      <c r="F390" s="21"/>
      <c r="G390" s="19" t="s">
        <v>572</v>
      </c>
      <c r="H390" s="25" t="str">
        <f t="shared" si="10"/>
        <v>PK102</v>
      </c>
      <c r="I390" s="25" t="str">
        <f t="shared" si="11"/>
        <v>M</v>
      </c>
      <c r="J390" s="25"/>
      <c r="K390" s="26">
        <v>314</v>
      </c>
      <c r="L390" s="70" t="str">
        <f>IF(COUNTIF($E$3:E390,E390)=1,K390,"")</f>
        <v/>
      </c>
    </row>
    <row r="391" spans="1:12">
      <c r="A391" s="18" t="s">
        <v>573</v>
      </c>
      <c r="B391" s="19" t="s">
        <v>201</v>
      </c>
      <c r="C391" s="19" t="s">
        <v>57</v>
      </c>
      <c r="D391" s="19"/>
      <c r="E391" s="19" t="s">
        <v>564</v>
      </c>
      <c r="F391" s="21"/>
      <c r="G391" s="19" t="s">
        <v>574</v>
      </c>
      <c r="H391" s="25" t="str">
        <f t="shared" si="10"/>
        <v>PB105</v>
      </c>
      <c r="I391" s="25" t="str">
        <f t="shared" si="11"/>
        <v>M</v>
      </c>
      <c r="J391" s="25"/>
      <c r="K391" s="26">
        <v>314</v>
      </c>
      <c r="L391" s="70" t="str">
        <f>IF(COUNTIF($E$3:E391,E391)=1,K391,"")</f>
        <v/>
      </c>
    </row>
    <row r="392" spans="1:12">
      <c r="A392" s="18" t="s">
        <v>575</v>
      </c>
      <c r="B392" s="19" t="s">
        <v>201</v>
      </c>
      <c r="C392" s="19" t="s">
        <v>57</v>
      </c>
      <c r="D392" s="19"/>
      <c r="E392" s="19" t="s">
        <v>564</v>
      </c>
      <c r="F392" s="21"/>
      <c r="G392" s="19" t="s">
        <v>576</v>
      </c>
      <c r="H392" s="25" t="str">
        <f t="shared" si="10"/>
        <v>VT501</v>
      </c>
      <c r="I392" s="25" t="str">
        <f t="shared" si="11"/>
        <v>M</v>
      </c>
      <c r="J392" s="25"/>
      <c r="K392" s="26">
        <v>314</v>
      </c>
      <c r="L392" s="70" t="str">
        <f>IF(COUNTIF($E$3:E392,E392)=1,K392,"")</f>
        <v/>
      </c>
    </row>
    <row r="393" spans="1:12">
      <c r="A393" s="18" t="s">
        <v>577</v>
      </c>
      <c r="B393" s="19" t="s">
        <v>201</v>
      </c>
      <c r="C393" s="19" t="s">
        <v>57</v>
      </c>
      <c r="D393" s="19"/>
      <c r="E393" s="19" t="s">
        <v>564</v>
      </c>
      <c r="F393" s="21"/>
      <c r="G393" s="19" t="s">
        <v>578</v>
      </c>
      <c r="H393" s="25" t="str">
        <f t="shared" si="10"/>
        <v>HM502</v>
      </c>
      <c r="I393" s="25" t="str">
        <f t="shared" si="11"/>
        <v>Non-M</v>
      </c>
      <c r="J393" s="25"/>
      <c r="K393" s="26">
        <v>314</v>
      </c>
      <c r="L393" s="70" t="str">
        <f>IF(COUNTIF($E$3:E393,E393)=1,K393,"")</f>
        <v/>
      </c>
    </row>
    <row r="394" spans="1:12">
      <c r="A394" s="18" t="s">
        <v>579</v>
      </c>
      <c r="B394" s="19" t="s">
        <v>201</v>
      </c>
      <c r="C394" s="19" t="s">
        <v>57</v>
      </c>
      <c r="D394" s="19"/>
      <c r="E394" s="19" t="s">
        <v>580</v>
      </c>
      <c r="F394" s="21"/>
      <c r="G394" s="19" t="s">
        <v>565</v>
      </c>
      <c r="H394" s="25" t="str">
        <f t="shared" si="10"/>
        <v>WB207</v>
      </c>
      <c r="I394" s="25" t="str">
        <f t="shared" si="11"/>
        <v>Non-M</v>
      </c>
      <c r="J394" s="25"/>
      <c r="K394" s="26">
        <v>43111</v>
      </c>
      <c r="L394" s="70">
        <f>IF(COUNTIF($E$3:E394,E394)=1,K394,"")</f>
        <v>43111</v>
      </c>
    </row>
    <row r="395" spans="1:12">
      <c r="A395" s="18" t="s">
        <v>581</v>
      </c>
      <c r="B395" s="19" t="s">
        <v>201</v>
      </c>
      <c r="C395" s="19" t="s">
        <v>57</v>
      </c>
      <c r="D395" s="19"/>
      <c r="E395" s="19" t="s">
        <v>580</v>
      </c>
      <c r="F395" s="21"/>
      <c r="G395" s="19" t="s">
        <v>567</v>
      </c>
      <c r="H395" s="25" t="str">
        <f t="shared" si="10"/>
        <v>JS201</v>
      </c>
      <c r="I395" s="25" t="str">
        <f t="shared" si="11"/>
        <v>Non-M</v>
      </c>
      <c r="J395" s="25"/>
      <c r="K395" s="26">
        <v>43111</v>
      </c>
      <c r="L395" s="70" t="str">
        <f>IF(COUNTIF($E$3:E395,E395)=1,K395,"")</f>
        <v/>
      </c>
    </row>
    <row r="396" spans="1:12">
      <c r="A396" s="18" t="s">
        <v>582</v>
      </c>
      <c r="B396" s="19" t="s">
        <v>201</v>
      </c>
      <c r="C396" s="19" t="s">
        <v>57</v>
      </c>
      <c r="D396" s="19"/>
      <c r="E396" s="19" t="s">
        <v>580</v>
      </c>
      <c r="F396" s="21"/>
      <c r="G396" s="19" t="s">
        <v>569</v>
      </c>
      <c r="H396" s="25" t="str">
        <f t="shared" si="10"/>
        <v>PK200</v>
      </c>
      <c r="I396" s="25" t="str">
        <f t="shared" si="11"/>
        <v>Non-M</v>
      </c>
      <c r="J396" s="25"/>
      <c r="K396" s="26">
        <v>43111</v>
      </c>
      <c r="L396" s="70" t="str">
        <f>IF(COUNTIF($E$3:E396,E396)=1,K396,"")</f>
        <v/>
      </c>
    </row>
    <row r="397" spans="1:12">
      <c r="A397" s="18" t="s">
        <v>583</v>
      </c>
      <c r="B397" s="19" t="s">
        <v>201</v>
      </c>
      <c r="C397" s="19" t="s">
        <v>57</v>
      </c>
      <c r="D397" s="19"/>
      <c r="E397" s="19" t="s">
        <v>580</v>
      </c>
      <c r="F397" s="21"/>
      <c r="G397" s="19" t="s">
        <v>241</v>
      </c>
      <c r="H397" s="25" t="str">
        <f t="shared" si="10"/>
        <v>PB204</v>
      </c>
      <c r="I397" s="25" t="str">
        <f t="shared" si="11"/>
        <v>M</v>
      </c>
      <c r="J397" s="25"/>
      <c r="K397" s="26">
        <v>43111</v>
      </c>
      <c r="L397" s="70" t="str">
        <f>IF(COUNTIF($E$3:E397,E397)=1,K397,"")</f>
        <v/>
      </c>
    </row>
    <row r="398" spans="1:12">
      <c r="A398" s="18" t="s">
        <v>584</v>
      </c>
      <c r="B398" s="19" t="s">
        <v>201</v>
      </c>
      <c r="C398" s="19" t="s">
        <v>57</v>
      </c>
      <c r="D398" s="19"/>
      <c r="E398" s="19" t="s">
        <v>580</v>
      </c>
      <c r="F398" s="21"/>
      <c r="G398" s="19" t="s">
        <v>572</v>
      </c>
      <c r="H398" s="25" t="str">
        <f t="shared" si="10"/>
        <v>PK102</v>
      </c>
      <c r="I398" s="25" t="str">
        <f t="shared" si="11"/>
        <v>M</v>
      </c>
      <c r="J398" s="25"/>
      <c r="K398" s="26">
        <v>43111</v>
      </c>
      <c r="L398" s="70" t="str">
        <f>IF(COUNTIF($E$3:E398,E398)=1,K398,"")</f>
        <v/>
      </c>
    </row>
    <row r="399" spans="1:12">
      <c r="A399" s="18" t="s">
        <v>585</v>
      </c>
      <c r="B399" s="19" t="s">
        <v>201</v>
      </c>
      <c r="C399" s="19" t="s">
        <v>57</v>
      </c>
      <c r="D399" s="19"/>
      <c r="E399" s="19" t="s">
        <v>580</v>
      </c>
      <c r="F399" s="21"/>
      <c r="G399" s="19" t="s">
        <v>574</v>
      </c>
      <c r="H399" s="25" t="str">
        <f t="shared" si="10"/>
        <v>PB105</v>
      </c>
      <c r="I399" s="25" t="str">
        <f t="shared" si="11"/>
        <v>M</v>
      </c>
      <c r="J399" s="25"/>
      <c r="K399" s="26">
        <v>43111</v>
      </c>
      <c r="L399" s="70" t="str">
        <f>IF(COUNTIF($E$3:E399,E399)=1,K399,"")</f>
        <v/>
      </c>
    </row>
    <row r="400" spans="1:12">
      <c r="A400" s="18" t="s">
        <v>586</v>
      </c>
      <c r="B400" s="19" t="s">
        <v>201</v>
      </c>
      <c r="C400" s="19" t="s">
        <v>57</v>
      </c>
      <c r="D400" s="19"/>
      <c r="E400" s="19" t="s">
        <v>580</v>
      </c>
      <c r="F400" s="21"/>
      <c r="G400" s="19" t="s">
        <v>576</v>
      </c>
      <c r="H400" s="25" t="str">
        <f t="shared" si="10"/>
        <v>VT501</v>
      </c>
      <c r="I400" s="25" t="str">
        <f t="shared" si="11"/>
        <v>M</v>
      </c>
      <c r="J400" s="25"/>
      <c r="K400" s="26">
        <v>43111</v>
      </c>
      <c r="L400" s="70" t="str">
        <f>IF(COUNTIF($E$3:E400,E400)=1,K400,"")</f>
        <v/>
      </c>
    </row>
    <row r="401" spans="1:12">
      <c r="A401" s="18" t="s">
        <v>587</v>
      </c>
      <c r="B401" s="19" t="s">
        <v>201</v>
      </c>
      <c r="C401" s="19" t="s">
        <v>57</v>
      </c>
      <c r="D401" s="19"/>
      <c r="E401" s="19" t="s">
        <v>580</v>
      </c>
      <c r="F401" s="21"/>
      <c r="G401" s="19" t="s">
        <v>578</v>
      </c>
      <c r="H401" s="25" t="str">
        <f t="shared" si="10"/>
        <v>HM502</v>
      </c>
      <c r="I401" s="25" t="str">
        <f t="shared" si="11"/>
        <v>Non-M</v>
      </c>
      <c r="J401" s="25"/>
      <c r="K401" s="26">
        <v>43111</v>
      </c>
      <c r="L401" s="70" t="str">
        <f>IF(COUNTIF($E$3:E401,E401)=1,K401,"")</f>
        <v/>
      </c>
    </row>
    <row r="402" spans="1:12">
      <c r="A402" s="18" t="s">
        <v>588</v>
      </c>
      <c r="B402" s="19" t="s">
        <v>201</v>
      </c>
      <c r="C402" s="19" t="s">
        <v>57</v>
      </c>
      <c r="D402" s="19"/>
      <c r="E402" s="19" t="s">
        <v>589</v>
      </c>
      <c r="F402" s="21"/>
      <c r="G402" s="19" t="s">
        <v>565</v>
      </c>
      <c r="H402" s="25" t="str">
        <f t="shared" si="10"/>
        <v>WB207</v>
      </c>
      <c r="I402" s="25" t="str">
        <f t="shared" si="11"/>
        <v>Non-M</v>
      </c>
      <c r="J402" s="25"/>
      <c r="K402" s="26">
        <v>5619</v>
      </c>
      <c r="L402" s="70">
        <f>IF(COUNTIF($E$3:E402,E402)=1,K402,"")</f>
        <v>5619</v>
      </c>
    </row>
    <row r="403" spans="1:12">
      <c r="A403" s="18" t="s">
        <v>590</v>
      </c>
      <c r="B403" s="19" t="s">
        <v>201</v>
      </c>
      <c r="C403" s="19" t="s">
        <v>57</v>
      </c>
      <c r="D403" s="19"/>
      <c r="E403" s="19" t="s">
        <v>589</v>
      </c>
      <c r="F403" s="21"/>
      <c r="G403" s="19" t="s">
        <v>567</v>
      </c>
      <c r="H403" s="25" t="str">
        <f t="shared" si="10"/>
        <v>JS201</v>
      </c>
      <c r="I403" s="25" t="str">
        <f t="shared" si="11"/>
        <v>Non-M</v>
      </c>
      <c r="J403" s="25"/>
      <c r="K403" s="26">
        <v>5619</v>
      </c>
      <c r="L403" s="70" t="str">
        <f>IF(COUNTIF($E$3:E403,E403)=1,K403,"")</f>
        <v/>
      </c>
    </row>
    <row r="404" spans="1:12">
      <c r="A404" s="18" t="s">
        <v>591</v>
      </c>
      <c r="B404" s="19" t="s">
        <v>201</v>
      </c>
      <c r="C404" s="19" t="s">
        <v>57</v>
      </c>
      <c r="D404" s="19"/>
      <c r="E404" s="19" t="s">
        <v>589</v>
      </c>
      <c r="F404" s="21"/>
      <c r="G404" s="19" t="s">
        <v>569</v>
      </c>
      <c r="H404" s="25" t="str">
        <f t="shared" si="10"/>
        <v>PK200</v>
      </c>
      <c r="I404" s="25" t="str">
        <f t="shared" si="11"/>
        <v>Non-M</v>
      </c>
      <c r="J404" s="25"/>
      <c r="K404" s="26">
        <v>5619</v>
      </c>
      <c r="L404" s="70" t="str">
        <f>IF(COUNTIF($E$3:E404,E404)=1,K404,"")</f>
        <v/>
      </c>
    </row>
    <row r="405" spans="1:12">
      <c r="A405" s="18" t="s">
        <v>592</v>
      </c>
      <c r="B405" s="19" t="s">
        <v>201</v>
      </c>
      <c r="C405" s="19" t="s">
        <v>57</v>
      </c>
      <c r="D405" s="19"/>
      <c r="E405" s="19" t="s">
        <v>589</v>
      </c>
      <c r="F405" s="21"/>
      <c r="G405" s="19" t="s">
        <v>241</v>
      </c>
      <c r="H405" s="25" t="str">
        <f t="shared" si="10"/>
        <v>PB204</v>
      </c>
      <c r="I405" s="25" t="str">
        <f t="shared" si="11"/>
        <v>M</v>
      </c>
      <c r="J405" s="25"/>
      <c r="K405" s="26">
        <v>5619</v>
      </c>
      <c r="L405" s="70" t="str">
        <f>IF(COUNTIF($E$3:E405,E405)=1,K405,"")</f>
        <v/>
      </c>
    </row>
    <row r="406" spans="1:12">
      <c r="A406" s="18" t="s">
        <v>593</v>
      </c>
      <c r="B406" s="19" t="s">
        <v>201</v>
      </c>
      <c r="C406" s="19" t="s">
        <v>57</v>
      </c>
      <c r="D406" s="19"/>
      <c r="E406" s="19" t="s">
        <v>589</v>
      </c>
      <c r="F406" s="21"/>
      <c r="G406" s="19" t="s">
        <v>572</v>
      </c>
      <c r="H406" s="25" t="str">
        <f t="shared" si="10"/>
        <v>PK102</v>
      </c>
      <c r="I406" s="25" t="str">
        <f t="shared" si="11"/>
        <v>M</v>
      </c>
      <c r="J406" s="25"/>
      <c r="K406" s="26">
        <v>5619</v>
      </c>
      <c r="L406" s="70" t="str">
        <f>IF(COUNTIF($E$3:E406,E406)=1,K406,"")</f>
        <v/>
      </c>
    </row>
    <row r="407" spans="1:12">
      <c r="A407" s="18" t="s">
        <v>594</v>
      </c>
      <c r="B407" s="19" t="s">
        <v>201</v>
      </c>
      <c r="C407" s="19" t="s">
        <v>57</v>
      </c>
      <c r="D407" s="19"/>
      <c r="E407" s="19" t="s">
        <v>589</v>
      </c>
      <c r="F407" s="21"/>
      <c r="G407" s="19" t="s">
        <v>574</v>
      </c>
      <c r="H407" s="25" t="str">
        <f t="shared" si="10"/>
        <v>PB105</v>
      </c>
      <c r="I407" s="25" t="str">
        <f t="shared" si="11"/>
        <v>M</v>
      </c>
      <c r="J407" s="25"/>
      <c r="K407" s="26">
        <v>5619</v>
      </c>
      <c r="L407" s="70" t="str">
        <f>IF(COUNTIF($E$3:E407,E407)=1,K407,"")</f>
        <v/>
      </c>
    </row>
    <row r="408" spans="1:12">
      <c r="A408" s="18" t="s">
        <v>595</v>
      </c>
      <c r="B408" s="19" t="s">
        <v>201</v>
      </c>
      <c r="C408" s="19" t="s">
        <v>57</v>
      </c>
      <c r="D408" s="19"/>
      <c r="E408" s="19" t="s">
        <v>589</v>
      </c>
      <c r="F408" s="21"/>
      <c r="G408" s="19" t="s">
        <v>576</v>
      </c>
      <c r="H408" s="25" t="str">
        <f t="shared" si="10"/>
        <v>VT501</v>
      </c>
      <c r="I408" s="25" t="str">
        <f t="shared" si="11"/>
        <v>M</v>
      </c>
      <c r="J408" s="25"/>
      <c r="K408" s="26">
        <v>5619</v>
      </c>
      <c r="L408" s="70" t="str">
        <f>IF(COUNTIF($E$3:E408,E408)=1,K408,"")</f>
        <v/>
      </c>
    </row>
    <row r="409" spans="1:12">
      <c r="A409" s="18" t="s">
        <v>596</v>
      </c>
      <c r="B409" s="19" t="s">
        <v>201</v>
      </c>
      <c r="C409" s="19" t="s">
        <v>57</v>
      </c>
      <c r="D409" s="19"/>
      <c r="E409" s="19" t="s">
        <v>589</v>
      </c>
      <c r="F409" s="21"/>
      <c r="G409" s="19" t="s">
        <v>578</v>
      </c>
      <c r="H409" s="25" t="str">
        <f t="shared" si="10"/>
        <v>HM502</v>
      </c>
      <c r="I409" s="25" t="str">
        <f t="shared" si="11"/>
        <v>Non-M</v>
      </c>
      <c r="J409" s="25"/>
      <c r="K409" s="26">
        <v>5619</v>
      </c>
      <c r="L409" s="70" t="str">
        <f>IF(COUNTIF($E$3:E409,E409)=1,K409,"")</f>
        <v/>
      </c>
    </row>
    <row r="410" spans="1:12">
      <c r="A410" s="18" t="s">
        <v>597</v>
      </c>
      <c r="B410" s="19" t="s">
        <v>201</v>
      </c>
      <c r="C410" s="19" t="s">
        <v>57</v>
      </c>
      <c r="D410" s="19"/>
      <c r="E410" s="19" t="s">
        <v>598</v>
      </c>
      <c r="F410" s="21"/>
      <c r="G410" s="19" t="s">
        <v>565</v>
      </c>
      <c r="H410" s="25" t="str">
        <f t="shared" si="10"/>
        <v>WB207</v>
      </c>
      <c r="I410" s="25" t="str">
        <f t="shared" si="11"/>
        <v>Non-M</v>
      </c>
      <c r="J410" s="25"/>
      <c r="K410" s="26"/>
      <c r="L410" s="70">
        <f>IF(COUNTIF($E$3:E410,E410)=1,K410,"")</f>
        <v>0</v>
      </c>
    </row>
    <row r="411" spans="1:12">
      <c r="A411" s="18" t="s">
        <v>599</v>
      </c>
      <c r="B411" s="19" t="s">
        <v>201</v>
      </c>
      <c r="C411" s="19" t="s">
        <v>57</v>
      </c>
      <c r="D411" s="19"/>
      <c r="E411" s="19" t="s">
        <v>598</v>
      </c>
      <c r="F411" s="21"/>
      <c r="G411" s="19" t="s">
        <v>567</v>
      </c>
      <c r="H411" s="25" t="str">
        <f t="shared" si="10"/>
        <v>JS201</v>
      </c>
      <c r="I411" s="25" t="str">
        <f t="shared" si="11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600</v>
      </c>
      <c r="B412" s="19" t="s">
        <v>201</v>
      </c>
      <c r="C412" s="19" t="s">
        <v>57</v>
      </c>
      <c r="D412" s="19"/>
      <c r="E412" s="19" t="s">
        <v>598</v>
      </c>
      <c r="F412" s="21"/>
      <c r="G412" s="19" t="s">
        <v>569</v>
      </c>
      <c r="H412" s="25" t="str">
        <f t="shared" si="10"/>
        <v>PK200</v>
      </c>
      <c r="I412" s="25" t="str">
        <f t="shared" si="11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601</v>
      </c>
      <c r="B413" s="19" t="s">
        <v>201</v>
      </c>
      <c r="C413" s="19" t="s">
        <v>57</v>
      </c>
      <c r="D413" s="19"/>
      <c r="E413" s="19" t="s">
        <v>598</v>
      </c>
      <c r="F413" s="21"/>
      <c r="G413" s="19" t="s">
        <v>241</v>
      </c>
      <c r="H413" s="25" t="str">
        <f t="shared" si="10"/>
        <v>PB204</v>
      </c>
      <c r="I413" s="25" t="str">
        <f t="shared" si="11"/>
        <v>M</v>
      </c>
      <c r="J413" s="25"/>
      <c r="K413" s="26"/>
      <c r="L413" s="70" t="str">
        <f>IF(COUNTIF($E$3:E413,E413)=1,K413,"")</f>
        <v/>
      </c>
    </row>
    <row r="414" spans="1:12">
      <c r="A414" s="18" t="s">
        <v>602</v>
      </c>
      <c r="B414" s="19" t="s">
        <v>201</v>
      </c>
      <c r="C414" s="19" t="s">
        <v>57</v>
      </c>
      <c r="D414" s="19"/>
      <c r="E414" s="19" t="s">
        <v>598</v>
      </c>
      <c r="F414" s="21"/>
      <c r="G414" s="19" t="s">
        <v>572</v>
      </c>
      <c r="H414" s="25" t="str">
        <f t="shared" si="10"/>
        <v>PK102</v>
      </c>
      <c r="I414" s="25" t="str">
        <f t="shared" si="11"/>
        <v>M</v>
      </c>
      <c r="J414" s="25"/>
      <c r="K414" s="26"/>
      <c r="L414" s="70" t="str">
        <f>IF(COUNTIF($E$3:E414,E414)=1,K414,"")</f>
        <v/>
      </c>
    </row>
    <row r="415" spans="1:12">
      <c r="A415" s="18" t="s">
        <v>603</v>
      </c>
      <c r="B415" s="19" t="s">
        <v>201</v>
      </c>
      <c r="C415" s="19" t="s">
        <v>57</v>
      </c>
      <c r="D415" s="19"/>
      <c r="E415" s="19" t="s">
        <v>598</v>
      </c>
      <c r="F415" s="21"/>
      <c r="G415" s="19" t="s">
        <v>574</v>
      </c>
      <c r="H415" s="25" t="str">
        <f t="shared" si="10"/>
        <v>PB105</v>
      </c>
      <c r="I415" s="25" t="str">
        <f t="shared" si="11"/>
        <v>M</v>
      </c>
      <c r="J415" s="25"/>
      <c r="K415" s="26"/>
      <c r="L415" s="70" t="str">
        <f>IF(COUNTIF($E$3:E415,E415)=1,K415,"")</f>
        <v/>
      </c>
    </row>
    <row r="416" spans="1:12">
      <c r="A416" s="18" t="s">
        <v>604</v>
      </c>
      <c r="B416" s="19" t="s">
        <v>201</v>
      </c>
      <c r="C416" s="19" t="s">
        <v>57</v>
      </c>
      <c r="D416" s="19"/>
      <c r="E416" s="19" t="s">
        <v>598</v>
      </c>
      <c r="F416" s="21"/>
      <c r="G416" s="19" t="s">
        <v>576</v>
      </c>
      <c r="H416" s="25" t="str">
        <f t="shared" si="10"/>
        <v>VT501</v>
      </c>
      <c r="I416" s="25" t="str">
        <f t="shared" si="11"/>
        <v>M</v>
      </c>
      <c r="J416" s="25"/>
      <c r="K416" s="26"/>
      <c r="L416" s="70" t="str">
        <f>IF(COUNTIF($E$3:E416,E416)=1,K416,"")</f>
        <v/>
      </c>
    </row>
    <row r="417" spans="1:12">
      <c r="A417" s="18" t="s">
        <v>605</v>
      </c>
      <c r="B417" s="19" t="s">
        <v>201</v>
      </c>
      <c r="C417" s="19" t="s">
        <v>57</v>
      </c>
      <c r="D417" s="19"/>
      <c r="E417" s="19" t="s">
        <v>598</v>
      </c>
      <c r="F417" s="21"/>
      <c r="G417" s="19" t="s">
        <v>578</v>
      </c>
      <c r="H417" s="25" t="str">
        <f t="shared" si="10"/>
        <v>HM502</v>
      </c>
      <c r="I417" s="25" t="str">
        <f t="shared" si="11"/>
        <v>Non-M</v>
      </c>
      <c r="J417" s="25"/>
      <c r="K417" s="26"/>
      <c r="L417" s="70" t="str">
        <f>IF(COUNTIF($E$3:E417,E417)=1,K417,"")</f>
        <v/>
      </c>
    </row>
    <row r="418" spans="1:12">
      <c r="A418" s="18" t="s">
        <v>606</v>
      </c>
      <c r="B418" s="19" t="s">
        <v>201</v>
      </c>
      <c r="C418" s="19" t="s">
        <v>57</v>
      </c>
      <c r="D418" s="19"/>
      <c r="E418" s="19" t="s">
        <v>607</v>
      </c>
      <c r="F418" s="21"/>
      <c r="G418" s="19" t="s">
        <v>76</v>
      </c>
      <c r="H418" s="25" t="str">
        <f t="shared" si="10"/>
        <v>CL413</v>
      </c>
      <c r="I418" s="25" t="str">
        <f t="shared" si="11"/>
        <v>M</v>
      </c>
      <c r="J418" s="25"/>
      <c r="K418" s="26">
        <v>2128</v>
      </c>
      <c r="L418" s="70">
        <f>IF(COUNTIF($E$3:E418,E418)=1,K418,"")</f>
        <v>2128</v>
      </c>
    </row>
    <row r="419" spans="1:12">
      <c r="A419" s="18" t="s">
        <v>608</v>
      </c>
      <c r="B419" s="19" t="s">
        <v>201</v>
      </c>
      <c r="C419" s="19" t="s">
        <v>57</v>
      </c>
      <c r="D419" s="19"/>
      <c r="E419" s="19" t="s">
        <v>607</v>
      </c>
      <c r="F419" s="21"/>
      <c r="G419" s="19" t="s">
        <v>160</v>
      </c>
      <c r="H419" s="25" t="str">
        <f t="shared" si="10"/>
        <v>ZP106</v>
      </c>
      <c r="I419" s="25" t="str">
        <f t="shared" si="11"/>
        <v>M</v>
      </c>
      <c r="J419" s="25"/>
      <c r="K419" s="26">
        <v>2128</v>
      </c>
      <c r="L419" s="70" t="str">
        <f>IF(COUNTIF($E$3:E419,E419)=1,K419,"")</f>
        <v/>
      </c>
    </row>
    <row r="420" spans="1:12">
      <c r="A420" s="18" t="s">
        <v>609</v>
      </c>
      <c r="B420" s="19" t="s">
        <v>201</v>
      </c>
      <c r="C420" s="19" t="s">
        <v>57</v>
      </c>
      <c r="D420" s="19"/>
      <c r="E420" s="19" t="s">
        <v>607</v>
      </c>
      <c r="F420" s="21"/>
      <c r="G420" s="19" t="s">
        <v>400</v>
      </c>
      <c r="H420" s="25" t="str">
        <f t="shared" si="10"/>
        <v>PK104</v>
      </c>
      <c r="I420" s="25" t="str">
        <f t="shared" si="11"/>
        <v>M</v>
      </c>
      <c r="J420" s="25"/>
      <c r="K420" s="26">
        <v>2128</v>
      </c>
      <c r="L420" s="70" t="str">
        <f>IF(COUNTIF($E$3:E420,E420)=1,K420,"")</f>
        <v/>
      </c>
    </row>
    <row r="421" spans="1:12">
      <c r="A421" s="18" t="s">
        <v>610</v>
      </c>
      <c r="B421" s="19" t="s">
        <v>201</v>
      </c>
      <c r="C421" s="19" t="s">
        <v>57</v>
      </c>
      <c r="D421" s="19"/>
      <c r="E421" s="19" t="s">
        <v>607</v>
      </c>
      <c r="F421" s="21"/>
      <c r="G421" s="104" t="s">
        <v>611</v>
      </c>
      <c r="H421" s="25" t="str">
        <f t="shared" si="10"/>
        <v>PU500</v>
      </c>
      <c r="I421" s="25" t="str">
        <f t="shared" si="11"/>
        <v>Non-M</v>
      </c>
      <c r="J421" s="25"/>
      <c r="K421" s="26">
        <v>2128</v>
      </c>
      <c r="L421" s="70" t="str">
        <f>IF(COUNTIF($E$3:E421,E421)=1,K421,"")</f>
        <v/>
      </c>
    </row>
    <row r="422" spans="1:12">
      <c r="A422" s="18" t="s">
        <v>612</v>
      </c>
      <c r="B422" s="19" t="s">
        <v>201</v>
      </c>
      <c r="C422" s="19" t="s">
        <v>57</v>
      </c>
      <c r="D422" s="19"/>
      <c r="E422" s="19" t="s">
        <v>607</v>
      </c>
      <c r="F422" s="21"/>
      <c r="G422" s="19" t="s">
        <v>613</v>
      </c>
      <c r="H422" s="25" t="str">
        <f t="shared" si="10"/>
        <v>HM315</v>
      </c>
      <c r="I422" s="25" t="str">
        <f t="shared" si="11"/>
        <v>M</v>
      </c>
      <c r="J422" s="25"/>
      <c r="K422" s="26">
        <v>2128</v>
      </c>
      <c r="L422" s="70" t="str">
        <f>IF(COUNTIF($E$3:E422,E422)=1,K422,"")</f>
        <v/>
      </c>
    </row>
    <row r="423" spans="1:12">
      <c r="A423" s="18" t="s">
        <v>614</v>
      </c>
      <c r="B423" s="19" t="s">
        <v>201</v>
      </c>
      <c r="C423" s="19" t="s">
        <v>57</v>
      </c>
      <c r="D423" s="19"/>
      <c r="E423" s="19" t="s">
        <v>615</v>
      </c>
      <c r="F423" s="21"/>
      <c r="G423" s="19" t="s">
        <v>138</v>
      </c>
      <c r="H423" s="25" t="str">
        <f t="shared" si="10"/>
        <v>WB406</v>
      </c>
      <c r="I423" s="25" t="str">
        <f t="shared" si="11"/>
        <v>M</v>
      </c>
      <c r="J423" s="25"/>
      <c r="K423" s="26">
        <v>2211</v>
      </c>
      <c r="L423" s="70">
        <f>IF(COUNTIF($E$3:E423,E423)=1,K423,"")</f>
        <v>2211</v>
      </c>
    </row>
    <row r="424" spans="1:12">
      <c r="A424" s="18" t="s">
        <v>616</v>
      </c>
      <c r="B424" s="19" t="s">
        <v>201</v>
      </c>
      <c r="C424" s="19" t="s">
        <v>57</v>
      </c>
      <c r="D424" s="19"/>
      <c r="E424" s="19" t="s">
        <v>615</v>
      </c>
      <c r="F424" s="21"/>
      <c r="G424" s="19" t="s">
        <v>61</v>
      </c>
      <c r="H424" s="25" t="str">
        <f t="shared" si="10"/>
        <v>DC101</v>
      </c>
      <c r="I424" s="25" t="str">
        <f t="shared" si="11"/>
        <v>Non-M</v>
      </c>
      <c r="J424" s="25"/>
      <c r="K424" s="26">
        <v>2211</v>
      </c>
      <c r="L424" s="70" t="str">
        <f>IF(COUNTIF($E$3:E424,E424)=1,K424,"")</f>
        <v/>
      </c>
    </row>
    <row r="425" spans="1:12">
      <c r="A425" s="18" t="s">
        <v>617</v>
      </c>
      <c r="B425" s="19" t="s">
        <v>201</v>
      </c>
      <c r="C425" s="19" t="s">
        <v>57</v>
      </c>
      <c r="D425" s="19"/>
      <c r="E425" s="19" t="s">
        <v>615</v>
      </c>
      <c r="F425" s="21"/>
      <c r="G425" s="19" t="s">
        <v>73</v>
      </c>
      <c r="H425" s="25" t="str">
        <f t="shared" si="10"/>
        <v>DC400</v>
      </c>
      <c r="I425" s="25" t="str">
        <f t="shared" si="11"/>
        <v>M</v>
      </c>
      <c r="J425" s="25"/>
      <c r="K425" s="26">
        <v>2211</v>
      </c>
      <c r="L425" s="70" t="str">
        <f>IF(COUNTIF($E$3:E425,E425)=1,K425,"")</f>
        <v/>
      </c>
    </row>
    <row r="426" spans="1:12">
      <c r="A426" s="18" t="s">
        <v>618</v>
      </c>
      <c r="B426" s="19" t="s">
        <v>201</v>
      </c>
      <c r="C426" s="19" t="s">
        <v>57</v>
      </c>
      <c r="D426" s="19"/>
      <c r="E426" s="19" t="s">
        <v>615</v>
      </c>
      <c r="F426" s="21"/>
      <c r="G426" s="19" t="s">
        <v>239</v>
      </c>
      <c r="H426" s="25" t="str">
        <f t="shared" si="10"/>
        <v>PK201</v>
      </c>
      <c r="I426" s="25" t="str">
        <f t="shared" si="11"/>
        <v>M</v>
      </c>
      <c r="J426" s="25"/>
      <c r="K426" s="26">
        <v>2211</v>
      </c>
      <c r="L426" s="70" t="str">
        <f>IF(COUNTIF($E$3:E426,E426)=1,K426,"")</f>
        <v/>
      </c>
    </row>
    <row r="427" spans="1:12">
      <c r="A427" s="18" t="s">
        <v>619</v>
      </c>
      <c r="B427" s="19" t="s">
        <v>201</v>
      </c>
      <c r="C427" s="19" t="s">
        <v>57</v>
      </c>
      <c r="D427" s="19"/>
      <c r="E427" s="19" t="s">
        <v>615</v>
      </c>
      <c r="F427" s="21"/>
      <c r="G427" s="19" t="s">
        <v>620</v>
      </c>
      <c r="H427" s="25" t="str">
        <f t="shared" si="10"/>
        <v>ST105</v>
      </c>
      <c r="I427" s="25" t="str">
        <f t="shared" si="11"/>
        <v>M</v>
      </c>
      <c r="J427" s="25"/>
      <c r="K427" s="26">
        <v>2211</v>
      </c>
      <c r="L427" s="70" t="str">
        <f>IF(COUNTIF($E$3:E427,E427)=1,K427,"")</f>
        <v/>
      </c>
    </row>
    <row r="428" spans="1:12">
      <c r="A428" s="18" t="s">
        <v>621</v>
      </c>
      <c r="B428" s="19" t="s">
        <v>201</v>
      </c>
      <c r="C428" s="19" t="s">
        <v>57</v>
      </c>
      <c r="D428" s="19"/>
      <c r="E428" s="19" t="s">
        <v>615</v>
      </c>
      <c r="F428" s="21"/>
      <c r="G428" s="19" t="s">
        <v>622</v>
      </c>
      <c r="H428" s="25" t="str">
        <f t="shared" si="10"/>
        <v>DC206</v>
      </c>
      <c r="I428" s="25" t="str">
        <f t="shared" si="11"/>
        <v>M</v>
      </c>
      <c r="J428" s="25"/>
      <c r="K428" s="26">
        <v>2211</v>
      </c>
      <c r="L428" s="70" t="str">
        <f>IF(COUNTIF($E$3:E428,E428)=1,K428,"")</f>
        <v/>
      </c>
    </row>
    <row r="429" spans="1:12">
      <c r="A429" s="18" t="s">
        <v>623</v>
      </c>
      <c r="B429" s="19" t="s">
        <v>201</v>
      </c>
      <c r="C429" s="19" t="s">
        <v>57</v>
      </c>
      <c r="D429" s="19"/>
      <c r="E429" s="19" t="s">
        <v>615</v>
      </c>
      <c r="F429" s="21"/>
      <c r="G429" s="19" t="s">
        <v>624</v>
      </c>
      <c r="H429" s="25" t="str">
        <f t="shared" si="10"/>
        <v>HM802</v>
      </c>
      <c r="I429" s="25" t="str">
        <f t="shared" si="11"/>
        <v>M</v>
      </c>
      <c r="J429" s="25"/>
      <c r="K429" s="26">
        <v>2211</v>
      </c>
      <c r="L429" s="70" t="str">
        <f>IF(COUNTIF($E$3:E429,E429)=1,K429,"")</f>
        <v/>
      </c>
    </row>
    <row r="430" spans="1:12">
      <c r="A430" s="18" t="s">
        <v>625</v>
      </c>
      <c r="B430" s="19" t="s">
        <v>201</v>
      </c>
      <c r="C430" s="19" t="s">
        <v>626</v>
      </c>
      <c r="D430" s="19"/>
      <c r="E430" s="19" t="s">
        <v>627</v>
      </c>
      <c r="F430" s="21"/>
      <c r="G430" s="19" t="s">
        <v>226</v>
      </c>
      <c r="H430" s="25" t="str">
        <f t="shared" ref="H430:H493" si="12">IF(RIGHT(G430,1)="M", LEFT(G430,LEN(G430)-1), G430)</f>
        <v>CL413</v>
      </c>
      <c r="I430" s="25" t="str">
        <f t="shared" si="11"/>
        <v>Non-M</v>
      </c>
      <c r="J430" s="25"/>
      <c r="K430" s="26">
        <v>11623</v>
      </c>
      <c r="L430" s="70">
        <f>IF(COUNTIF($E$3:E430,E430)=1,K430,"")</f>
        <v>11623</v>
      </c>
    </row>
    <row r="431" spans="1:12">
      <c r="A431" s="18" t="s">
        <v>628</v>
      </c>
      <c r="B431" s="19" t="s">
        <v>201</v>
      </c>
      <c r="C431" s="19" t="s">
        <v>626</v>
      </c>
      <c r="D431" s="19"/>
      <c r="E431" s="19" t="s">
        <v>627</v>
      </c>
      <c r="F431" s="21"/>
      <c r="G431" s="19" t="s">
        <v>629</v>
      </c>
      <c r="H431" s="25" t="str">
        <f t="shared" si="12"/>
        <v>HM420</v>
      </c>
      <c r="I431" s="25" t="str">
        <f t="shared" ref="I431:I494" si="13">IF(RIGHT(G431,1)="M","M","Non-M")</f>
        <v>Non-M</v>
      </c>
      <c r="J431" s="25"/>
      <c r="K431" s="26">
        <v>11623</v>
      </c>
      <c r="L431" s="70" t="str">
        <f>IF(COUNTIF($E$3:E431,E431)=1,K431,"")</f>
        <v/>
      </c>
    </row>
    <row r="432" spans="1:12">
      <c r="A432" s="18" t="s">
        <v>630</v>
      </c>
      <c r="B432" s="19" t="s">
        <v>201</v>
      </c>
      <c r="C432" s="19" t="s">
        <v>626</v>
      </c>
      <c r="D432" s="19"/>
      <c r="E432" s="19" t="s">
        <v>627</v>
      </c>
      <c r="F432" s="21"/>
      <c r="G432" s="19" t="s">
        <v>284</v>
      </c>
      <c r="H432" s="25" t="str">
        <f t="shared" si="12"/>
        <v>PK208</v>
      </c>
      <c r="I432" s="25" t="str">
        <f t="shared" si="13"/>
        <v>Non-M</v>
      </c>
      <c r="J432" s="25"/>
      <c r="K432" s="26">
        <v>11623</v>
      </c>
      <c r="L432" s="70" t="str">
        <f>IF(COUNTIF($E$3:E432,E432)=1,K432,"")</f>
        <v/>
      </c>
    </row>
    <row r="433" spans="1:12">
      <c r="A433" s="18" t="s">
        <v>631</v>
      </c>
      <c r="B433" s="19" t="s">
        <v>201</v>
      </c>
      <c r="C433" s="19" t="s">
        <v>626</v>
      </c>
      <c r="D433" s="19"/>
      <c r="E433" s="19" t="s">
        <v>632</v>
      </c>
      <c r="F433" s="21"/>
      <c r="G433" s="19" t="s">
        <v>284</v>
      </c>
      <c r="H433" s="25" t="str">
        <f t="shared" si="12"/>
        <v>PK208</v>
      </c>
      <c r="I433" s="25" t="str">
        <f t="shared" si="13"/>
        <v>Non-M</v>
      </c>
      <c r="J433" s="25"/>
      <c r="K433" s="26">
        <v>9400</v>
      </c>
      <c r="L433" s="70">
        <f>IF(COUNTIF($E$3:E433,E433)=1,K433,"")</f>
        <v>9400</v>
      </c>
    </row>
    <row r="434" spans="1:12">
      <c r="A434" s="18" t="s">
        <v>633</v>
      </c>
      <c r="B434" s="19" t="s">
        <v>201</v>
      </c>
      <c r="C434" s="19" t="s">
        <v>626</v>
      </c>
      <c r="D434" s="19"/>
      <c r="E434" s="19" t="s">
        <v>632</v>
      </c>
      <c r="F434" s="21"/>
      <c r="G434" s="19" t="s">
        <v>629</v>
      </c>
      <c r="H434" s="25" t="str">
        <f t="shared" si="12"/>
        <v>HM420</v>
      </c>
      <c r="I434" s="25" t="str">
        <f t="shared" si="13"/>
        <v>Non-M</v>
      </c>
      <c r="J434" s="25"/>
      <c r="K434" s="26">
        <v>9400</v>
      </c>
      <c r="L434" s="70" t="str">
        <f>IF(COUNTIF($E$3:E434,E434)=1,K434,"")</f>
        <v/>
      </c>
    </row>
    <row r="435" spans="1:12">
      <c r="A435" s="18" t="s">
        <v>634</v>
      </c>
      <c r="B435" s="19" t="s">
        <v>201</v>
      </c>
      <c r="C435" s="19" t="s">
        <v>626</v>
      </c>
      <c r="D435" s="19"/>
      <c r="E435" s="19" t="s">
        <v>632</v>
      </c>
      <c r="F435" s="21"/>
      <c r="G435" s="19" t="s">
        <v>635</v>
      </c>
      <c r="H435" s="25" t="str">
        <f t="shared" si="12"/>
        <v>WB105</v>
      </c>
      <c r="I435" s="25" t="str">
        <f t="shared" si="13"/>
        <v>Non-M</v>
      </c>
      <c r="J435" s="25"/>
      <c r="K435" s="26">
        <v>9400</v>
      </c>
      <c r="L435" s="70" t="str">
        <f>IF(COUNTIF($E$3:E435,E435)=1,K435,"")</f>
        <v/>
      </c>
    </row>
    <row r="436" spans="1:12">
      <c r="A436" s="18" t="s">
        <v>636</v>
      </c>
      <c r="B436" s="19" t="s">
        <v>201</v>
      </c>
      <c r="C436" s="19" t="s">
        <v>626</v>
      </c>
      <c r="D436" s="19"/>
      <c r="E436" s="19" t="s">
        <v>632</v>
      </c>
      <c r="F436" s="21"/>
      <c r="G436" s="19" t="s">
        <v>359</v>
      </c>
      <c r="H436" s="25" t="str">
        <f t="shared" si="12"/>
        <v>DC100</v>
      </c>
      <c r="I436" s="25" t="str">
        <f t="shared" si="13"/>
        <v>Non-M</v>
      </c>
      <c r="J436" s="25"/>
      <c r="K436" s="26">
        <v>9400</v>
      </c>
      <c r="L436" s="70" t="str">
        <f>IF(COUNTIF($E$3:E436,E436)=1,K436,"")</f>
        <v/>
      </c>
    </row>
    <row r="437" spans="1:12">
      <c r="A437" s="18" t="s">
        <v>637</v>
      </c>
      <c r="B437" s="19" t="s">
        <v>201</v>
      </c>
      <c r="C437" s="19" t="s">
        <v>626</v>
      </c>
      <c r="D437" s="19"/>
      <c r="E437" s="19" t="s">
        <v>632</v>
      </c>
      <c r="F437" s="21"/>
      <c r="G437" s="19" t="s">
        <v>152</v>
      </c>
      <c r="H437" s="25" t="str">
        <f t="shared" si="12"/>
        <v>DC400</v>
      </c>
      <c r="I437" s="25" t="str">
        <f t="shared" si="13"/>
        <v>Non-M</v>
      </c>
      <c r="J437" s="25"/>
      <c r="K437" s="26">
        <v>9400</v>
      </c>
      <c r="L437" s="70" t="str">
        <f>IF(COUNTIF($E$3:E437,E437)=1,K437,"")</f>
        <v/>
      </c>
    </row>
    <row r="438" spans="1:12">
      <c r="A438" s="18" t="s">
        <v>638</v>
      </c>
      <c r="B438" s="19" t="s">
        <v>201</v>
      </c>
      <c r="C438" s="19" t="s">
        <v>626</v>
      </c>
      <c r="D438" s="19"/>
      <c r="E438" s="19" t="s">
        <v>639</v>
      </c>
      <c r="F438" s="21"/>
      <c r="G438" s="19" t="s">
        <v>640</v>
      </c>
      <c r="H438" s="25" t="str">
        <f t="shared" si="12"/>
        <v>CL410</v>
      </c>
      <c r="I438" s="25" t="str">
        <f t="shared" si="13"/>
        <v>Non-M</v>
      </c>
      <c r="J438" s="25"/>
      <c r="K438" s="26">
        <v>100</v>
      </c>
      <c r="L438" s="70">
        <f>IF(COUNTIF($E$3:E438,E438)=1,K438,"")</f>
        <v>100</v>
      </c>
    </row>
    <row r="439" spans="1:12">
      <c r="A439" s="18" t="s">
        <v>641</v>
      </c>
      <c r="B439" s="19" t="s">
        <v>201</v>
      </c>
      <c r="C439" s="19" t="s">
        <v>626</v>
      </c>
      <c r="D439" s="19"/>
      <c r="E439" s="19" t="s">
        <v>639</v>
      </c>
      <c r="F439" s="21"/>
      <c r="G439" s="19" t="s">
        <v>436</v>
      </c>
      <c r="H439" s="25" t="str">
        <f t="shared" si="12"/>
        <v>NK508</v>
      </c>
      <c r="I439" s="25" t="str">
        <f t="shared" si="13"/>
        <v>Non-M</v>
      </c>
      <c r="J439" s="25"/>
      <c r="K439" s="26">
        <v>100</v>
      </c>
      <c r="L439" s="70" t="str">
        <f>IF(COUNTIF($E$3:E439,E439)=1,K439,"")</f>
        <v/>
      </c>
    </row>
    <row r="440" spans="1:12">
      <c r="A440" s="18" t="s">
        <v>642</v>
      </c>
      <c r="B440" s="19" t="s">
        <v>201</v>
      </c>
      <c r="C440" s="19" t="s">
        <v>626</v>
      </c>
      <c r="D440" s="19"/>
      <c r="E440" s="19" t="s">
        <v>639</v>
      </c>
      <c r="F440" s="21"/>
      <c r="G440" s="19" t="s">
        <v>441</v>
      </c>
      <c r="H440" s="25" t="str">
        <f t="shared" si="12"/>
        <v>HM116</v>
      </c>
      <c r="I440" s="25" t="str">
        <f t="shared" si="13"/>
        <v>M</v>
      </c>
      <c r="J440" s="25"/>
      <c r="K440" s="26">
        <v>100</v>
      </c>
      <c r="L440" s="70" t="str">
        <f>IF(COUNTIF($E$3:E440,E440)=1,K440,"")</f>
        <v/>
      </c>
    </row>
    <row r="441" spans="1:12">
      <c r="A441" s="18" t="s">
        <v>643</v>
      </c>
      <c r="B441" s="19" t="s">
        <v>201</v>
      </c>
      <c r="C441" s="19" t="s">
        <v>626</v>
      </c>
      <c r="D441" s="19"/>
      <c r="E441" s="19" t="s">
        <v>639</v>
      </c>
      <c r="F441" s="21"/>
      <c r="G441" s="19" t="s">
        <v>80</v>
      </c>
      <c r="H441" s="25" t="str">
        <f t="shared" si="12"/>
        <v>PK100</v>
      </c>
      <c r="I441" s="25" t="str">
        <f t="shared" si="13"/>
        <v>M</v>
      </c>
      <c r="J441" s="25"/>
      <c r="K441" s="26">
        <v>100</v>
      </c>
      <c r="L441" s="70" t="str">
        <f>IF(COUNTIF($E$3:E441,E441)=1,K441,"")</f>
        <v/>
      </c>
    </row>
    <row r="442" spans="1:12">
      <c r="A442" s="18" t="s">
        <v>644</v>
      </c>
      <c r="B442" s="19" t="s">
        <v>201</v>
      </c>
      <c r="C442" s="19" t="s">
        <v>626</v>
      </c>
      <c r="D442" s="19"/>
      <c r="E442" s="19" t="s">
        <v>645</v>
      </c>
      <c r="F442" s="21"/>
      <c r="G442" s="19" t="s">
        <v>646</v>
      </c>
      <c r="H442" s="25" t="str">
        <f t="shared" si="12"/>
        <v>HD104</v>
      </c>
      <c r="I442" s="25" t="str">
        <f t="shared" si="13"/>
        <v>Non-M</v>
      </c>
      <c r="J442" s="25"/>
      <c r="K442" s="76">
        <v>100</v>
      </c>
      <c r="L442" s="100">
        <f>IF(COUNTIF($E$3:E442,E442)=1,K442,"")</f>
        <v>100</v>
      </c>
    </row>
    <row r="443" spans="1:12">
      <c r="A443" s="18" t="s">
        <v>647</v>
      </c>
      <c r="B443" s="19" t="s">
        <v>201</v>
      </c>
      <c r="C443" s="19" t="s">
        <v>626</v>
      </c>
      <c r="D443" s="19"/>
      <c r="E443" s="19" t="s">
        <v>645</v>
      </c>
      <c r="F443" s="21"/>
      <c r="G443" s="19" t="s">
        <v>88</v>
      </c>
      <c r="H443" s="25" t="str">
        <f t="shared" si="12"/>
        <v>DC201</v>
      </c>
      <c r="I443" s="25" t="str">
        <f t="shared" si="13"/>
        <v>Non-M</v>
      </c>
      <c r="J443" s="25"/>
      <c r="K443" s="76">
        <v>100</v>
      </c>
      <c r="L443" s="100" t="str">
        <f>IF(COUNTIF($E$3:E443,E443)=1,K443,"")</f>
        <v/>
      </c>
    </row>
    <row r="444" spans="1:12">
      <c r="A444" s="18" t="s">
        <v>648</v>
      </c>
      <c r="B444" s="19" t="s">
        <v>201</v>
      </c>
      <c r="C444" s="19" t="s">
        <v>626</v>
      </c>
      <c r="D444" s="19"/>
      <c r="E444" s="19" t="s">
        <v>645</v>
      </c>
      <c r="F444" s="21"/>
      <c r="G444" s="19" t="s">
        <v>649</v>
      </c>
      <c r="H444" s="25" t="str">
        <f t="shared" si="12"/>
        <v>PK602</v>
      </c>
      <c r="I444" s="25" t="str">
        <f t="shared" si="13"/>
        <v>Non-M</v>
      </c>
      <c r="J444" s="25"/>
      <c r="K444" s="76">
        <v>100</v>
      </c>
      <c r="L444" s="100" t="str">
        <f>IF(COUNTIF($E$3:E444,E444)=1,K444,"")</f>
        <v/>
      </c>
    </row>
    <row r="445" spans="1:12">
      <c r="A445" s="18" t="s">
        <v>650</v>
      </c>
      <c r="B445" s="19" t="s">
        <v>201</v>
      </c>
      <c r="C445" s="19" t="s">
        <v>626</v>
      </c>
      <c r="D445" s="19"/>
      <c r="E445" s="19" t="s">
        <v>645</v>
      </c>
      <c r="F445" s="21"/>
      <c r="G445" s="19" t="s">
        <v>651</v>
      </c>
      <c r="H445" s="25" t="str">
        <f t="shared" si="12"/>
        <v>HM508</v>
      </c>
      <c r="I445" s="25" t="str">
        <f t="shared" si="13"/>
        <v>M</v>
      </c>
      <c r="J445" s="25"/>
      <c r="K445" s="76">
        <v>100</v>
      </c>
      <c r="L445" s="100" t="str">
        <f>IF(COUNTIF($E$3:E445,E445)=1,K445,"")</f>
        <v/>
      </c>
    </row>
    <row r="446" spans="1:12">
      <c r="A446" s="18" t="s">
        <v>652</v>
      </c>
      <c r="B446" s="19" t="s">
        <v>201</v>
      </c>
      <c r="C446" s="19" t="s">
        <v>348</v>
      </c>
      <c r="D446" s="19"/>
      <c r="E446" s="19" t="s">
        <v>653</v>
      </c>
      <c r="F446" s="21"/>
      <c r="G446" s="19" t="s">
        <v>654</v>
      </c>
      <c r="H446" s="25" t="str">
        <f t="shared" si="12"/>
        <v>HM419</v>
      </c>
      <c r="I446" s="25" t="str">
        <f t="shared" si="13"/>
        <v>Non-M</v>
      </c>
      <c r="J446" s="25"/>
      <c r="K446" s="26"/>
      <c r="L446" s="70">
        <f>IF(COUNTIF($E$3:E446,E446)=1,K446,"")</f>
        <v>0</v>
      </c>
    </row>
    <row r="447" spans="1:12">
      <c r="A447" s="18" t="s">
        <v>655</v>
      </c>
      <c r="B447" s="19" t="s">
        <v>201</v>
      </c>
      <c r="C447" s="19" t="s">
        <v>348</v>
      </c>
      <c r="D447" s="19"/>
      <c r="E447" s="19" t="s">
        <v>653</v>
      </c>
      <c r="F447" s="21"/>
      <c r="G447" s="19" t="s">
        <v>656</v>
      </c>
      <c r="H447" s="25" t="str">
        <f t="shared" si="12"/>
        <v>HM507</v>
      </c>
      <c r="I447" s="25" t="str">
        <f t="shared" si="13"/>
        <v>Non-M</v>
      </c>
      <c r="J447" s="25"/>
      <c r="K447" s="26"/>
      <c r="L447" s="70" t="str">
        <f>IF(COUNTIF($E$3:E447,E447)=1,K447,"")</f>
        <v/>
      </c>
    </row>
    <row r="448" spans="1:12">
      <c r="A448" s="18" t="s">
        <v>657</v>
      </c>
      <c r="B448" s="19" t="s">
        <v>201</v>
      </c>
      <c r="C448" s="19" t="s">
        <v>348</v>
      </c>
      <c r="D448" s="19"/>
      <c r="E448" s="19" t="s">
        <v>653</v>
      </c>
      <c r="F448" s="21"/>
      <c r="G448" s="19" t="s">
        <v>658</v>
      </c>
      <c r="H448" s="25" t="str">
        <f t="shared" si="12"/>
        <v>HM701</v>
      </c>
      <c r="I448" s="25" t="str">
        <f t="shared" si="13"/>
        <v>Non-M</v>
      </c>
      <c r="J448" s="25"/>
      <c r="K448" s="26"/>
      <c r="L448" s="70" t="str">
        <f>IF(COUNTIF($E$3:E448,E448)=1,K448,"")</f>
        <v/>
      </c>
    </row>
    <row r="449" spans="1:12">
      <c r="A449" s="18" t="s">
        <v>659</v>
      </c>
      <c r="B449" s="19" t="s">
        <v>201</v>
      </c>
      <c r="C449" s="19" t="s">
        <v>348</v>
      </c>
      <c r="D449" s="19"/>
      <c r="E449" s="19" t="s">
        <v>653</v>
      </c>
      <c r="F449" s="21"/>
      <c r="G449" s="19" t="s">
        <v>660</v>
      </c>
      <c r="H449" s="25" t="str">
        <f t="shared" si="12"/>
        <v>PK100</v>
      </c>
      <c r="I449" s="25" t="str">
        <f t="shared" si="13"/>
        <v>Non-M</v>
      </c>
      <c r="J449" s="25"/>
      <c r="K449" s="26"/>
      <c r="L449" s="70" t="str">
        <f>IF(COUNTIF($E$3:E449,E449)=1,K449,"")</f>
        <v/>
      </c>
    </row>
    <row r="450" spans="1:12">
      <c r="A450" s="18" t="s">
        <v>661</v>
      </c>
      <c r="B450" s="19" t="s">
        <v>201</v>
      </c>
      <c r="C450" s="19" t="s">
        <v>348</v>
      </c>
      <c r="D450" s="19"/>
      <c r="E450" s="19" t="s">
        <v>653</v>
      </c>
      <c r="F450" s="21"/>
      <c r="G450" s="19" t="s">
        <v>662</v>
      </c>
      <c r="H450" s="25" t="str">
        <f t="shared" si="12"/>
        <v>HD604</v>
      </c>
      <c r="I450" s="25" t="str">
        <f t="shared" si="13"/>
        <v>Non-M</v>
      </c>
      <c r="J450" s="25"/>
      <c r="K450" s="26"/>
      <c r="L450" s="70" t="str">
        <f>IF(COUNTIF($E$3:E450,E450)=1,K450,"")</f>
        <v/>
      </c>
    </row>
    <row r="451" spans="1:12">
      <c r="A451" s="18" t="s">
        <v>663</v>
      </c>
      <c r="B451" s="19" t="s">
        <v>201</v>
      </c>
      <c r="C451" s="19" t="s">
        <v>348</v>
      </c>
      <c r="D451" s="19"/>
      <c r="E451" s="19" t="s">
        <v>653</v>
      </c>
      <c r="F451" s="21"/>
      <c r="G451" s="19" t="s">
        <v>646</v>
      </c>
      <c r="H451" s="25" t="str">
        <f t="shared" si="12"/>
        <v>HD104</v>
      </c>
      <c r="I451" s="25" t="str">
        <f t="shared" si="13"/>
        <v>Non-M</v>
      </c>
      <c r="J451" s="25"/>
      <c r="K451" s="26"/>
      <c r="L451" s="70" t="str">
        <f>IF(COUNTIF($E$3:E451,E451)=1,K451,"")</f>
        <v/>
      </c>
    </row>
    <row r="452" spans="1:12">
      <c r="A452" s="18" t="s">
        <v>664</v>
      </c>
      <c r="B452" s="19" t="s">
        <v>201</v>
      </c>
      <c r="C452" s="19" t="s">
        <v>348</v>
      </c>
      <c r="D452" s="19"/>
      <c r="E452" s="19" t="s">
        <v>665</v>
      </c>
      <c r="F452" s="21"/>
      <c r="G452" s="19" t="s">
        <v>666</v>
      </c>
      <c r="H452" s="25" t="str">
        <f t="shared" si="12"/>
        <v>WB402</v>
      </c>
      <c r="I452" s="25" t="str">
        <f t="shared" si="13"/>
        <v>M</v>
      </c>
      <c r="J452" s="25"/>
      <c r="K452" s="26"/>
      <c r="L452" s="70">
        <f>IF(COUNTIF($E$3:E452,E452)=1,K452,"")</f>
        <v>0</v>
      </c>
    </row>
    <row r="453" spans="1:12">
      <c r="A453" s="18" t="s">
        <v>667</v>
      </c>
      <c r="B453" s="19" t="s">
        <v>201</v>
      </c>
      <c r="C453" s="19" t="s">
        <v>348</v>
      </c>
      <c r="D453" s="19"/>
      <c r="E453" s="19" t="s">
        <v>665</v>
      </c>
      <c r="F453" s="21"/>
      <c r="G453" s="19" t="s">
        <v>398</v>
      </c>
      <c r="H453" s="25" t="str">
        <f t="shared" si="12"/>
        <v>PK205</v>
      </c>
      <c r="I453" s="25" t="str">
        <f t="shared" si="13"/>
        <v>Non-M</v>
      </c>
      <c r="J453" s="25"/>
      <c r="K453" s="26"/>
      <c r="L453" s="70" t="str">
        <f>IF(COUNTIF($E$3:E453,E453)=1,K453,"")</f>
        <v/>
      </c>
    </row>
    <row r="454" spans="1:12">
      <c r="A454" s="18" t="s">
        <v>668</v>
      </c>
      <c r="B454" s="19" t="s">
        <v>201</v>
      </c>
      <c r="C454" s="19" t="s">
        <v>348</v>
      </c>
      <c r="D454" s="19"/>
      <c r="E454" s="19" t="s">
        <v>665</v>
      </c>
      <c r="F454" s="21"/>
      <c r="G454" s="19" t="s">
        <v>400</v>
      </c>
      <c r="H454" s="25" t="str">
        <f t="shared" si="12"/>
        <v>PK104</v>
      </c>
      <c r="I454" s="25" t="str">
        <f t="shared" si="13"/>
        <v>M</v>
      </c>
      <c r="J454" s="25"/>
      <c r="K454" s="26"/>
      <c r="L454" s="70" t="str">
        <f>IF(COUNTIF($E$3:E454,E454)=1,K454,"")</f>
        <v/>
      </c>
    </row>
    <row r="455" spans="1:12">
      <c r="A455" s="18" t="s">
        <v>669</v>
      </c>
      <c r="B455" s="19" t="s">
        <v>201</v>
      </c>
      <c r="C455" s="19" t="s">
        <v>348</v>
      </c>
      <c r="D455" s="19"/>
      <c r="E455" s="19" t="s">
        <v>665</v>
      </c>
      <c r="F455" s="21"/>
      <c r="G455" s="19" t="s">
        <v>670</v>
      </c>
      <c r="H455" s="25" t="str">
        <f t="shared" si="12"/>
        <v>HM419</v>
      </c>
      <c r="I455" s="25" t="str">
        <f t="shared" si="13"/>
        <v>M</v>
      </c>
      <c r="J455" s="25"/>
      <c r="K455" s="26"/>
      <c r="L455" s="70" t="str">
        <f>IF(COUNTIF($E$3:E455,E455)=1,K455,"")</f>
        <v/>
      </c>
    </row>
    <row r="456" spans="1:12">
      <c r="A456" s="18" t="s">
        <v>671</v>
      </c>
      <c r="B456" s="19" t="s">
        <v>201</v>
      </c>
      <c r="C456" s="19" t="s">
        <v>672</v>
      </c>
      <c r="D456" s="19"/>
      <c r="E456" s="19" t="s">
        <v>673</v>
      </c>
      <c r="F456" s="21"/>
      <c r="G456" s="19" t="s">
        <v>674</v>
      </c>
      <c r="H456" s="25" t="str">
        <f t="shared" si="12"/>
        <v>CU103</v>
      </c>
      <c r="I456" s="25" t="str">
        <f t="shared" si="13"/>
        <v>Non-M</v>
      </c>
      <c r="J456" s="25"/>
      <c r="K456" s="76">
        <v>12658</v>
      </c>
      <c r="L456" s="100">
        <f>IF(COUNTIF($E$3:E456,E456)=1,K456,"")</f>
        <v>12658</v>
      </c>
    </row>
    <row r="457" spans="1:12">
      <c r="A457" s="18" t="s">
        <v>675</v>
      </c>
      <c r="B457" s="19" t="s">
        <v>201</v>
      </c>
      <c r="C457" s="19" t="s">
        <v>672</v>
      </c>
      <c r="D457" s="19"/>
      <c r="E457" s="19" t="s">
        <v>673</v>
      </c>
      <c r="F457" s="21"/>
      <c r="G457" s="19" t="s">
        <v>404</v>
      </c>
      <c r="H457" s="25" t="str">
        <f t="shared" si="12"/>
        <v>HM509</v>
      </c>
      <c r="I457" s="25" t="str">
        <f t="shared" si="13"/>
        <v>M</v>
      </c>
      <c r="J457" s="25"/>
      <c r="K457" s="76">
        <v>12658</v>
      </c>
      <c r="L457" s="100" t="str">
        <f>IF(COUNTIF($E$3:E457,E457)=1,K457,"")</f>
        <v/>
      </c>
    </row>
    <row r="458" spans="1:12">
      <c r="A458" s="18" t="s">
        <v>676</v>
      </c>
      <c r="B458" s="19" t="s">
        <v>201</v>
      </c>
      <c r="C458" s="19" t="s">
        <v>672</v>
      </c>
      <c r="D458" s="19"/>
      <c r="E458" s="19" t="s">
        <v>673</v>
      </c>
      <c r="F458" s="21"/>
      <c r="G458" s="19" t="s">
        <v>677</v>
      </c>
      <c r="H458" s="25" t="str">
        <f t="shared" si="12"/>
        <v>JS107</v>
      </c>
      <c r="I458" s="25" t="str">
        <f t="shared" si="13"/>
        <v>Non-M</v>
      </c>
      <c r="J458" s="25"/>
      <c r="K458" s="76">
        <v>12658</v>
      </c>
      <c r="L458" s="100" t="str">
        <f>IF(COUNTIF($E$3:E458,E458)=1,K458,"")</f>
        <v/>
      </c>
    </row>
    <row r="459" spans="1:12">
      <c r="A459" s="18" t="s">
        <v>678</v>
      </c>
      <c r="B459" s="19" t="s">
        <v>201</v>
      </c>
      <c r="C459" s="19" t="s">
        <v>672</v>
      </c>
      <c r="D459" s="19"/>
      <c r="E459" s="19" t="s">
        <v>673</v>
      </c>
      <c r="F459" s="21"/>
      <c r="G459" s="19" t="s">
        <v>80</v>
      </c>
      <c r="H459" s="25" t="str">
        <f t="shared" si="12"/>
        <v>PK100</v>
      </c>
      <c r="I459" s="25" t="str">
        <f t="shared" si="13"/>
        <v>M</v>
      </c>
      <c r="J459" s="25"/>
      <c r="K459" s="76">
        <v>12658</v>
      </c>
      <c r="L459" s="100" t="str">
        <f>IF(COUNTIF($E$3:E459,E459)=1,K459,"")</f>
        <v/>
      </c>
    </row>
    <row r="460" spans="1:12">
      <c r="A460" s="18" t="s">
        <v>679</v>
      </c>
      <c r="B460" s="19" t="s">
        <v>201</v>
      </c>
      <c r="C460" s="19" t="s">
        <v>348</v>
      </c>
      <c r="D460" s="19"/>
      <c r="E460" s="19" t="s">
        <v>680</v>
      </c>
      <c r="F460" s="21"/>
      <c r="G460" s="19" t="s">
        <v>123</v>
      </c>
      <c r="H460" s="25" t="str">
        <f t="shared" si="12"/>
        <v>HD104</v>
      </c>
      <c r="I460" s="25" t="str">
        <f t="shared" si="13"/>
        <v>M</v>
      </c>
      <c r="J460" s="25"/>
      <c r="K460" s="26">
        <v>8783</v>
      </c>
      <c r="L460" s="70">
        <f>IF(COUNTIF($E$3:E460,E460)=1,K460,"")</f>
        <v>8783</v>
      </c>
    </row>
    <row r="461" spans="1:12">
      <c r="A461" s="18" t="s">
        <v>681</v>
      </c>
      <c r="B461" s="19" t="s">
        <v>201</v>
      </c>
      <c r="C461" s="19" t="s">
        <v>348</v>
      </c>
      <c r="D461" s="19"/>
      <c r="E461" s="19" t="s">
        <v>680</v>
      </c>
      <c r="F461" s="21"/>
      <c r="G461" s="19" t="s">
        <v>682</v>
      </c>
      <c r="H461" s="25" t="str">
        <f t="shared" si="12"/>
        <v>HM119</v>
      </c>
      <c r="I461" s="25" t="str">
        <f t="shared" si="13"/>
        <v>M</v>
      </c>
      <c r="J461" s="25"/>
      <c r="K461" s="26">
        <v>8783</v>
      </c>
      <c r="L461" s="70" t="str">
        <f>IF(COUNTIF($E$3:E461,E461)=1,K461,"")</f>
        <v/>
      </c>
    </row>
    <row r="462" spans="1:12">
      <c r="A462" s="18" t="s">
        <v>683</v>
      </c>
      <c r="B462" s="19" t="s">
        <v>201</v>
      </c>
      <c r="C462" s="19" t="s">
        <v>348</v>
      </c>
      <c r="D462" s="19"/>
      <c r="E462" s="19" t="s">
        <v>680</v>
      </c>
      <c r="F462" s="21"/>
      <c r="G462" s="19" t="s">
        <v>252</v>
      </c>
      <c r="H462" s="25" t="str">
        <f t="shared" si="12"/>
        <v>PK603</v>
      </c>
      <c r="I462" s="25" t="str">
        <f t="shared" si="13"/>
        <v>M</v>
      </c>
      <c r="J462" s="25"/>
      <c r="K462" s="26">
        <v>8783</v>
      </c>
      <c r="L462" s="70" t="str">
        <f>IF(COUNTIF($E$3:E462,E462)=1,K462,"")</f>
        <v/>
      </c>
    </row>
    <row r="463" spans="1:12">
      <c r="A463" s="18" t="s">
        <v>684</v>
      </c>
      <c r="B463" s="19" t="s">
        <v>201</v>
      </c>
      <c r="C463" s="19" t="s">
        <v>348</v>
      </c>
      <c r="D463" s="19"/>
      <c r="E463" s="19" t="s">
        <v>680</v>
      </c>
      <c r="F463" s="21"/>
      <c r="G463" s="19" t="s">
        <v>162</v>
      </c>
      <c r="H463" s="25" t="str">
        <f t="shared" si="12"/>
        <v>ZP207</v>
      </c>
      <c r="I463" s="25" t="str">
        <f t="shared" si="13"/>
        <v>M</v>
      </c>
      <c r="J463" s="25"/>
      <c r="K463" s="26">
        <v>8783</v>
      </c>
      <c r="L463" s="70" t="str">
        <f>IF(COUNTIF($E$3:E463,E463)=1,K463,"")</f>
        <v/>
      </c>
    </row>
    <row r="464" spans="1:12">
      <c r="A464" s="18" t="s">
        <v>685</v>
      </c>
      <c r="B464" s="19" t="s">
        <v>201</v>
      </c>
      <c r="C464" s="19" t="s">
        <v>686</v>
      </c>
      <c r="D464" s="19"/>
      <c r="E464" s="19" t="s">
        <v>687</v>
      </c>
      <c r="F464" s="21"/>
      <c r="G464" s="19" t="s">
        <v>71</v>
      </c>
      <c r="H464" s="25" t="str">
        <f t="shared" si="12"/>
        <v>HM500</v>
      </c>
      <c r="I464" s="25" t="str">
        <f t="shared" si="13"/>
        <v>Non-M</v>
      </c>
      <c r="J464" s="25"/>
      <c r="K464" s="26">
        <v>29982</v>
      </c>
      <c r="L464" s="70">
        <f>IF(COUNTIF($E$3:E464,E464)=1,K464,"")</f>
        <v>29982</v>
      </c>
    </row>
    <row r="465" spans="1:12">
      <c r="A465" s="18" t="s">
        <v>688</v>
      </c>
      <c r="B465" s="19" t="s">
        <v>201</v>
      </c>
      <c r="C465" s="19" t="s">
        <v>686</v>
      </c>
      <c r="D465" s="19"/>
      <c r="E465" s="19" t="s">
        <v>687</v>
      </c>
      <c r="F465" s="21"/>
      <c r="G465" s="19" t="s">
        <v>157</v>
      </c>
      <c r="H465" s="25" t="str">
        <f t="shared" si="12"/>
        <v>HM504</v>
      </c>
      <c r="I465" s="25" t="str">
        <f t="shared" si="13"/>
        <v>Non-M</v>
      </c>
      <c r="J465" s="25"/>
      <c r="K465" s="26">
        <v>29982</v>
      </c>
      <c r="L465" s="70" t="str">
        <f>IF(COUNTIF($E$3:E465,E465)=1,K465,"")</f>
        <v/>
      </c>
    </row>
    <row r="466" spans="1:12">
      <c r="A466" s="18" t="s">
        <v>689</v>
      </c>
      <c r="B466" s="19" t="s">
        <v>201</v>
      </c>
      <c r="C466" s="19" t="s">
        <v>686</v>
      </c>
      <c r="D466" s="19"/>
      <c r="E466" s="19" t="s">
        <v>687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>
        <v>29982</v>
      </c>
      <c r="L466" s="70" t="str">
        <f>IF(COUNTIF($E$3:E466,E466)=1,K466,"")</f>
        <v/>
      </c>
    </row>
    <row r="467" spans="1:12">
      <c r="A467" s="18" t="s">
        <v>690</v>
      </c>
      <c r="B467" s="19" t="s">
        <v>201</v>
      </c>
      <c r="C467" s="19" t="s">
        <v>691</v>
      </c>
      <c r="D467" s="19"/>
      <c r="E467" s="19" t="s">
        <v>692</v>
      </c>
      <c r="F467" s="21"/>
      <c r="G467" s="19" t="s">
        <v>226</v>
      </c>
      <c r="H467" s="25" t="str">
        <f t="shared" si="12"/>
        <v>CL413</v>
      </c>
      <c r="I467" s="25" t="str">
        <f t="shared" si="13"/>
        <v>Non-M</v>
      </c>
      <c r="J467" s="25"/>
      <c r="K467" s="76">
        <v>5897</v>
      </c>
      <c r="L467" s="100">
        <f>IF(COUNTIF($E$3:E467,E467)=1,K467,"")</f>
        <v>5897</v>
      </c>
    </row>
    <row r="468" spans="1:12">
      <c r="A468" s="18" t="s">
        <v>693</v>
      </c>
      <c r="B468" s="19" t="s">
        <v>201</v>
      </c>
      <c r="C468" s="19" t="s">
        <v>691</v>
      </c>
      <c r="D468" s="19"/>
      <c r="E468" s="19" t="s">
        <v>692</v>
      </c>
      <c r="F468" s="21"/>
      <c r="G468" s="19" t="s">
        <v>78</v>
      </c>
      <c r="H468" s="25" t="str">
        <f t="shared" si="12"/>
        <v>ZP105</v>
      </c>
      <c r="I468" s="25" t="str">
        <f t="shared" si="13"/>
        <v>M</v>
      </c>
      <c r="J468" s="25"/>
      <c r="K468" s="76">
        <v>5897</v>
      </c>
      <c r="L468" s="100" t="str">
        <f>IF(COUNTIF($E$3:E468,E468)=1,K468,"")</f>
        <v/>
      </c>
    </row>
    <row r="469" spans="1:12">
      <c r="A469" s="18" t="s">
        <v>694</v>
      </c>
      <c r="B469" s="19" t="s">
        <v>201</v>
      </c>
      <c r="C469" s="19" t="s">
        <v>691</v>
      </c>
      <c r="D469" s="19"/>
      <c r="E469" s="19" t="s">
        <v>692</v>
      </c>
      <c r="F469" s="21"/>
      <c r="G469" s="19" t="s">
        <v>132</v>
      </c>
      <c r="H469" s="25" t="str">
        <f t="shared" si="12"/>
        <v>HM420</v>
      </c>
      <c r="I469" s="25" t="str">
        <f t="shared" si="13"/>
        <v>M</v>
      </c>
      <c r="J469" s="25"/>
      <c r="K469" s="76">
        <v>5897</v>
      </c>
      <c r="L469" s="100" t="str">
        <f>IF(COUNTIF($E$3:E469,E469)=1,K469,"")</f>
        <v/>
      </c>
    </row>
    <row r="470" spans="1:12">
      <c r="A470" s="18" t="s">
        <v>695</v>
      </c>
      <c r="B470" s="19" t="s">
        <v>201</v>
      </c>
      <c r="C470" s="19" t="s">
        <v>691</v>
      </c>
      <c r="D470" s="19"/>
      <c r="E470" s="19" t="s">
        <v>692</v>
      </c>
      <c r="F470" s="21"/>
      <c r="G470" s="19" t="s">
        <v>80</v>
      </c>
      <c r="H470" s="25" t="str">
        <f t="shared" si="12"/>
        <v>PK100</v>
      </c>
      <c r="I470" s="25" t="str">
        <f t="shared" si="13"/>
        <v>M</v>
      </c>
      <c r="J470" s="25"/>
      <c r="K470" s="76">
        <v>5897</v>
      </c>
      <c r="L470" s="100" t="str">
        <f>IF(COUNTIF($E$3:E470,E470)=1,K470,"")</f>
        <v/>
      </c>
    </row>
    <row r="471" spans="1:12">
      <c r="A471" s="18" t="s">
        <v>696</v>
      </c>
      <c r="B471" s="19" t="s">
        <v>201</v>
      </c>
      <c r="C471" s="19" t="s">
        <v>691</v>
      </c>
      <c r="D471" s="19"/>
      <c r="E471" s="19" t="s">
        <v>692</v>
      </c>
      <c r="F471" s="21"/>
      <c r="G471" s="19" t="s">
        <v>190</v>
      </c>
      <c r="H471" s="25" t="str">
        <f t="shared" si="12"/>
        <v>HM402</v>
      </c>
      <c r="I471" s="25" t="str">
        <f t="shared" si="13"/>
        <v>Non-M</v>
      </c>
      <c r="J471" s="25"/>
      <c r="K471" s="76">
        <v>5897</v>
      </c>
      <c r="L471" s="100" t="str">
        <f>IF(COUNTIF($E$3:E471,E471)=1,K471,"")</f>
        <v/>
      </c>
    </row>
    <row r="472" spans="1:12">
      <c r="A472" s="18" t="s">
        <v>697</v>
      </c>
      <c r="B472" s="19" t="s">
        <v>201</v>
      </c>
      <c r="C472" s="19" t="s">
        <v>691</v>
      </c>
      <c r="D472" s="19"/>
      <c r="E472" s="19" t="s">
        <v>698</v>
      </c>
      <c r="F472" s="21"/>
      <c r="G472" s="19" t="s">
        <v>699</v>
      </c>
      <c r="H472" s="25" t="str">
        <f t="shared" si="12"/>
        <v>WB202</v>
      </c>
      <c r="I472" s="25" t="str">
        <f t="shared" si="13"/>
        <v>M</v>
      </c>
      <c r="J472" s="25"/>
      <c r="K472" s="76">
        <v>3365</v>
      </c>
      <c r="L472" s="100">
        <f>IF(COUNTIF($E$3:E472,E472)=1,K472,"")</f>
        <v>3365</v>
      </c>
    </row>
    <row r="473" spans="1:12">
      <c r="A473" s="18" t="s">
        <v>700</v>
      </c>
      <c r="B473" s="19" t="s">
        <v>201</v>
      </c>
      <c r="C473" s="19" t="s">
        <v>691</v>
      </c>
      <c r="D473" s="19"/>
      <c r="E473" s="19" t="s">
        <v>698</v>
      </c>
      <c r="F473" s="21"/>
      <c r="G473" s="19" t="s">
        <v>701</v>
      </c>
      <c r="H473" s="25" t="str">
        <f t="shared" si="12"/>
        <v>WB203</v>
      </c>
      <c r="I473" s="25" t="str">
        <f t="shared" si="13"/>
        <v>M</v>
      </c>
      <c r="J473" s="25"/>
      <c r="K473" s="76">
        <v>3365</v>
      </c>
      <c r="L473" s="100" t="str">
        <f>IF(COUNTIF($E$3:E473,E473)=1,K473,"")</f>
        <v/>
      </c>
    </row>
    <row r="474" spans="1:12">
      <c r="A474" s="18" t="s">
        <v>702</v>
      </c>
      <c r="B474" s="19" t="s">
        <v>201</v>
      </c>
      <c r="C474" s="19" t="s">
        <v>691</v>
      </c>
      <c r="D474" s="19"/>
      <c r="E474" s="19" t="s">
        <v>698</v>
      </c>
      <c r="F474" s="21"/>
      <c r="G474" s="19" t="s">
        <v>61</v>
      </c>
      <c r="H474" s="25" t="str">
        <f t="shared" si="12"/>
        <v>DC101</v>
      </c>
      <c r="I474" s="25" t="str">
        <f t="shared" si="13"/>
        <v>Non-M</v>
      </c>
      <c r="J474" s="25"/>
      <c r="K474" s="76">
        <v>3365</v>
      </c>
      <c r="L474" s="100" t="str">
        <f>IF(COUNTIF($E$3:E474,E474)=1,K474,"")</f>
        <v/>
      </c>
    </row>
    <row r="475" spans="1:12">
      <c r="A475" s="18" t="s">
        <v>703</v>
      </c>
      <c r="B475" s="19" t="s">
        <v>201</v>
      </c>
      <c r="C475" s="19" t="s">
        <v>691</v>
      </c>
      <c r="D475" s="19"/>
      <c r="E475" s="19" t="s">
        <v>698</v>
      </c>
      <c r="F475" s="21"/>
      <c r="G475" s="19" t="s">
        <v>96</v>
      </c>
      <c r="H475" s="25" t="str">
        <f t="shared" si="12"/>
        <v>DC300</v>
      </c>
      <c r="I475" s="25" t="str">
        <f t="shared" si="13"/>
        <v>Non-M</v>
      </c>
      <c r="J475" s="25"/>
      <c r="K475" s="76">
        <v>3365</v>
      </c>
      <c r="L475" s="100" t="str">
        <f>IF(COUNTIF($E$3:E475,E475)=1,K475,"")</f>
        <v/>
      </c>
    </row>
    <row r="476" spans="1:12">
      <c r="A476" s="18" t="s">
        <v>704</v>
      </c>
      <c r="B476" s="19" t="s">
        <v>201</v>
      </c>
      <c r="C476" s="19" t="s">
        <v>691</v>
      </c>
      <c r="D476" s="19"/>
      <c r="E476" s="19" t="s">
        <v>698</v>
      </c>
      <c r="F476" s="21"/>
      <c r="G476" s="19" t="s">
        <v>152</v>
      </c>
      <c r="H476" s="25" t="str">
        <f t="shared" si="12"/>
        <v>DC400</v>
      </c>
      <c r="I476" s="25" t="str">
        <f t="shared" si="13"/>
        <v>Non-M</v>
      </c>
      <c r="J476" s="25"/>
      <c r="K476" s="76">
        <v>3365</v>
      </c>
      <c r="L476" s="100" t="str">
        <f>IF(COUNTIF($E$3:E476,E476)=1,K476,"")</f>
        <v/>
      </c>
    </row>
    <row r="477" spans="1:12">
      <c r="A477" s="18" t="s">
        <v>705</v>
      </c>
      <c r="B477" s="19" t="s">
        <v>201</v>
      </c>
      <c r="C477" s="19" t="s">
        <v>691</v>
      </c>
      <c r="D477" s="19"/>
      <c r="E477" s="19" t="s">
        <v>698</v>
      </c>
      <c r="F477" s="21"/>
      <c r="G477" s="19" t="s">
        <v>706</v>
      </c>
      <c r="H477" s="25" t="str">
        <f t="shared" si="12"/>
        <v>PK213</v>
      </c>
      <c r="I477" s="25" t="str">
        <f t="shared" si="13"/>
        <v>M</v>
      </c>
      <c r="J477" s="25"/>
      <c r="K477" s="76">
        <v>3365</v>
      </c>
      <c r="L477" s="100" t="str">
        <f>IF(COUNTIF($E$3:E477,E477)=1,K477,"")</f>
        <v/>
      </c>
    </row>
    <row r="478" spans="1:12">
      <c r="A478" s="18" t="s">
        <v>707</v>
      </c>
      <c r="B478" s="19" t="s">
        <v>201</v>
      </c>
      <c r="C478" s="19" t="s">
        <v>691</v>
      </c>
      <c r="D478" s="19"/>
      <c r="E478" s="19" t="s">
        <v>698</v>
      </c>
      <c r="F478" s="21"/>
      <c r="G478" s="19" t="s">
        <v>572</v>
      </c>
      <c r="H478" s="25" t="str">
        <f t="shared" si="12"/>
        <v>PK102</v>
      </c>
      <c r="I478" s="25" t="str">
        <f t="shared" si="13"/>
        <v>M</v>
      </c>
      <c r="J478" s="25"/>
      <c r="K478" s="76">
        <v>3365</v>
      </c>
      <c r="L478" s="100" t="str">
        <f>IF(COUNTIF($E$3:E478,E478)=1,K478,"")</f>
        <v/>
      </c>
    </row>
    <row r="479" spans="1:12">
      <c r="A479" s="18" t="s">
        <v>708</v>
      </c>
      <c r="B479" s="19" t="s">
        <v>201</v>
      </c>
      <c r="C479" s="19" t="s">
        <v>691</v>
      </c>
      <c r="D479" s="19"/>
      <c r="E479" s="19" t="s">
        <v>698</v>
      </c>
      <c r="F479" s="21"/>
      <c r="G479" s="19" t="s">
        <v>574</v>
      </c>
      <c r="H479" s="25" t="str">
        <f t="shared" si="12"/>
        <v>PB105</v>
      </c>
      <c r="I479" s="25" t="str">
        <f t="shared" si="13"/>
        <v>M</v>
      </c>
      <c r="J479" s="25"/>
      <c r="K479" s="76">
        <v>3365</v>
      </c>
      <c r="L479" s="100" t="str">
        <f>IF(COUNTIF($E$3:E479,E479)=1,K479,"")</f>
        <v/>
      </c>
    </row>
    <row r="480" spans="1:12">
      <c r="A480" s="18" t="s">
        <v>709</v>
      </c>
      <c r="B480" s="19" t="s">
        <v>201</v>
      </c>
      <c r="C480" s="19" t="s">
        <v>691</v>
      </c>
      <c r="D480" s="19"/>
      <c r="E480" s="19" t="s">
        <v>698</v>
      </c>
      <c r="F480" s="21"/>
      <c r="G480" s="19" t="s">
        <v>204</v>
      </c>
      <c r="H480" s="25" t="str">
        <f t="shared" si="12"/>
        <v>HM503</v>
      </c>
      <c r="I480" s="25" t="str">
        <f t="shared" si="13"/>
        <v>Non-M</v>
      </c>
      <c r="J480" s="25"/>
      <c r="K480" s="76">
        <v>3365</v>
      </c>
      <c r="L480" s="100" t="str">
        <f>IF(COUNTIF($E$3:E480,E480)=1,K480,"")</f>
        <v/>
      </c>
    </row>
    <row r="481" spans="1:12">
      <c r="A481" s="18" t="s">
        <v>710</v>
      </c>
      <c r="B481" s="19" t="s">
        <v>201</v>
      </c>
      <c r="C481" s="19" t="s">
        <v>691</v>
      </c>
      <c r="D481" s="19"/>
      <c r="E481" s="19" t="s">
        <v>698</v>
      </c>
      <c r="F481" s="21"/>
      <c r="G481" s="19" t="s">
        <v>651</v>
      </c>
      <c r="H481" s="25" t="str">
        <f t="shared" si="12"/>
        <v>HM508</v>
      </c>
      <c r="I481" s="25" t="str">
        <f t="shared" si="13"/>
        <v>M</v>
      </c>
      <c r="J481" s="25"/>
      <c r="K481" s="76">
        <v>3365</v>
      </c>
      <c r="L481" s="100" t="str">
        <f>IF(COUNTIF($E$3:E481,E481)=1,K481,"")</f>
        <v/>
      </c>
    </row>
    <row r="482" spans="1:12">
      <c r="A482" s="18" t="s">
        <v>711</v>
      </c>
      <c r="B482" s="19" t="s">
        <v>201</v>
      </c>
      <c r="C482" s="19" t="s">
        <v>348</v>
      </c>
      <c r="D482" s="19"/>
      <c r="E482" s="19" t="s">
        <v>712</v>
      </c>
      <c r="F482" s="21"/>
      <c r="G482" s="19" t="s">
        <v>33</v>
      </c>
      <c r="H482" s="25" t="str">
        <f t="shared" si="12"/>
        <v>HM203</v>
      </c>
      <c r="I482" s="25" t="str">
        <f t="shared" si="13"/>
        <v>Non-M</v>
      </c>
      <c r="J482" s="25"/>
      <c r="K482" s="26">
        <v>17706</v>
      </c>
      <c r="L482" s="70">
        <f>IF(COUNTIF($E$3:E482,E482)=1,K482,"")</f>
        <v>17706</v>
      </c>
    </row>
    <row r="483" spans="1:12">
      <c r="A483" s="18" t="s">
        <v>713</v>
      </c>
      <c r="B483" s="19" t="s">
        <v>201</v>
      </c>
      <c r="C483" s="19" t="s">
        <v>348</v>
      </c>
      <c r="D483" s="19"/>
      <c r="E483" s="19" t="s">
        <v>712</v>
      </c>
      <c r="F483" s="21"/>
      <c r="G483" s="19" t="s">
        <v>26</v>
      </c>
      <c r="H483" s="25" t="str">
        <f t="shared" si="12"/>
        <v>HD106</v>
      </c>
      <c r="I483" s="25" t="str">
        <f t="shared" si="13"/>
        <v>Non-M</v>
      </c>
      <c r="J483" s="25"/>
      <c r="K483" s="26">
        <v>17706</v>
      </c>
      <c r="L483" s="70" t="str">
        <f>IF(COUNTIF($E$3:E483,E483)=1,K483,"")</f>
        <v/>
      </c>
    </row>
    <row r="484" spans="1:12">
      <c r="A484" s="18" t="s">
        <v>714</v>
      </c>
      <c r="B484" s="19" t="s">
        <v>201</v>
      </c>
      <c r="C484" s="19" t="s">
        <v>348</v>
      </c>
      <c r="D484" s="19"/>
      <c r="E484" s="19" t="s">
        <v>712</v>
      </c>
      <c r="F484" s="21"/>
      <c r="G484" s="19" t="s">
        <v>656</v>
      </c>
      <c r="H484" s="25" t="str">
        <f t="shared" si="12"/>
        <v>HM507</v>
      </c>
      <c r="I484" s="25" t="str">
        <f t="shared" si="13"/>
        <v>Non-M</v>
      </c>
      <c r="J484" s="25"/>
      <c r="K484" s="26">
        <v>17706</v>
      </c>
      <c r="L484" s="70" t="str">
        <f>IF(COUNTIF($E$3:E484,E484)=1,K484,"")</f>
        <v/>
      </c>
    </row>
    <row r="485" spans="1:12">
      <c r="A485" s="18" t="s">
        <v>715</v>
      </c>
      <c r="B485" s="19" t="s">
        <v>201</v>
      </c>
      <c r="C485" s="19" t="s">
        <v>348</v>
      </c>
      <c r="D485" s="19"/>
      <c r="E485" s="19" t="s">
        <v>712</v>
      </c>
      <c r="F485" s="21"/>
      <c r="G485" s="19" t="s">
        <v>716</v>
      </c>
      <c r="H485" s="25" t="str">
        <f t="shared" si="12"/>
        <v>PK204</v>
      </c>
      <c r="I485" s="25" t="str">
        <f t="shared" si="13"/>
        <v>Non-M</v>
      </c>
      <c r="J485" s="25"/>
      <c r="K485" s="26">
        <v>17706</v>
      </c>
      <c r="L485" s="70" t="str">
        <f>IF(COUNTIF($E$3:E485,E485)=1,K485,"")</f>
        <v/>
      </c>
    </row>
    <row r="486" spans="1:12">
      <c r="A486" s="18" t="s">
        <v>717</v>
      </c>
      <c r="B486" s="19" t="s">
        <v>201</v>
      </c>
      <c r="C486" s="19" t="s">
        <v>348</v>
      </c>
      <c r="D486" s="19"/>
      <c r="E486" s="19" t="s">
        <v>718</v>
      </c>
      <c r="F486" s="21"/>
      <c r="G486" s="19" t="s">
        <v>99</v>
      </c>
      <c r="H486" s="25" t="str">
        <f t="shared" si="12"/>
        <v>PK201</v>
      </c>
      <c r="I486" s="25" t="str">
        <f t="shared" si="13"/>
        <v>Non-M</v>
      </c>
      <c r="J486" s="25"/>
      <c r="K486" s="26">
        <v>14150</v>
      </c>
      <c r="L486" s="70">
        <f>IF(COUNTIF($E$3:E486,E486)=1,K486,"")</f>
        <v>14150</v>
      </c>
    </row>
    <row r="487" spans="1:12">
      <c r="A487" s="18" t="s">
        <v>719</v>
      </c>
      <c r="B487" s="19" t="s">
        <v>201</v>
      </c>
      <c r="C487" s="19" t="s">
        <v>348</v>
      </c>
      <c r="D487" s="19"/>
      <c r="E487" s="19" t="s">
        <v>718</v>
      </c>
      <c r="F487" s="21"/>
      <c r="G487" s="19" t="s">
        <v>402</v>
      </c>
      <c r="H487" s="25" t="str">
        <f t="shared" si="12"/>
        <v>VT805</v>
      </c>
      <c r="I487" s="25" t="str">
        <f t="shared" si="13"/>
        <v>Non-M</v>
      </c>
      <c r="J487" s="25"/>
      <c r="K487" s="26">
        <v>14150</v>
      </c>
      <c r="L487" s="70" t="str">
        <f>IF(COUNTIF($E$3:E487,E487)=1,K487,"")</f>
        <v/>
      </c>
    </row>
    <row r="488" spans="1:12">
      <c r="A488" s="18" t="s">
        <v>720</v>
      </c>
      <c r="B488" s="19" t="s">
        <v>201</v>
      </c>
      <c r="C488" s="19" t="s">
        <v>348</v>
      </c>
      <c r="D488" s="19"/>
      <c r="E488" s="19" t="s">
        <v>718</v>
      </c>
      <c r="F488" s="21"/>
      <c r="G488" s="19" t="s">
        <v>721</v>
      </c>
      <c r="H488" s="25" t="str">
        <f t="shared" si="12"/>
        <v>WB500</v>
      </c>
      <c r="I488" s="25" t="str">
        <f t="shared" si="13"/>
        <v>Non-M</v>
      </c>
      <c r="J488" s="25"/>
      <c r="K488" s="26">
        <v>14150</v>
      </c>
      <c r="L488" s="70" t="str">
        <f>IF(COUNTIF($E$3:E488,E488)=1,K488,"")</f>
        <v/>
      </c>
    </row>
    <row r="489" spans="1:12">
      <c r="A489" s="18" t="s">
        <v>722</v>
      </c>
      <c r="B489" s="19" t="s">
        <v>201</v>
      </c>
      <c r="C489" s="19" t="s">
        <v>348</v>
      </c>
      <c r="D489" s="19"/>
      <c r="E489" s="19" t="s">
        <v>718</v>
      </c>
      <c r="F489" s="21"/>
      <c r="G489" s="19" t="s">
        <v>359</v>
      </c>
      <c r="H489" s="25" t="str">
        <f t="shared" si="12"/>
        <v>DC100</v>
      </c>
      <c r="I489" s="25" t="str">
        <f t="shared" si="13"/>
        <v>Non-M</v>
      </c>
      <c r="J489" s="25"/>
      <c r="K489" s="26">
        <v>14150</v>
      </c>
      <c r="L489" s="70" t="str">
        <f>IF(COUNTIF($E$3:E489,E489)=1,K489,"")</f>
        <v/>
      </c>
    </row>
    <row r="490" spans="1:12">
      <c r="A490" s="18" t="s">
        <v>723</v>
      </c>
      <c r="B490" s="19" t="s">
        <v>201</v>
      </c>
      <c r="C490" s="19" t="s">
        <v>348</v>
      </c>
      <c r="D490" s="19"/>
      <c r="E490" s="19" t="s">
        <v>718</v>
      </c>
      <c r="F490" s="21"/>
      <c r="G490" s="19" t="s">
        <v>204</v>
      </c>
      <c r="H490" s="25" t="str">
        <f t="shared" si="12"/>
        <v>HM503</v>
      </c>
      <c r="I490" s="25" t="str">
        <f t="shared" si="13"/>
        <v>Non-M</v>
      </c>
      <c r="J490" s="25"/>
      <c r="K490" s="26">
        <v>14150</v>
      </c>
      <c r="L490" s="70" t="str">
        <f>IF(COUNTIF($E$3:E490,E490)=1,K490,"")</f>
        <v/>
      </c>
    </row>
    <row r="491" spans="1:12">
      <c r="A491" s="18" t="s">
        <v>724</v>
      </c>
      <c r="B491" s="19" t="s">
        <v>201</v>
      </c>
      <c r="C491" s="19" t="s">
        <v>348</v>
      </c>
      <c r="D491" s="19"/>
      <c r="E491" s="19" t="s">
        <v>725</v>
      </c>
      <c r="F491" s="21"/>
      <c r="G491" s="19" t="s">
        <v>726</v>
      </c>
      <c r="H491" s="25" t="str">
        <f t="shared" si="12"/>
        <v>HM512</v>
      </c>
      <c r="I491" s="25" t="str">
        <f t="shared" si="13"/>
        <v>Non-M</v>
      </c>
      <c r="J491" s="25"/>
      <c r="K491" s="26">
        <v>23132</v>
      </c>
      <c r="L491" s="70">
        <f>IF(COUNTIF($E$3:E491,E491)=1,K491,"")</f>
        <v>23132</v>
      </c>
    </row>
    <row r="492" spans="1:12">
      <c r="A492" s="18" t="s">
        <v>727</v>
      </c>
      <c r="B492" s="19" t="s">
        <v>201</v>
      </c>
      <c r="C492" s="19" t="s">
        <v>348</v>
      </c>
      <c r="D492" s="19"/>
      <c r="E492" s="19" t="s">
        <v>725</v>
      </c>
      <c r="F492" s="21"/>
      <c r="G492" s="19" t="s">
        <v>226</v>
      </c>
      <c r="H492" s="25" t="str">
        <f t="shared" si="12"/>
        <v>CL413</v>
      </c>
      <c r="I492" s="25" t="str">
        <f t="shared" si="13"/>
        <v>Non-M</v>
      </c>
      <c r="J492" s="25"/>
      <c r="K492" s="26">
        <v>23132</v>
      </c>
      <c r="L492" s="70" t="str">
        <f>IF(COUNTIF($E$3:E492,E492)=1,K492,"")</f>
        <v/>
      </c>
    </row>
    <row r="493" spans="1:12">
      <c r="A493" s="18" t="s">
        <v>728</v>
      </c>
      <c r="B493" s="19" t="s">
        <v>201</v>
      </c>
      <c r="C493" s="19" t="s">
        <v>348</v>
      </c>
      <c r="D493" s="19"/>
      <c r="E493" s="19" t="s">
        <v>725</v>
      </c>
      <c r="F493" s="21"/>
      <c r="G493" s="19" t="s">
        <v>67</v>
      </c>
      <c r="H493" s="25" t="str">
        <f t="shared" si="12"/>
        <v>PK217</v>
      </c>
      <c r="I493" s="25" t="str">
        <f t="shared" si="13"/>
        <v>Non-M</v>
      </c>
      <c r="J493" s="25"/>
      <c r="K493" s="26">
        <v>23132</v>
      </c>
      <c r="L493" s="70" t="str">
        <f>IF(COUNTIF($E$3:E493,E493)=1,K493,"")</f>
        <v/>
      </c>
    </row>
    <row r="494" spans="1:12">
      <c r="A494" s="18" t="s">
        <v>729</v>
      </c>
      <c r="B494" s="19" t="s">
        <v>201</v>
      </c>
      <c r="C494" s="19" t="s">
        <v>730</v>
      </c>
      <c r="D494" s="19"/>
      <c r="E494" s="19" t="s">
        <v>731</v>
      </c>
      <c r="F494" s="21"/>
      <c r="G494" s="19" t="s">
        <v>732</v>
      </c>
      <c r="H494" s="25" t="str">
        <f t="shared" ref="H494:H557" si="14">IF(RIGHT(G494,1)="M", LEFT(G494,LEN(G494)-1), G494)</f>
        <v>HM213</v>
      </c>
      <c r="I494" s="25" t="str">
        <f t="shared" si="13"/>
        <v>Non-M</v>
      </c>
      <c r="J494" s="25"/>
      <c r="K494" s="26">
        <v>50673</v>
      </c>
      <c r="L494" s="70">
        <f>IF(COUNTIF($E$3:E494,E494)=1,K494,"")</f>
        <v>50673</v>
      </c>
    </row>
    <row r="495" spans="1:12">
      <c r="A495" s="18" t="s">
        <v>733</v>
      </c>
      <c r="B495" s="19" t="s">
        <v>201</v>
      </c>
      <c r="C495" s="19" t="s">
        <v>730</v>
      </c>
      <c r="D495" s="19"/>
      <c r="E495" s="19" t="s">
        <v>731</v>
      </c>
      <c r="F495" s="21"/>
      <c r="G495" s="19" t="s">
        <v>734</v>
      </c>
      <c r="H495" s="25" t="str">
        <f t="shared" si="14"/>
        <v>HM119</v>
      </c>
      <c r="I495" s="25" t="str">
        <f t="shared" ref="I495:I558" si="15">IF(RIGHT(G495,1)="M","M","Non-M")</f>
        <v>Non-M</v>
      </c>
      <c r="J495" s="25"/>
      <c r="K495" s="26">
        <v>50673</v>
      </c>
      <c r="L495" s="70" t="str">
        <f>IF(COUNTIF($E$3:E495,E495)=1,K495,"")</f>
        <v/>
      </c>
    </row>
    <row r="496" spans="1:12">
      <c r="A496" s="18" t="s">
        <v>735</v>
      </c>
      <c r="B496" s="19" t="s">
        <v>201</v>
      </c>
      <c r="C496" s="19" t="s">
        <v>730</v>
      </c>
      <c r="D496" s="19"/>
      <c r="E496" s="19" t="s">
        <v>731</v>
      </c>
      <c r="F496" s="21"/>
      <c r="G496" s="19" t="s">
        <v>736</v>
      </c>
      <c r="H496" s="25" t="str">
        <f t="shared" si="14"/>
        <v>PK214</v>
      </c>
      <c r="I496" s="25" t="str">
        <f t="shared" si="15"/>
        <v>Non-M</v>
      </c>
      <c r="J496" s="25"/>
      <c r="K496" s="26">
        <v>50673</v>
      </c>
      <c r="L496" s="70" t="str">
        <f>IF(COUNTIF($E$3:E496,E496)=1,K496,"")</f>
        <v/>
      </c>
    </row>
    <row r="497" spans="1:12">
      <c r="A497" s="18" t="s">
        <v>737</v>
      </c>
      <c r="B497" s="19" t="s">
        <v>201</v>
      </c>
      <c r="C497" s="19" t="s">
        <v>738</v>
      </c>
      <c r="D497" s="19"/>
      <c r="E497" s="19" t="s">
        <v>739</v>
      </c>
      <c r="F497" s="21"/>
      <c r="G497" s="19" t="s">
        <v>740</v>
      </c>
      <c r="H497" s="25" t="str">
        <f t="shared" si="14"/>
        <v>HD504</v>
      </c>
      <c r="I497" s="25" t="str">
        <f t="shared" si="15"/>
        <v>M</v>
      </c>
      <c r="J497" s="25"/>
      <c r="K497" s="26">
        <v>102688</v>
      </c>
      <c r="L497" s="70">
        <f>IF(COUNTIF($E$3:E497,E497)=1,K497,"")</f>
        <v>102688</v>
      </c>
    </row>
    <row r="498" spans="1:12">
      <c r="A498" s="18" t="s">
        <v>741</v>
      </c>
      <c r="B498" s="19" t="s">
        <v>201</v>
      </c>
      <c r="C498" s="19" t="s">
        <v>738</v>
      </c>
      <c r="D498" s="19"/>
      <c r="E498" s="19" t="s">
        <v>739</v>
      </c>
      <c r="F498" s="21"/>
      <c r="G498" s="19" t="s">
        <v>218</v>
      </c>
      <c r="H498" s="25" t="str">
        <f t="shared" si="14"/>
        <v>ZP200</v>
      </c>
      <c r="I498" s="25" t="str">
        <f t="shared" si="15"/>
        <v>M</v>
      </c>
      <c r="J498" s="25"/>
      <c r="K498" s="26">
        <v>102688</v>
      </c>
      <c r="L498" s="70" t="str">
        <f>IF(COUNTIF($E$3:E498,E498)=1,K498,"")</f>
        <v/>
      </c>
    </row>
    <row r="499" spans="1:12">
      <c r="A499" s="18" t="s">
        <v>742</v>
      </c>
      <c r="B499" s="19" t="s">
        <v>201</v>
      </c>
      <c r="C499" s="19" t="s">
        <v>738</v>
      </c>
      <c r="D499" s="19"/>
      <c r="E499" s="19" t="s">
        <v>739</v>
      </c>
      <c r="F499" s="21"/>
      <c r="G499" s="19" t="s">
        <v>743</v>
      </c>
      <c r="H499" s="25" t="str">
        <f t="shared" si="14"/>
        <v>PK101</v>
      </c>
      <c r="I499" s="25" t="str">
        <f t="shared" si="15"/>
        <v>Non-M</v>
      </c>
      <c r="J499" s="25"/>
      <c r="K499" s="26">
        <v>102688</v>
      </c>
      <c r="L499" s="70" t="str">
        <f>IF(COUNTIF($E$3:E499,E499)=1,K499,"")</f>
        <v/>
      </c>
    </row>
    <row r="500" spans="1:12">
      <c r="A500" s="18" t="s">
        <v>744</v>
      </c>
      <c r="B500" s="19" t="s">
        <v>201</v>
      </c>
      <c r="C500" s="19" t="s">
        <v>738</v>
      </c>
      <c r="D500" s="19"/>
      <c r="E500" s="19" t="s">
        <v>739</v>
      </c>
      <c r="F500" s="21"/>
      <c r="G500" s="19" t="s">
        <v>50</v>
      </c>
      <c r="H500" s="25" t="str">
        <f t="shared" si="14"/>
        <v>HM311</v>
      </c>
      <c r="I500" s="25" t="str">
        <f t="shared" si="15"/>
        <v>Non-M</v>
      </c>
      <c r="J500" s="25"/>
      <c r="K500" s="26">
        <v>102688</v>
      </c>
      <c r="L500" s="70" t="str">
        <f>IF(COUNTIF($E$3:E500,E500)=1,K500,"")</f>
        <v/>
      </c>
    </row>
    <row r="501" spans="1:12">
      <c r="A501" s="18" t="s">
        <v>745</v>
      </c>
      <c r="B501" s="19" t="s">
        <v>201</v>
      </c>
      <c r="C501" s="19" t="s">
        <v>738</v>
      </c>
      <c r="D501" s="19"/>
      <c r="E501" s="19" t="s">
        <v>739</v>
      </c>
      <c r="F501" s="21"/>
      <c r="G501" s="19" t="s">
        <v>46</v>
      </c>
      <c r="H501" s="25" t="str">
        <f t="shared" si="14"/>
        <v>HM208</v>
      </c>
      <c r="I501" s="25" t="str">
        <f t="shared" si="15"/>
        <v>Non-M</v>
      </c>
      <c r="J501" s="25"/>
      <c r="K501" s="26">
        <v>102688</v>
      </c>
      <c r="L501" s="70" t="str">
        <f>IF(COUNTIF($E$3:E501,E501)=1,K501,"")</f>
        <v/>
      </c>
    </row>
    <row r="502" spans="1:12">
      <c r="A502" s="18" t="s">
        <v>746</v>
      </c>
      <c r="B502" s="19" t="s">
        <v>201</v>
      </c>
      <c r="C502" s="19" t="s">
        <v>348</v>
      </c>
      <c r="D502" s="19"/>
      <c r="E502" s="19" t="s">
        <v>747</v>
      </c>
      <c r="F502" s="21"/>
      <c r="G502" s="19" t="s">
        <v>660</v>
      </c>
      <c r="H502" s="25" t="str">
        <f t="shared" si="14"/>
        <v>PK100</v>
      </c>
      <c r="I502" s="25" t="str">
        <f t="shared" si="15"/>
        <v>Non-M</v>
      </c>
      <c r="J502" s="25"/>
      <c r="K502" s="26">
        <v>10959</v>
      </c>
      <c r="L502" s="70">
        <f>IF(COUNTIF($E$3:E502,E502)=1,K502,"")</f>
        <v>10959</v>
      </c>
    </row>
    <row r="503" spans="1:12">
      <c r="A503" s="18" t="s">
        <v>748</v>
      </c>
      <c r="B503" s="19" t="s">
        <v>201</v>
      </c>
      <c r="C503" s="19" t="s">
        <v>749</v>
      </c>
      <c r="D503" s="19"/>
      <c r="E503" s="19">
        <v>711978</v>
      </c>
      <c r="F503" s="21"/>
      <c r="G503" s="19" t="s">
        <v>171</v>
      </c>
      <c r="H503" s="25" t="str">
        <f t="shared" si="14"/>
        <v>HM315</v>
      </c>
      <c r="I503" s="25" t="str">
        <f t="shared" si="15"/>
        <v>Non-M</v>
      </c>
      <c r="J503" s="25"/>
      <c r="K503" s="26">
        <v>6</v>
      </c>
      <c r="L503" s="70">
        <f>IF(COUNTIF($E$3:E503,E503)=1,K503,"")</f>
        <v>6</v>
      </c>
    </row>
    <row r="504" spans="1:12">
      <c r="A504" s="18" t="s">
        <v>750</v>
      </c>
      <c r="B504" s="19" t="s">
        <v>201</v>
      </c>
      <c r="C504" s="19" t="s">
        <v>749</v>
      </c>
      <c r="D504" s="19"/>
      <c r="E504" s="19">
        <v>711978</v>
      </c>
      <c r="F504" s="21"/>
      <c r="G504" s="19" t="s">
        <v>751</v>
      </c>
      <c r="H504" s="25" t="str">
        <f t="shared" si="14"/>
        <v>HM508</v>
      </c>
      <c r="I504" s="25" t="str">
        <f t="shared" si="15"/>
        <v>Non-M</v>
      </c>
      <c r="J504" s="25"/>
      <c r="K504" s="26">
        <v>6</v>
      </c>
      <c r="L504" s="70" t="str">
        <f>IF(COUNTIF($E$3:E504,E504)=1,K504,"")</f>
        <v/>
      </c>
    </row>
    <row r="505" spans="1:12">
      <c r="A505" s="18" t="s">
        <v>752</v>
      </c>
      <c r="B505" s="19" t="s">
        <v>201</v>
      </c>
      <c r="C505" s="19" t="s">
        <v>749</v>
      </c>
      <c r="D505" s="19"/>
      <c r="E505" s="19">
        <v>711978</v>
      </c>
      <c r="F505" s="21"/>
      <c r="G505" s="19" t="s">
        <v>736</v>
      </c>
      <c r="H505" s="25" t="str">
        <f t="shared" si="14"/>
        <v>PK214</v>
      </c>
      <c r="I505" s="25" t="str">
        <f t="shared" si="15"/>
        <v>Non-M</v>
      </c>
      <c r="J505" s="25"/>
      <c r="K505" s="26">
        <v>6</v>
      </c>
      <c r="L505" s="70" t="str">
        <f>IF(COUNTIF($E$3:E505,E505)=1,K505,"")</f>
        <v/>
      </c>
    </row>
    <row r="506" spans="1:12">
      <c r="A506" s="18" t="s">
        <v>753</v>
      </c>
      <c r="B506" s="19" t="s">
        <v>201</v>
      </c>
      <c r="C506" s="19" t="s">
        <v>749</v>
      </c>
      <c r="D506" s="19"/>
      <c r="E506" s="19">
        <v>711978</v>
      </c>
      <c r="F506" s="21"/>
      <c r="G506" s="19" t="s">
        <v>26</v>
      </c>
      <c r="H506" s="25" t="str">
        <f t="shared" si="14"/>
        <v>HD106</v>
      </c>
      <c r="I506" s="25" t="str">
        <f t="shared" si="15"/>
        <v>Non-M</v>
      </c>
      <c r="J506" s="25"/>
      <c r="K506" s="26">
        <v>6</v>
      </c>
      <c r="L506" s="70" t="str">
        <f>IF(COUNTIF($E$3:E506,E506)=1,K506,"")</f>
        <v/>
      </c>
    </row>
    <row r="507" spans="1:12">
      <c r="A507" s="18" t="s">
        <v>754</v>
      </c>
      <c r="B507" s="19" t="s">
        <v>201</v>
      </c>
      <c r="C507" s="19" t="s">
        <v>348</v>
      </c>
      <c r="D507" s="19"/>
      <c r="E507" s="19" t="s">
        <v>755</v>
      </c>
      <c r="F507" s="21"/>
      <c r="G507" s="19" t="s">
        <v>756</v>
      </c>
      <c r="H507" s="25" t="str">
        <f t="shared" si="14"/>
        <v>PK501</v>
      </c>
      <c r="I507" s="25" t="str">
        <f t="shared" si="15"/>
        <v>M</v>
      </c>
      <c r="J507" s="25"/>
      <c r="K507" s="26"/>
      <c r="L507" s="70">
        <f>IF(COUNTIF($E$3:E507,E507)=1,K507,"")</f>
        <v>0</v>
      </c>
    </row>
    <row r="508" spans="1:12">
      <c r="A508" s="18" t="s">
        <v>757</v>
      </c>
      <c r="B508" s="19" t="s">
        <v>201</v>
      </c>
      <c r="C508" s="19" t="s">
        <v>348</v>
      </c>
      <c r="D508" s="19"/>
      <c r="E508" s="19" t="s">
        <v>755</v>
      </c>
      <c r="F508" s="21"/>
      <c r="G508" s="19" t="s">
        <v>758</v>
      </c>
      <c r="H508" s="25" t="str">
        <f t="shared" si="14"/>
        <v>HD501</v>
      </c>
      <c r="I508" s="25" t="str">
        <f t="shared" si="15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759</v>
      </c>
      <c r="B509" s="19" t="s">
        <v>201</v>
      </c>
      <c r="C509" s="19" t="s">
        <v>348</v>
      </c>
      <c r="D509" s="19"/>
      <c r="E509" s="19" t="s">
        <v>755</v>
      </c>
      <c r="F509" s="21"/>
      <c r="G509" s="19" t="s">
        <v>760</v>
      </c>
      <c r="H509" s="25" t="str">
        <f t="shared" si="14"/>
        <v>ZP300</v>
      </c>
      <c r="I509" s="25" t="str">
        <f t="shared" si="15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761</v>
      </c>
      <c r="B510" s="19" t="s">
        <v>201</v>
      </c>
      <c r="C510" s="19" t="s">
        <v>348</v>
      </c>
      <c r="D510" s="19"/>
      <c r="E510" s="19" t="s">
        <v>755</v>
      </c>
      <c r="F510" s="21"/>
      <c r="G510" s="19" t="s">
        <v>762</v>
      </c>
      <c r="H510" s="25" t="str">
        <f t="shared" si="14"/>
        <v>HM504</v>
      </c>
      <c r="I510" s="25" t="str">
        <f t="shared" si="15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763</v>
      </c>
      <c r="B511" s="19" t="s">
        <v>201</v>
      </c>
      <c r="C511" s="19" t="s">
        <v>348</v>
      </c>
      <c r="D511" s="19"/>
      <c r="E511" s="19" t="s">
        <v>755</v>
      </c>
      <c r="F511" s="21"/>
      <c r="G511" s="19" t="s">
        <v>363</v>
      </c>
      <c r="H511" s="25" t="str">
        <f t="shared" si="14"/>
        <v>HM500</v>
      </c>
      <c r="I511" s="25" t="str">
        <f t="shared" si="15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764</v>
      </c>
      <c r="B512" s="19" t="s">
        <v>201</v>
      </c>
      <c r="C512" s="19" t="s">
        <v>348</v>
      </c>
      <c r="D512" s="19"/>
      <c r="E512" s="19" t="s">
        <v>755</v>
      </c>
      <c r="F512" s="21"/>
      <c r="G512" s="19" t="s">
        <v>359</v>
      </c>
      <c r="H512" s="25" t="str">
        <f t="shared" si="14"/>
        <v>DC100</v>
      </c>
      <c r="I512" s="25" t="str">
        <f t="shared" si="15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765</v>
      </c>
      <c r="B513" s="19" t="s">
        <v>201</v>
      </c>
      <c r="C513" s="19" t="s">
        <v>348</v>
      </c>
      <c r="D513" s="19"/>
      <c r="E513" s="19" t="s">
        <v>755</v>
      </c>
      <c r="F513" s="21"/>
      <c r="G513" s="19" t="s">
        <v>88</v>
      </c>
      <c r="H513" s="25" t="str">
        <f t="shared" si="14"/>
        <v>DC201</v>
      </c>
      <c r="I513" s="25" t="str">
        <f t="shared" si="15"/>
        <v>Non-M</v>
      </c>
      <c r="J513" s="25"/>
      <c r="K513" s="26"/>
      <c r="L513" s="70" t="str">
        <f>IF(COUNTIF($E$3:E513,E513)=1,K513,"")</f>
        <v/>
      </c>
    </row>
    <row r="514" spans="1:12">
      <c r="A514" s="18" t="s">
        <v>766</v>
      </c>
      <c r="B514" s="19" t="s">
        <v>201</v>
      </c>
      <c r="C514" s="19" t="s">
        <v>348</v>
      </c>
      <c r="D514" s="19"/>
      <c r="E514" s="19" t="s">
        <v>755</v>
      </c>
      <c r="F514" s="21"/>
      <c r="G514" s="19" t="s">
        <v>26</v>
      </c>
      <c r="H514" s="25" t="str">
        <f t="shared" si="14"/>
        <v>HD106</v>
      </c>
      <c r="I514" s="25" t="str">
        <f t="shared" si="15"/>
        <v>Non-M</v>
      </c>
      <c r="J514" s="25"/>
      <c r="K514" s="26"/>
      <c r="L514" s="70" t="str">
        <f>IF(COUNTIF($E$3:E514,E514)=1,K514,"")</f>
        <v/>
      </c>
    </row>
    <row r="515" spans="1:12">
      <c r="A515" s="18" t="s">
        <v>767</v>
      </c>
      <c r="B515" s="19" t="s">
        <v>201</v>
      </c>
      <c r="C515" s="19" t="s">
        <v>348</v>
      </c>
      <c r="D515" s="19"/>
      <c r="E515" s="19" t="s">
        <v>755</v>
      </c>
      <c r="F515" s="21"/>
      <c r="G515" s="19" t="s">
        <v>768</v>
      </c>
      <c r="H515" s="25" t="str">
        <f t="shared" si="14"/>
        <v>NK500</v>
      </c>
      <c r="I515" s="25" t="str">
        <f t="shared" si="15"/>
        <v>Non-M</v>
      </c>
      <c r="J515" s="25"/>
      <c r="K515" s="26"/>
      <c r="L515" s="70" t="str">
        <f>IF(COUNTIF($E$3:E515,E515)=1,K515,"")</f>
        <v/>
      </c>
    </row>
    <row r="516" spans="1:12">
      <c r="A516" s="18" t="s">
        <v>769</v>
      </c>
      <c r="B516" s="19" t="s">
        <v>201</v>
      </c>
      <c r="C516" s="19" t="s">
        <v>348</v>
      </c>
      <c r="D516" s="19"/>
      <c r="E516" s="19" t="s">
        <v>770</v>
      </c>
      <c r="F516" s="21"/>
      <c r="G516" s="19" t="s">
        <v>771</v>
      </c>
      <c r="H516" s="25" t="str">
        <f t="shared" si="14"/>
        <v>CL500</v>
      </c>
      <c r="I516" s="25" t="str">
        <f t="shared" si="15"/>
        <v>Non-M</v>
      </c>
      <c r="J516" s="25"/>
      <c r="K516" s="26">
        <v>3915</v>
      </c>
      <c r="L516" s="70">
        <f>IF(COUNTIF($E$3:E516,E516)=1,K516,"")</f>
        <v>3915</v>
      </c>
    </row>
    <row r="517" spans="1:12">
      <c r="A517" s="18" t="s">
        <v>772</v>
      </c>
      <c r="B517" s="19" t="s">
        <v>201</v>
      </c>
      <c r="C517" s="19" t="s">
        <v>348</v>
      </c>
      <c r="D517" s="19"/>
      <c r="E517" s="19" t="s">
        <v>770</v>
      </c>
      <c r="F517" s="21"/>
      <c r="G517" s="19" t="s">
        <v>16</v>
      </c>
      <c r="H517" s="25" t="str">
        <f t="shared" si="14"/>
        <v>ZP200</v>
      </c>
      <c r="I517" s="25" t="str">
        <f t="shared" si="15"/>
        <v>Non-M</v>
      </c>
      <c r="J517" s="25"/>
      <c r="K517" s="26">
        <v>3915</v>
      </c>
      <c r="L517" s="70" t="str">
        <f>IF(COUNTIF($E$3:E517,E517)=1,K517,"")</f>
        <v/>
      </c>
    </row>
    <row r="518" spans="1:12">
      <c r="A518" s="18" t="s">
        <v>773</v>
      </c>
      <c r="B518" s="19" t="s">
        <v>201</v>
      </c>
      <c r="C518" s="19" t="s">
        <v>348</v>
      </c>
      <c r="D518" s="19"/>
      <c r="E518" s="19" t="s">
        <v>770</v>
      </c>
      <c r="F518" s="21"/>
      <c r="G518" s="19" t="s">
        <v>774</v>
      </c>
      <c r="H518" s="25" t="str">
        <f t="shared" si="14"/>
        <v>ZP100</v>
      </c>
      <c r="I518" s="25" t="str">
        <f t="shared" si="15"/>
        <v>Non-M</v>
      </c>
      <c r="J518" s="25"/>
      <c r="K518" s="26">
        <v>3915</v>
      </c>
      <c r="L518" s="70" t="str">
        <f>IF(COUNTIF($E$3:E518,E518)=1,K518,"")</f>
        <v/>
      </c>
    </row>
    <row r="519" spans="1:12">
      <c r="A519" s="18" t="s">
        <v>775</v>
      </c>
      <c r="B519" s="19" t="s">
        <v>201</v>
      </c>
      <c r="C519" s="19" t="s">
        <v>348</v>
      </c>
      <c r="D519" s="19"/>
      <c r="E519" s="19" t="s">
        <v>770</v>
      </c>
      <c r="F519" s="21"/>
      <c r="G519" s="19" t="s">
        <v>776</v>
      </c>
      <c r="H519" s="25" t="str">
        <f t="shared" si="14"/>
        <v>HM410</v>
      </c>
      <c r="I519" s="25" t="str">
        <f t="shared" si="15"/>
        <v>M</v>
      </c>
      <c r="J519" s="25"/>
      <c r="K519" s="26">
        <v>3915</v>
      </c>
      <c r="L519" s="70" t="str">
        <f>IF(COUNTIF($E$3:E519,E519)=1,K519,"")</f>
        <v/>
      </c>
    </row>
    <row r="520" spans="1:12">
      <c r="A520" s="18" t="s">
        <v>777</v>
      </c>
      <c r="B520" s="19" t="s">
        <v>201</v>
      </c>
      <c r="C520" s="19" t="s">
        <v>348</v>
      </c>
      <c r="D520" s="19"/>
      <c r="E520" s="19" t="s">
        <v>770</v>
      </c>
      <c r="F520" s="21"/>
      <c r="G520" s="19" t="s">
        <v>284</v>
      </c>
      <c r="H520" s="25" t="str">
        <f t="shared" si="14"/>
        <v>PK208</v>
      </c>
      <c r="I520" s="25" t="str">
        <f t="shared" si="15"/>
        <v>Non-M</v>
      </c>
      <c r="J520" s="25"/>
      <c r="K520" s="26">
        <v>3915</v>
      </c>
      <c r="L520" s="70" t="str">
        <f>IF(COUNTIF($E$3:E520,E520)=1,K520,"")</f>
        <v/>
      </c>
    </row>
    <row r="521" spans="1:12">
      <c r="A521" s="18" t="s">
        <v>778</v>
      </c>
      <c r="B521" s="19" t="s">
        <v>201</v>
      </c>
      <c r="C521" s="19" t="s">
        <v>348</v>
      </c>
      <c r="D521" s="19"/>
      <c r="E521" s="19" t="s">
        <v>770</v>
      </c>
      <c r="F521" s="21"/>
      <c r="G521" s="19" t="s">
        <v>779</v>
      </c>
      <c r="H521" s="25" t="str">
        <f t="shared" si="14"/>
        <v>WB504</v>
      </c>
      <c r="I521" s="25" t="str">
        <f t="shared" si="15"/>
        <v>M</v>
      </c>
      <c r="J521" s="25"/>
      <c r="K521" s="26">
        <v>3915</v>
      </c>
      <c r="L521" s="70" t="str">
        <f>IF(COUNTIF($E$3:E521,E521)=1,K521,"")</f>
        <v/>
      </c>
    </row>
    <row r="522" spans="1:12">
      <c r="A522" s="18" t="s">
        <v>780</v>
      </c>
      <c r="B522" s="19" t="s">
        <v>201</v>
      </c>
      <c r="C522" s="19" t="s">
        <v>348</v>
      </c>
      <c r="D522" s="19"/>
      <c r="E522" s="19" t="s">
        <v>770</v>
      </c>
      <c r="F522" s="21"/>
      <c r="G522" s="19" t="s">
        <v>781</v>
      </c>
      <c r="H522" s="25" t="str">
        <f t="shared" si="14"/>
        <v>DC101</v>
      </c>
      <c r="I522" s="25" t="str">
        <f t="shared" si="15"/>
        <v>M</v>
      </c>
      <c r="J522" s="25"/>
      <c r="K522" s="26">
        <v>3915</v>
      </c>
      <c r="L522" s="70" t="str">
        <f>IF(COUNTIF($E$3:E522,E522)=1,K522,"")</f>
        <v/>
      </c>
    </row>
    <row r="523" spans="1:12">
      <c r="A523" s="18" t="s">
        <v>782</v>
      </c>
      <c r="B523" s="19" t="s">
        <v>201</v>
      </c>
      <c r="C523" s="19" t="s">
        <v>348</v>
      </c>
      <c r="D523" s="19"/>
      <c r="E523" s="19" t="s">
        <v>770</v>
      </c>
      <c r="F523" s="21"/>
      <c r="G523" s="19" t="s">
        <v>94</v>
      </c>
      <c r="H523" s="25" t="str">
        <f t="shared" si="14"/>
        <v>DC202</v>
      </c>
      <c r="I523" s="25" t="str">
        <f t="shared" si="15"/>
        <v>Non-M</v>
      </c>
      <c r="J523" s="25"/>
      <c r="K523" s="26">
        <v>3915</v>
      </c>
      <c r="L523" s="70" t="str">
        <f>IF(COUNTIF($E$3:E523,E523)=1,K523,"")</f>
        <v/>
      </c>
    </row>
    <row r="524" spans="1:12">
      <c r="A524" s="18" t="s">
        <v>783</v>
      </c>
      <c r="B524" s="19" t="s">
        <v>201</v>
      </c>
      <c r="C524" s="19" t="s">
        <v>348</v>
      </c>
      <c r="D524" s="19"/>
      <c r="E524" s="19" t="s">
        <v>770</v>
      </c>
      <c r="F524" s="21"/>
      <c r="G524" s="19" t="s">
        <v>152</v>
      </c>
      <c r="H524" s="25" t="str">
        <f t="shared" si="14"/>
        <v>DC400</v>
      </c>
      <c r="I524" s="25" t="str">
        <f t="shared" si="15"/>
        <v>Non-M</v>
      </c>
      <c r="J524" s="25"/>
      <c r="K524" s="26">
        <v>3915</v>
      </c>
      <c r="L524" s="70" t="str">
        <f>IF(COUNTIF($E$3:E524,E524)=1,K524,"")</f>
        <v/>
      </c>
    </row>
    <row r="525" spans="1:12">
      <c r="A525" s="18" t="s">
        <v>784</v>
      </c>
      <c r="B525" s="19" t="s">
        <v>201</v>
      </c>
      <c r="C525" s="19" t="s">
        <v>348</v>
      </c>
      <c r="D525" s="19"/>
      <c r="E525" s="19" t="s">
        <v>770</v>
      </c>
      <c r="F525" s="21"/>
      <c r="G525" s="19" t="s">
        <v>96</v>
      </c>
      <c r="H525" s="25" t="str">
        <f t="shared" si="14"/>
        <v>DC300</v>
      </c>
      <c r="I525" s="25" t="str">
        <f t="shared" si="15"/>
        <v>Non-M</v>
      </c>
      <c r="J525" s="25"/>
      <c r="K525" s="26">
        <v>3915</v>
      </c>
      <c r="L525" s="70" t="str">
        <f>IF(COUNTIF($E$3:E525,E525)=1,K525,"")</f>
        <v/>
      </c>
    </row>
    <row r="526" spans="1:12">
      <c r="A526" s="18" t="s">
        <v>785</v>
      </c>
      <c r="B526" s="19" t="s">
        <v>201</v>
      </c>
      <c r="C526" s="19" t="s">
        <v>348</v>
      </c>
      <c r="D526" s="19"/>
      <c r="E526" s="19" t="s">
        <v>770</v>
      </c>
      <c r="F526" s="21"/>
      <c r="G526" s="19" t="s">
        <v>239</v>
      </c>
      <c r="H526" s="25" t="str">
        <f t="shared" si="14"/>
        <v>PK201</v>
      </c>
      <c r="I526" s="25" t="str">
        <f t="shared" si="15"/>
        <v>M</v>
      </c>
      <c r="J526" s="25"/>
      <c r="K526" s="26">
        <v>3915</v>
      </c>
      <c r="L526" s="70" t="str">
        <f>IF(COUNTIF($E$3:E526,E526)=1,K526,"")</f>
        <v/>
      </c>
    </row>
    <row r="527" spans="1:12">
      <c r="A527" s="18" t="s">
        <v>786</v>
      </c>
      <c r="B527" s="19" t="s">
        <v>201</v>
      </c>
      <c r="C527" s="19" t="s">
        <v>348</v>
      </c>
      <c r="D527" s="19"/>
      <c r="E527" s="19" t="s">
        <v>770</v>
      </c>
      <c r="F527" s="21"/>
      <c r="G527" s="19" t="s">
        <v>241</v>
      </c>
      <c r="H527" s="25" t="str">
        <f t="shared" si="14"/>
        <v>PB204</v>
      </c>
      <c r="I527" s="25" t="str">
        <f t="shared" si="15"/>
        <v>M</v>
      </c>
      <c r="J527" s="25"/>
      <c r="K527" s="26">
        <v>3915</v>
      </c>
      <c r="L527" s="70" t="str">
        <f>IF(COUNTIF($E$3:E527,E527)=1,K527,"")</f>
        <v/>
      </c>
    </row>
    <row r="528" spans="1:12">
      <c r="A528" s="18" t="s">
        <v>787</v>
      </c>
      <c r="B528" s="19" t="s">
        <v>201</v>
      </c>
      <c r="C528" s="19" t="s">
        <v>348</v>
      </c>
      <c r="D528" s="19"/>
      <c r="E528" s="19" t="s">
        <v>770</v>
      </c>
      <c r="F528" s="21"/>
      <c r="G528" s="19" t="s">
        <v>776</v>
      </c>
      <c r="H528" s="25" t="str">
        <f t="shared" si="14"/>
        <v>HM410</v>
      </c>
      <c r="I528" s="25" t="str">
        <f t="shared" si="15"/>
        <v>M</v>
      </c>
      <c r="J528" s="25"/>
      <c r="K528" s="26">
        <v>3915</v>
      </c>
      <c r="L528" s="70" t="str">
        <f>IF(COUNTIF($E$3:E528,E528)=1,K528,"")</f>
        <v/>
      </c>
    </row>
    <row r="529" spans="1:12">
      <c r="A529" s="18" t="s">
        <v>788</v>
      </c>
      <c r="B529" s="19" t="s">
        <v>201</v>
      </c>
      <c r="C529" s="19" t="s">
        <v>348</v>
      </c>
      <c r="D529" s="19"/>
      <c r="E529" s="19" t="s">
        <v>789</v>
      </c>
      <c r="F529" s="21"/>
      <c r="G529" s="19" t="s">
        <v>771</v>
      </c>
      <c r="H529" s="25" t="str">
        <f t="shared" si="14"/>
        <v>CL500</v>
      </c>
      <c r="I529" s="25" t="str">
        <f t="shared" si="15"/>
        <v>Non-M</v>
      </c>
      <c r="J529" s="25"/>
      <c r="K529" s="26">
        <v>6788</v>
      </c>
      <c r="L529" s="70">
        <f>IF(COUNTIF($E$3:E529,E529)=1,K529,"")</f>
        <v>6788</v>
      </c>
    </row>
    <row r="530" spans="1:12">
      <c r="A530" s="18" t="s">
        <v>790</v>
      </c>
      <c r="B530" s="19" t="s">
        <v>201</v>
      </c>
      <c r="C530" s="19" t="s">
        <v>348</v>
      </c>
      <c r="D530" s="19"/>
      <c r="E530" s="19" t="s">
        <v>789</v>
      </c>
      <c r="F530" s="21"/>
      <c r="G530" s="19" t="s">
        <v>16</v>
      </c>
      <c r="H530" s="25" t="str">
        <f t="shared" si="14"/>
        <v>ZP200</v>
      </c>
      <c r="I530" s="25" t="str">
        <f t="shared" si="15"/>
        <v>Non-M</v>
      </c>
      <c r="J530" s="25"/>
      <c r="K530" s="26">
        <v>6788</v>
      </c>
      <c r="L530" s="70" t="str">
        <f>IF(COUNTIF($E$3:E530,E530)=1,K530,"")</f>
        <v/>
      </c>
    </row>
    <row r="531" spans="1:12">
      <c r="A531" s="18" t="s">
        <v>791</v>
      </c>
      <c r="B531" s="19" t="s">
        <v>201</v>
      </c>
      <c r="C531" s="19" t="s">
        <v>348</v>
      </c>
      <c r="D531" s="19"/>
      <c r="E531" s="19" t="s">
        <v>789</v>
      </c>
      <c r="F531" s="21"/>
      <c r="G531" s="19" t="s">
        <v>774</v>
      </c>
      <c r="H531" s="25" t="str">
        <f t="shared" si="14"/>
        <v>ZP100</v>
      </c>
      <c r="I531" s="25" t="str">
        <f t="shared" si="15"/>
        <v>Non-M</v>
      </c>
      <c r="J531" s="25"/>
      <c r="K531" s="26">
        <v>6788</v>
      </c>
      <c r="L531" s="70" t="str">
        <f>IF(COUNTIF($E$3:E531,E531)=1,K531,"")</f>
        <v/>
      </c>
    </row>
    <row r="532" spans="1:12">
      <c r="A532" s="18" t="s">
        <v>792</v>
      </c>
      <c r="B532" s="19" t="s">
        <v>201</v>
      </c>
      <c r="C532" s="19" t="s">
        <v>348</v>
      </c>
      <c r="D532" s="19"/>
      <c r="E532" s="19" t="s">
        <v>789</v>
      </c>
      <c r="F532" s="21"/>
      <c r="G532" s="19" t="s">
        <v>776</v>
      </c>
      <c r="H532" s="25" t="str">
        <f t="shared" si="14"/>
        <v>HM410</v>
      </c>
      <c r="I532" s="25" t="str">
        <f t="shared" si="15"/>
        <v>M</v>
      </c>
      <c r="J532" s="25"/>
      <c r="K532" s="26">
        <v>6788</v>
      </c>
      <c r="L532" s="70" t="str">
        <f>IF(COUNTIF($E$3:E532,E532)=1,K532,"")</f>
        <v/>
      </c>
    </row>
    <row r="533" spans="1:12">
      <c r="A533" s="18" t="s">
        <v>793</v>
      </c>
      <c r="B533" s="19" t="s">
        <v>201</v>
      </c>
      <c r="C533" s="19" t="s">
        <v>348</v>
      </c>
      <c r="D533" s="19"/>
      <c r="E533" s="19" t="s">
        <v>789</v>
      </c>
      <c r="F533" s="21"/>
      <c r="G533" s="19" t="s">
        <v>284</v>
      </c>
      <c r="H533" s="25" t="str">
        <f t="shared" si="14"/>
        <v>PK208</v>
      </c>
      <c r="I533" s="25" t="str">
        <f t="shared" si="15"/>
        <v>Non-M</v>
      </c>
      <c r="J533" s="25"/>
      <c r="K533" s="26">
        <v>6788</v>
      </c>
      <c r="L533" s="70" t="str">
        <f>IF(COUNTIF($E$3:E533,E533)=1,K533,"")</f>
        <v/>
      </c>
    </row>
    <row r="534" spans="1:12">
      <c r="A534" s="18" t="s">
        <v>794</v>
      </c>
      <c r="B534" s="19" t="s">
        <v>201</v>
      </c>
      <c r="C534" s="19" t="s">
        <v>348</v>
      </c>
      <c r="D534" s="19"/>
      <c r="E534" s="19" t="s">
        <v>789</v>
      </c>
      <c r="F534" s="21"/>
      <c r="G534" s="19" t="s">
        <v>779</v>
      </c>
      <c r="H534" s="25" t="str">
        <f t="shared" si="14"/>
        <v>WB504</v>
      </c>
      <c r="I534" s="25" t="str">
        <f t="shared" si="15"/>
        <v>M</v>
      </c>
      <c r="J534" s="25"/>
      <c r="K534" s="26">
        <v>6788</v>
      </c>
      <c r="L534" s="70" t="str">
        <f>IF(COUNTIF($E$3:E534,E534)=1,K534,"")</f>
        <v/>
      </c>
    </row>
    <row r="535" spans="1:12">
      <c r="A535" s="18" t="s">
        <v>795</v>
      </c>
      <c r="B535" s="19" t="s">
        <v>201</v>
      </c>
      <c r="C535" s="19" t="s">
        <v>348</v>
      </c>
      <c r="D535" s="19"/>
      <c r="E535" s="19" t="s">
        <v>789</v>
      </c>
      <c r="F535" s="21"/>
      <c r="G535" s="19" t="s">
        <v>781</v>
      </c>
      <c r="H535" s="25" t="str">
        <f t="shared" si="14"/>
        <v>DC101</v>
      </c>
      <c r="I535" s="25" t="str">
        <f t="shared" si="15"/>
        <v>M</v>
      </c>
      <c r="J535" s="25"/>
      <c r="K535" s="26">
        <v>6788</v>
      </c>
      <c r="L535" s="70" t="str">
        <f>IF(COUNTIF($E$3:E535,E535)=1,K535,"")</f>
        <v/>
      </c>
    </row>
    <row r="536" spans="1:12">
      <c r="A536" s="18" t="s">
        <v>796</v>
      </c>
      <c r="B536" s="19" t="s">
        <v>201</v>
      </c>
      <c r="C536" s="19" t="s">
        <v>348</v>
      </c>
      <c r="D536" s="19"/>
      <c r="E536" s="19" t="s">
        <v>789</v>
      </c>
      <c r="F536" s="21"/>
      <c r="G536" s="19" t="s">
        <v>94</v>
      </c>
      <c r="H536" s="25" t="str">
        <f t="shared" si="14"/>
        <v>DC202</v>
      </c>
      <c r="I536" s="25" t="str">
        <f t="shared" si="15"/>
        <v>Non-M</v>
      </c>
      <c r="J536" s="25"/>
      <c r="K536" s="26">
        <v>6788</v>
      </c>
      <c r="L536" s="70" t="str">
        <f>IF(COUNTIF($E$3:E536,E536)=1,K536,"")</f>
        <v/>
      </c>
    </row>
    <row r="537" spans="1:12">
      <c r="A537" s="18" t="s">
        <v>797</v>
      </c>
      <c r="B537" s="19" t="s">
        <v>201</v>
      </c>
      <c r="C537" s="19" t="s">
        <v>348</v>
      </c>
      <c r="D537" s="19"/>
      <c r="E537" s="19" t="s">
        <v>789</v>
      </c>
      <c r="F537" s="21"/>
      <c r="G537" s="19" t="s">
        <v>152</v>
      </c>
      <c r="H537" s="25" t="str">
        <f t="shared" si="14"/>
        <v>DC400</v>
      </c>
      <c r="I537" s="25" t="str">
        <f t="shared" si="15"/>
        <v>Non-M</v>
      </c>
      <c r="J537" s="25"/>
      <c r="K537" s="26">
        <v>6788</v>
      </c>
      <c r="L537" s="70" t="str">
        <f>IF(COUNTIF($E$3:E537,E537)=1,K537,"")</f>
        <v/>
      </c>
    </row>
    <row r="538" spans="1:12">
      <c r="A538" s="18" t="s">
        <v>798</v>
      </c>
      <c r="B538" s="19" t="s">
        <v>201</v>
      </c>
      <c r="C538" s="19" t="s">
        <v>348</v>
      </c>
      <c r="D538" s="19"/>
      <c r="E538" s="19" t="s">
        <v>789</v>
      </c>
      <c r="F538" s="21"/>
      <c r="G538" s="19" t="s">
        <v>96</v>
      </c>
      <c r="H538" s="25" t="str">
        <f t="shared" si="14"/>
        <v>DC300</v>
      </c>
      <c r="I538" s="25" t="str">
        <f t="shared" si="15"/>
        <v>Non-M</v>
      </c>
      <c r="J538" s="25"/>
      <c r="K538" s="26">
        <v>6788</v>
      </c>
      <c r="L538" s="70" t="str">
        <f>IF(COUNTIF($E$3:E538,E538)=1,K538,"")</f>
        <v/>
      </c>
    </row>
    <row r="539" spans="1:12">
      <c r="A539" s="18" t="s">
        <v>799</v>
      </c>
      <c r="B539" s="19" t="s">
        <v>201</v>
      </c>
      <c r="C539" s="19" t="s">
        <v>348</v>
      </c>
      <c r="D539" s="19"/>
      <c r="E539" s="19" t="s">
        <v>789</v>
      </c>
      <c r="F539" s="21"/>
      <c r="G539" s="19" t="s">
        <v>239</v>
      </c>
      <c r="H539" s="25" t="str">
        <f t="shared" si="14"/>
        <v>PK201</v>
      </c>
      <c r="I539" s="25" t="str">
        <f t="shared" si="15"/>
        <v>M</v>
      </c>
      <c r="J539" s="25"/>
      <c r="K539" s="26">
        <v>6788</v>
      </c>
      <c r="L539" s="70" t="str">
        <f>IF(COUNTIF($E$3:E539,E539)=1,K539,"")</f>
        <v/>
      </c>
    </row>
    <row r="540" spans="1:12">
      <c r="A540" s="18" t="s">
        <v>800</v>
      </c>
      <c r="B540" s="19" t="s">
        <v>201</v>
      </c>
      <c r="C540" s="19" t="s">
        <v>348</v>
      </c>
      <c r="D540" s="19"/>
      <c r="E540" s="19" t="s">
        <v>789</v>
      </c>
      <c r="F540" s="21"/>
      <c r="G540" s="19" t="s">
        <v>241</v>
      </c>
      <c r="H540" s="25" t="str">
        <f t="shared" si="14"/>
        <v>PB204</v>
      </c>
      <c r="I540" s="25" t="str">
        <f t="shared" si="15"/>
        <v>M</v>
      </c>
      <c r="J540" s="25"/>
      <c r="K540" s="26">
        <v>6788</v>
      </c>
      <c r="L540" s="70" t="str">
        <f>IF(COUNTIF($E$3:E540,E540)=1,K540,"")</f>
        <v/>
      </c>
    </row>
    <row r="541" spans="1:12">
      <c r="A541" s="18" t="s">
        <v>801</v>
      </c>
      <c r="B541" s="19" t="s">
        <v>201</v>
      </c>
      <c r="C541" s="19" t="s">
        <v>348</v>
      </c>
      <c r="D541" s="19"/>
      <c r="E541" s="19" t="s">
        <v>789</v>
      </c>
      <c r="F541" s="21"/>
      <c r="G541" s="19" t="s">
        <v>776</v>
      </c>
      <c r="H541" s="25" t="str">
        <f t="shared" si="14"/>
        <v>HM410</v>
      </c>
      <c r="I541" s="25" t="str">
        <f t="shared" si="15"/>
        <v>M</v>
      </c>
      <c r="J541" s="25"/>
      <c r="K541" s="26">
        <v>6788</v>
      </c>
      <c r="L541" s="70" t="str">
        <f>IF(COUNTIF($E$3:E541,E541)=1,K541,"")</f>
        <v/>
      </c>
    </row>
    <row r="542" spans="1:12">
      <c r="A542" s="18" t="s">
        <v>802</v>
      </c>
      <c r="B542" s="19" t="s">
        <v>201</v>
      </c>
      <c r="C542" s="19" t="s">
        <v>803</v>
      </c>
      <c r="D542" s="19"/>
      <c r="E542" s="19" t="s">
        <v>804</v>
      </c>
      <c r="F542" s="21"/>
      <c r="G542" s="19" t="s">
        <v>226</v>
      </c>
      <c r="H542" s="25" t="str">
        <f t="shared" si="14"/>
        <v>CL413</v>
      </c>
      <c r="I542" s="25" t="str">
        <f t="shared" si="15"/>
        <v>Non-M</v>
      </c>
      <c r="J542" s="25"/>
      <c r="K542" s="26">
        <v>499</v>
      </c>
      <c r="L542" s="70">
        <f>IF(COUNTIF($E$3:E542,E542)=1,K542,"")</f>
        <v>499</v>
      </c>
    </row>
    <row r="543" spans="1:12">
      <c r="A543" s="18" t="s">
        <v>805</v>
      </c>
      <c r="B543" s="19" t="s">
        <v>201</v>
      </c>
      <c r="C543" s="19" t="s">
        <v>803</v>
      </c>
      <c r="D543" s="19"/>
      <c r="E543" s="19" t="s">
        <v>804</v>
      </c>
      <c r="F543" s="21"/>
      <c r="G543" s="19" t="s">
        <v>78</v>
      </c>
      <c r="H543" s="25" t="str">
        <f t="shared" si="14"/>
        <v>ZP105</v>
      </c>
      <c r="I543" s="25" t="str">
        <f t="shared" si="15"/>
        <v>M</v>
      </c>
      <c r="J543" s="25"/>
      <c r="K543" s="26">
        <v>499</v>
      </c>
      <c r="L543" s="70" t="str">
        <f>IF(COUNTIF($E$3:E543,E543)=1,K543,"")</f>
        <v/>
      </c>
    </row>
    <row r="544" spans="1:12">
      <c r="A544" s="18" t="s">
        <v>806</v>
      </c>
      <c r="B544" s="19" t="s">
        <v>201</v>
      </c>
      <c r="C544" s="19" t="s">
        <v>803</v>
      </c>
      <c r="D544" s="19"/>
      <c r="E544" s="19" t="s">
        <v>804</v>
      </c>
      <c r="F544" s="21"/>
      <c r="G544" s="19" t="s">
        <v>132</v>
      </c>
      <c r="H544" s="25" t="str">
        <f t="shared" si="14"/>
        <v>HM420</v>
      </c>
      <c r="I544" s="25" t="str">
        <f t="shared" si="15"/>
        <v>M</v>
      </c>
      <c r="J544" s="25"/>
      <c r="K544" s="26">
        <v>499</v>
      </c>
      <c r="L544" s="70" t="str">
        <f>IF(COUNTIF($E$3:E544,E544)=1,K544,"")</f>
        <v/>
      </c>
    </row>
    <row r="545" spans="1:12">
      <c r="A545" s="18" t="s">
        <v>807</v>
      </c>
      <c r="B545" s="19" t="s">
        <v>201</v>
      </c>
      <c r="C545" s="19" t="s">
        <v>803</v>
      </c>
      <c r="D545" s="19"/>
      <c r="E545" s="19" t="s">
        <v>804</v>
      </c>
      <c r="F545" s="21"/>
      <c r="G545" s="19" t="s">
        <v>80</v>
      </c>
      <c r="H545" s="25" t="str">
        <f t="shared" si="14"/>
        <v>PK100</v>
      </c>
      <c r="I545" s="25" t="str">
        <f t="shared" si="15"/>
        <v>M</v>
      </c>
      <c r="J545" s="25"/>
      <c r="K545" s="26">
        <v>499</v>
      </c>
      <c r="L545" s="70" t="str">
        <f>IF(COUNTIF($E$3:E545,E545)=1,K545,"")</f>
        <v/>
      </c>
    </row>
    <row r="546" spans="1:12">
      <c r="A546" s="18" t="s">
        <v>808</v>
      </c>
      <c r="B546" s="19" t="s">
        <v>201</v>
      </c>
      <c r="C546" s="19" t="s">
        <v>803</v>
      </c>
      <c r="D546" s="19"/>
      <c r="E546" s="19" t="s">
        <v>809</v>
      </c>
      <c r="F546" s="21"/>
      <c r="G546" s="19" t="s">
        <v>61</v>
      </c>
      <c r="H546" s="25" t="str">
        <f t="shared" si="14"/>
        <v>DC101</v>
      </c>
      <c r="I546" s="25" t="str">
        <f t="shared" si="15"/>
        <v>Non-M</v>
      </c>
      <c r="J546" s="25"/>
      <c r="K546" s="26">
        <v>492</v>
      </c>
      <c r="L546" s="70">
        <f>IF(COUNTIF($E$3:E546,E546)=1,K546,"")</f>
        <v>492</v>
      </c>
    </row>
    <row r="547" spans="1:12">
      <c r="A547" s="18" t="s">
        <v>810</v>
      </c>
      <c r="B547" s="19" t="s">
        <v>201</v>
      </c>
      <c r="C547" s="19" t="s">
        <v>803</v>
      </c>
      <c r="D547" s="19"/>
      <c r="E547" s="19" t="s">
        <v>809</v>
      </c>
      <c r="F547" s="21"/>
      <c r="G547" s="19" t="s">
        <v>96</v>
      </c>
      <c r="H547" s="25" t="str">
        <f t="shared" si="14"/>
        <v>DC300</v>
      </c>
      <c r="I547" s="25" t="str">
        <f t="shared" si="15"/>
        <v>Non-M</v>
      </c>
      <c r="J547" s="25"/>
      <c r="K547" s="26">
        <v>492</v>
      </c>
      <c r="L547" s="70" t="str">
        <f>IF(COUNTIF($E$3:E547,E547)=1,K547,"")</f>
        <v/>
      </c>
    </row>
    <row r="548" spans="1:12">
      <c r="A548" s="18" t="s">
        <v>811</v>
      </c>
      <c r="B548" s="19" t="s">
        <v>201</v>
      </c>
      <c r="C548" s="19" t="s">
        <v>803</v>
      </c>
      <c r="D548" s="19"/>
      <c r="E548" s="19" t="s">
        <v>809</v>
      </c>
      <c r="F548" s="21"/>
      <c r="G548" s="19" t="s">
        <v>706</v>
      </c>
      <c r="H548" s="25" t="str">
        <f t="shared" si="14"/>
        <v>PK213</v>
      </c>
      <c r="I548" s="25" t="str">
        <f t="shared" si="15"/>
        <v>M</v>
      </c>
      <c r="J548" s="25"/>
      <c r="K548" s="26">
        <v>492</v>
      </c>
      <c r="L548" s="70" t="str">
        <f>IF(COUNTIF($E$3:E548,E548)=1,K548,"")</f>
        <v/>
      </c>
    </row>
    <row r="549" spans="1:12">
      <c r="A549" s="18" t="s">
        <v>812</v>
      </c>
      <c r="B549" s="19" t="s">
        <v>201</v>
      </c>
      <c r="C549" s="19" t="s">
        <v>803</v>
      </c>
      <c r="D549" s="19"/>
      <c r="E549" s="19" t="s">
        <v>809</v>
      </c>
      <c r="F549" s="21"/>
      <c r="G549" s="19" t="s">
        <v>241</v>
      </c>
      <c r="H549" s="25" t="str">
        <f t="shared" si="14"/>
        <v>PB204</v>
      </c>
      <c r="I549" s="25" t="str">
        <f t="shared" si="15"/>
        <v>M</v>
      </c>
      <c r="J549" s="25"/>
      <c r="K549" s="26">
        <v>492</v>
      </c>
      <c r="L549" s="70" t="str">
        <f>IF(COUNTIF($E$3:E549,E549)=1,K549,"")</f>
        <v/>
      </c>
    </row>
    <row r="550" spans="1:12">
      <c r="A550" s="18" t="s">
        <v>813</v>
      </c>
      <c r="B550" s="19" t="s">
        <v>201</v>
      </c>
      <c r="C550" s="19" t="s">
        <v>803</v>
      </c>
      <c r="D550" s="19"/>
      <c r="E550" s="19" t="s">
        <v>809</v>
      </c>
      <c r="F550" s="21"/>
      <c r="G550" s="19" t="s">
        <v>572</v>
      </c>
      <c r="H550" s="25" t="str">
        <f t="shared" si="14"/>
        <v>PK102</v>
      </c>
      <c r="I550" s="25" t="str">
        <f t="shared" si="15"/>
        <v>M</v>
      </c>
      <c r="J550" s="25"/>
      <c r="K550" s="26">
        <v>492</v>
      </c>
      <c r="L550" s="70" t="str">
        <f>IF(COUNTIF($E$3:E550,E550)=1,K550,"")</f>
        <v/>
      </c>
    </row>
    <row r="551" spans="1:12">
      <c r="A551" s="18" t="s">
        <v>814</v>
      </c>
      <c r="B551" s="19" t="s">
        <v>201</v>
      </c>
      <c r="C551" s="19" t="s">
        <v>803</v>
      </c>
      <c r="D551" s="19"/>
      <c r="E551" s="19" t="s">
        <v>809</v>
      </c>
      <c r="F551" s="21"/>
      <c r="G551" s="19" t="s">
        <v>574</v>
      </c>
      <c r="H551" s="25" t="str">
        <f t="shared" si="14"/>
        <v>PB105</v>
      </c>
      <c r="I551" s="25" t="str">
        <f t="shared" si="15"/>
        <v>M</v>
      </c>
      <c r="J551" s="25"/>
      <c r="K551" s="26">
        <v>492</v>
      </c>
      <c r="L551" s="70" t="str">
        <f>IF(COUNTIF($E$3:E551,E551)=1,K551,"")</f>
        <v/>
      </c>
    </row>
    <row r="552" spans="1:12">
      <c r="A552" s="18" t="s">
        <v>815</v>
      </c>
      <c r="B552" s="19" t="s">
        <v>201</v>
      </c>
      <c r="C552" s="19" t="s">
        <v>803</v>
      </c>
      <c r="D552" s="19"/>
      <c r="E552" s="19" t="s">
        <v>809</v>
      </c>
      <c r="F552" s="21"/>
      <c r="G552" s="19" t="s">
        <v>152</v>
      </c>
      <c r="H552" s="25" t="str">
        <f t="shared" si="14"/>
        <v>DC400</v>
      </c>
      <c r="I552" s="25" t="str">
        <f t="shared" si="15"/>
        <v>Non-M</v>
      </c>
      <c r="J552" s="25"/>
      <c r="K552" s="26">
        <v>492</v>
      </c>
      <c r="L552" s="70" t="str">
        <f>IF(COUNTIF($E$3:E552,E552)=1,K552,"")</f>
        <v/>
      </c>
    </row>
    <row r="553" spans="1:12">
      <c r="A553" s="18" t="s">
        <v>816</v>
      </c>
      <c r="B553" s="19" t="s">
        <v>201</v>
      </c>
      <c r="C553" s="19" t="s">
        <v>803</v>
      </c>
      <c r="D553" s="19"/>
      <c r="E553" s="19" t="s">
        <v>809</v>
      </c>
      <c r="F553" s="21"/>
      <c r="G553" s="19" t="s">
        <v>204</v>
      </c>
      <c r="H553" s="25" t="str">
        <f t="shared" si="14"/>
        <v>HM503</v>
      </c>
      <c r="I553" s="25" t="str">
        <f t="shared" si="15"/>
        <v>Non-M</v>
      </c>
      <c r="J553" s="25"/>
      <c r="K553" s="26">
        <v>492</v>
      </c>
      <c r="L553" s="70" t="str">
        <f>IF(COUNTIF($E$3:E553,E553)=1,K553,"")</f>
        <v/>
      </c>
    </row>
    <row r="554" spans="1:12">
      <c r="A554" s="18" t="s">
        <v>817</v>
      </c>
      <c r="B554" s="19" t="s">
        <v>201</v>
      </c>
      <c r="C554" s="19" t="s">
        <v>818</v>
      </c>
      <c r="D554" s="19"/>
      <c r="E554" s="19" t="s">
        <v>819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195</v>
      </c>
      <c r="L554" s="70">
        <f>IF(COUNTIF($E$3:E554,E554)=1,K554,"")</f>
        <v>195</v>
      </c>
    </row>
    <row r="555" spans="1:12">
      <c r="A555" s="18" t="s">
        <v>820</v>
      </c>
      <c r="B555" s="19" t="s">
        <v>201</v>
      </c>
      <c r="C555" s="19" t="s">
        <v>818</v>
      </c>
      <c r="D555" s="19"/>
      <c r="E555" s="19" t="s">
        <v>819</v>
      </c>
      <c r="F555" s="21"/>
      <c r="G555" s="19" t="s">
        <v>706</v>
      </c>
      <c r="H555" s="25" t="str">
        <f t="shared" si="14"/>
        <v>PK213</v>
      </c>
      <c r="I555" s="25" t="str">
        <f t="shared" si="15"/>
        <v>M</v>
      </c>
      <c r="J555" s="25"/>
      <c r="K555" s="26">
        <v>195</v>
      </c>
      <c r="L555" s="70" t="str">
        <f>IF(COUNTIF($E$3:E555,E555)=1,K555,"")</f>
        <v/>
      </c>
    </row>
    <row r="556" spans="1:12">
      <c r="A556" s="18" t="s">
        <v>821</v>
      </c>
      <c r="B556" s="19" t="s">
        <v>201</v>
      </c>
      <c r="C556" s="19" t="s">
        <v>818</v>
      </c>
      <c r="D556" s="19"/>
      <c r="E556" s="19" t="s">
        <v>819</v>
      </c>
      <c r="F556" s="21"/>
      <c r="G556" s="19" t="s">
        <v>155</v>
      </c>
      <c r="H556" s="25" t="str">
        <f t="shared" si="14"/>
        <v>PB204</v>
      </c>
      <c r="I556" s="25" t="str">
        <f t="shared" si="15"/>
        <v>Non-M</v>
      </c>
      <c r="J556" s="25"/>
      <c r="K556" s="26">
        <v>195</v>
      </c>
      <c r="L556" s="70" t="str">
        <f>IF(COUNTIF($E$3:E556,E556)=1,K556,"")</f>
        <v/>
      </c>
    </row>
    <row r="557" spans="1:12">
      <c r="A557" s="18" t="s">
        <v>822</v>
      </c>
      <c r="B557" s="19" t="s">
        <v>201</v>
      </c>
      <c r="C557" s="19" t="s">
        <v>818</v>
      </c>
      <c r="D557" s="19"/>
      <c r="E557" s="19" t="s">
        <v>819</v>
      </c>
      <c r="F557" s="21"/>
      <c r="G557" s="19" t="s">
        <v>138</v>
      </c>
      <c r="H557" s="25" t="str">
        <f t="shared" si="14"/>
        <v>WB406</v>
      </c>
      <c r="I557" s="25" t="str">
        <f t="shared" si="15"/>
        <v>M</v>
      </c>
      <c r="J557" s="25"/>
      <c r="K557" s="26">
        <v>195</v>
      </c>
      <c r="L557" s="70" t="str">
        <f>IF(COUNTIF($E$3:E557,E557)=1,K557,"")</f>
        <v/>
      </c>
    </row>
    <row r="558" spans="1:12">
      <c r="A558" s="18" t="s">
        <v>823</v>
      </c>
      <c r="B558" s="19" t="s">
        <v>201</v>
      </c>
      <c r="C558" s="19" t="s">
        <v>818</v>
      </c>
      <c r="D558" s="19"/>
      <c r="E558" s="19" t="s">
        <v>819</v>
      </c>
      <c r="F558" s="21"/>
      <c r="G558" s="19" t="s">
        <v>824</v>
      </c>
      <c r="H558" s="25" t="str">
        <f t="shared" ref="H558:H621" si="16">IF(RIGHT(G558,1)="M", LEFT(G558,LEN(G558)-1), G558)</f>
        <v>HM422</v>
      </c>
      <c r="I558" s="25" t="str">
        <f t="shared" si="15"/>
        <v>Non-M</v>
      </c>
      <c r="J558" s="25"/>
      <c r="K558" s="26">
        <v>195</v>
      </c>
      <c r="L558" s="70" t="str">
        <f>IF(COUNTIF($E$3:E558,E558)=1,K558,"")</f>
        <v/>
      </c>
    </row>
    <row r="559" spans="1:12">
      <c r="A559" s="18" t="s">
        <v>825</v>
      </c>
      <c r="B559" s="19" t="s">
        <v>201</v>
      </c>
      <c r="C559" s="19" t="s">
        <v>818</v>
      </c>
      <c r="D559" s="19"/>
      <c r="E559" s="19" t="s">
        <v>826</v>
      </c>
      <c r="F559" s="21"/>
      <c r="G559" s="19" t="s">
        <v>46</v>
      </c>
      <c r="H559" s="25" t="str">
        <f t="shared" si="16"/>
        <v>HM208</v>
      </c>
      <c r="I559" s="25" t="str">
        <f t="shared" ref="I559:I622" si="17">IF(RIGHT(G559,1)="M","M","Non-M")</f>
        <v>Non-M</v>
      </c>
      <c r="J559" s="25"/>
      <c r="K559" s="26">
        <v>98174</v>
      </c>
      <c r="L559" s="70">
        <f>IF(COUNTIF($E$3:E559,E559)=1,K559,"")</f>
        <v>98174</v>
      </c>
    </row>
    <row r="560" spans="1:12">
      <c r="A560" s="18" t="s">
        <v>827</v>
      </c>
      <c r="B560" s="19" t="s">
        <v>201</v>
      </c>
      <c r="C560" s="19" t="s">
        <v>818</v>
      </c>
      <c r="D560" s="19"/>
      <c r="E560" s="19" t="s">
        <v>826</v>
      </c>
      <c r="F560" s="21"/>
      <c r="G560" s="19" t="s">
        <v>94</v>
      </c>
      <c r="H560" s="25" t="str">
        <f t="shared" si="16"/>
        <v>DC202</v>
      </c>
      <c r="I560" s="25" t="str">
        <f t="shared" si="17"/>
        <v>Non-M</v>
      </c>
      <c r="J560" s="25"/>
      <c r="K560" s="26">
        <v>98174</v>
      </c>
      <c r="L560" s="70" t="str">
        <f>IF(COUNTIF($E$3:E560,E560)=1,K560,"")</f>
        <v/>
      </c>
    </row>
    <row r="561" spans="1:12">
      <c r="A561" s="18" t="s">
        <v>828</v>
      </c>
      <c r="B561" s="19" t="s">
        <v>201</v>
      </c>
      <c r="C561" s="19" t="s">
        <v>818</v>
      </c>
      <c r="D561" s="19"/>
      <c r="E561" s="19" t="s">
        <v>826</v>
      </c>
      <c r="F561" s="21"/>
      <c r="G561" s="19" t="s">
        <v>61</v>
      </c>
      <c r="H561" s="25" t="str">
        <f t="shared" si="16"/>
        <v>DC101</v>
      </c>
      <c r="I561" s="25" t="str">
        <f t="shared" si="17"/>
        <v>Non-M</v>
      </c>
      <c r="J561" s="25"/>
      <c r="K561" s="26">
        <v>98174</v>
      </c>
      <c r="L561" s="70" t="str">
        <f>IF(COUNTIF($E$3:E561,E561)=1,K561,"")</f>
        <v/>
      </c>
    </row>
    <row r="562" spans="1:12">
      <c r="A562" s="18" t="s">
        <v>829</v>
      </c>
      <c r="B562" s="19" t="s">
        <v>201</v>
      </c>
      <c r="C562" s="19" t="s">
        <v>818</v>
      </c>
      <c r="D562" s="19"/>
      <c r="E562" s="19" t="s">
        <v>826</v>
      </c>
      <c r="F562" s="21"/>
      <c r="G562" s="19" t="s">
        <v>152</v>
      </c>
      <c r="H562" s="25" t="str">
        <f t="shared" si="16"/>
        <v>DC400</v>
      </c>
      <c r="I562" s="25" t="str">
        <f t="shared" si="17"/>
        <v>Non-M</v>
      </c>
      <c r="J562" s="25"/>
      <c r="K562" s="26">
        <v>98174</v>
      </c>
      <c r="L562" s="70" t="str">
        <f>IF(COUNTIF($E$3:E562,E562)=1,K562,"")</f>
        <v/>
      </c>
    </row>
    <row r="563" spans="1:12">
      <c r="A563" s="18" t="s">
        <v>830</v>
      </c>
      <c r="B563" s="19" t="s">
        <v>201</v>
      </c>
      <c r="C563" s="19" t="s">
        <v>818</v>
      </c>
      <c r="D563" s="19"/>
      <c r="E563" s="19" t="s">
        <v>831</v>
      </c>
      <c r="F563" s="21"/>
      <c r="G563" s="19" t="s">
        <v>832</v>
      </c>
      <c r="H563" s="25" t="str">
        <f t="shared" si="16"/>
        <v>CL409</v>
      </c>
      <c r="I563" s="25" t="str">
        <f t="shared" si="17"/>
        <v>Non-M</v>
      </c>
      <c r="J563" s="25"/>
      <c r="K563" s="26">
        <v>33</v>
      </c>
      <c r="L563" s="70">
        <f>IF(COUNTIF($E$3:E563,E563)=1,K563,"")</f>
        <v>33</v>
      </c>
    </row>
    <row r="564" spans="1:12">
      <c r="A564" s="18" t="s">
        <v>833</v>
      </c>
      <c r="B564" s="19" t="s">
        <v>201</v>
      </c>
      <c r="C564" s="19" t="s">
        <v>818</v>
      </c>
      <c r="D564" s="19"/>
      <c r="E564" s="19" t="s">
        <v>831</v>
      </c>
      <c r="F564" s="21"/>
      <c r="G564" s="19" t="s">
        <v>220</v>
      </c>
      <c r="H564" s="25" t="str">
        <f t="shared" si="16"/>
        <v>ZP106</v>
      </c>
      <c r="I564" s="25" t="str">
        <f t="shared" si="17"/>
        <v>Non-M</v>
      </c>
      <c r="J564" s="25"/>
      <c r="K564" s="26">
        <v>33</v>
      </c>
      <c r="L564" s="70" t="str">
        <f>IF(COUNTIF($E$3:E564,E564)=1,K564,"")</f>
        <v/>
      </c>
    </row>
    <row r="565" spans="1:12">
      <c r="A565" s="18" t="s">
        <v>834</v>
      </c>
      <c r="B565" s="19" t="s">
        <v>201</v>
      </c>
      <c r="C565" s="19" t="s">
        <v>818</v>
      </c>
      <c r="D565" s="19"/>
      <c r="E565" s="19" t="s">
        <v>831</v>
      </c>
      <c r="F565" s="21"/>
      <c r="G565" s="19" t="s">
        <v>99</v>
      </c>
      <c r="H565" s="25" t="str">
        <f t="shared" si="16"/>
        <v>PK201</v>
      </c>
      <c r="I565" s="25" t="str">
        <f t="shared" si="17"/>
        <v>Non-M</v>
      </c>
      <c r="J565" s="25"/>
      <c r="K565" s="26">
        <v>33</v>
      </c>
      <c r="L565" s="70" t="str">
        <f>IF(COUNTIF($E$3:E565,E565)=1,K565,"")</f>
        <v/>
      </c>
    </row>
    <row r="566" spans="1:12">
      <c r="A566" s="18" t="s">
        <v>835</v>
      </c>
      <c r="B566" s="19" t="s">
        <v>201</v>
      </c>
      <c r="C566" s="19" t="s">
        <v>818</v>
      </c>
      <c r="D566" s="19"/>
      <c r="E566" s="19" t="s">
        <v>831</v>
      </c>
      <c r="F566" s="21"/>
      <c r="G566" s="19" t="s">
        <v>656</v>
      </c>
      <c r="H566" s="25" t="str">
        <f t="shared" si="16"/>
        <v>HM507</v>
      </c>
      <c r="I566" s="25" t="str">
        <f t="shared" si="17"/>
        <v>Non-M</v>
      </c>
      <c r="J566" s="25"/>
      <c r="K566" s="26">
        <v>33</v>
      </c>
      <c r="L566" s="70" t="str">
        <f>IF(COUNTIF($E$3:E566,E566)=1,K566,"")</f>
        <v/>
      </c>
    </row>
    <row r="567" spans="1:12">
      <c r="A567" s="18" t="s">
        <v>836</v>
      </c>
      <c r="B567" s="19" t="s">
        <v>201</v>
      </c>
      <c r="C567" s="19" t="s">
        <v>818</v>
      </c>
      <c r="D567" s="19"/>
      <c r="E567" s="19" t="s">
        <v>837</v>
      </c>
      <c r="F567" s="21"/>
      <c r="G567" s="19" t="s">
        <v>832</v>
      </c>
      <c r="H567" s="25" t="str">
        <f t="shared" si="16"/>
        <v>CL409</v>
      </c>
      <c r="I567" s="25" t="str">
        <f t="shared" si="17"/>
        <v>Non-M</v>
      </c>
      <c r="J567" s="25"/>
      <c r="K567" s="26">
        <v>186</v>
      </c>
      <c r="L567" s="70">
        <f>IF(COUNTIF($E$3:E567,E567)=1,K567,"")</f>
        <v>186</v>
      </c>
    </row>
    <row r="568" spans="1:12">
      <c r="A568" s="18" t="s">
        <v>838</v>
      </c>
      <c r="B568" s="19" t="s">
        <v>201</v>
      </c>
      <c r="C568" s="19" t="s">
        <v>818</v>
      </c>
      <c r="D568" s="19"/>
      <c r="E568" s="19" t="s">
        <v>837</v>
      </c>
      <c r="F568" s="21"/>
      <c r="G568" s="19" t="s">
        <v>220</v>
      </c>
      <c r="H568" s="25" t="str">
        <f t="shared" si="16"/>
        <v>ZP106</v>
      </c>
      <c r="I568" s="25" t="str">
        <f t="shared" si="17"/>
        <v>Non-M</v>
      </c>
      <c r="J568" s="25"/>
      <c r="K568" s="26">
        <v>186</v>
      </c>
      <c r="L568" s="70" t="str">
        <f>IF(COUNTIF($E$3:E568,E568)=1,K568,"")</f>
        <v/>
      </c>
    </row>
    <row r="569" spans="1:12">
      <c r="A569" s="18" t="s">
        <v>839</v>
      </c>
      <c r="B569" s="19" t="s">
        <v>201</v>
      </c>
      <c r="C569" s="19" t="s">
        <v>818</v>
      </c>
      <c r="D569" s="19"/>
      <c r="E569" s="19" t="s">
        <v>837</v>
      </c>
      <c r="F569" s="21"/>
      <c r="G569" s="19" t="s">
        <v>99</v>
      </c>
      <c r="H569" s="25" t="str">
        <f t="shared" si="16"/>
        <v>PK201</v>
      </c>
      <c r="I569" s="25" t="str">
        <f t="shared" si="17"/>
        <v>Non-M</v>
      </c>
      <c r="J569" s="25"/>
      <c r="K569" s="26">
        <v>186</v>
      </c>
      <c r="L569" s="70" t="str">
        <f>IF(COUNTIF($E$3:E569,E569)=1,K569,"")</f>
        <v/>
      </c>
    </row>
    <row r="570" spans="1:12">
      <c r="A570" s="18" t="s">
        <v>840</v>
      </c>
      <c r="B570" s="19" t="s">
        <v>201</v>
      </c>
      <c r="C570" s="19" t="s">
        <v>818</v>
      </c>
      <c r="D570" s="19"/>
      <c r="E570" s="19" t="s">
        <v>837</v>
      </c>
      <c r="F570" s="21"/>
      <c r="G570" s="19" t="s">
        <v>656</v>
      </c>
      <c r="H570" s="25" t="str">
        <f t="shared" si="16"/>
        <v>HM507</v>
      </c>
      <c r="I570" s="25" t="str">
        <f t="shared" si="17"/>
        <v>Non-M</v>
      </c>
      <c r="J570" s="25"/>
      <c r="K570" s="26">
        <v>186</v>
      </c>
      <c r="L570" s="70" t="str">
        <f>IF(COUNTIF($E$3:E570,E570)=1,K570,"")</f>
        <v/>
      </c>
    </row>
    <row r="571" spans="1:12">
      <c r="A571" s="18" t="s">
        <v>841</v>
      </c>
      <c r="B571" s="19" t="s">
        <v>201</v>
      </c>
      <c r="C571" s="19" t="s">
        <v>818</v>
      </c>
      <c r="D571" s="19"/>
      <c r="E571" s="19" t="s">
        <v>842</v>
      </c>
      <c r="F571" s="21"/>
      <c r="G571" s="19" t="s">
        <v>843</v>
      </c>
      <c r="H571" s="25" t="str">
        <f t="shared" si="16"/>
        <v>CP100</v>
      </c>
      <c r="I571" s="25" t="str">
        <f t="shared" si="17"/>
        <v>M</v>
      </c>
      <c r="J571" s="25"/>
      <c r="K571" s="26">
        <v>187</v>
      </c>
      <c r="L571" s="70">
        <f>IF(COUNTIF($E$3:E571,E571)=1,K571,"")</f>
        <v>187</v>
      </c>
    </row>
    <row r="572" spans="1:12">
      <c r="A572" s="18" t="s">
        <v>844</v>
      </c>
      <c r="B572" s="19" t="s">
        <v>201</v>
      </c>
      <c r="C572" s="19" t="s">
        <v>818</v>
      </c>
      <c r="D572" s="19"/>
      <c r="E572" s="19" t="s">
        <v>842</v>
      </c>
      <c r="F572" s="21"/>
      <c r="G572" s="19" t="s">
        <v>88</v>
      </c>
      <c r="H572" s="25" t="str">
        <f t="shared" si="16"/>
        <v>DC201</v>
      </c>
      <c r="I572" s="25" t="str">
        <f t="shared" si="17"/>
        <v>Non-M</v>
      </c>
      <c r="J572" s="25"/>
      <c r="K572" s="26">
        <v>187</v>
      </c>
      <c r="L572" s="70" t="str">
        <f>IF(COUNTIF($E$3:E572,E572)=1,K572,"")</f>
        <v/>
      </c>
    </row>
    <row r="573" spans="1:12">
      <c r="A573" s="18" t="s">
        <v>845</v>
      </c>
      <c r="B573" s="19" t="s">
        <v>201</v>
      </c>
      <c r="C573" s="19" t="s">
        <v>818</v>
      </c>
      <c r="D573" s="19"/>
      <c r="E573" s="19" t="s">
        <v>842</v>
      </c>
      <c r="F573" s="21"/>
      <c r="G573" s="19" t="s">
        <v>846</v>
      </c>
      <c r="H573" s="25" t="str">
        <f t="shared" si="16"/>
        <v>HD604</v>
      </c>
      <c r="I573" s="25" t="str">
        <f t="shared" si="17"/>
        <v>M</v>
      </c>
      <c r="J573" s="25"/>
      <c r="K573" s="26">
        <v>187</v>
      </c>
      <c r="L573" s="70" t="str">
        <f>IF(COUNTIF($E$3:E573,E573)=1,K573,"")</f>
        <v/>
      </c>
    </row>
    <row r="574" spans="1:12">
      <c r="A574" s="18" t="s">
        <v>847</v>
      </c>
      <c r="B574" s="19" t="s">
        <v>201</v>
      </c>
      <c r="C574" s="19" t="s">
        <v>818</v>
      </c>
      <c r="D574" s="19"/>
      <c r="E574" s="19" t="s">
        <v>842</v>
      </c>
      <c r="F574" s="21"/>
      <c r="G574" s="19" t="s">
        <v>78</v>
      </c>
      <c r="H574" s="25" t="str">
        <f t="shared" si="16"/>
        <v>ZP105</v>
      </c>
      <c r="I574" s="25" t="str">
        <f t="shared" si="17"/>
        <v>M</v>
      </c>
      <c r="J574" s="25"/>
      <c r="K574" s="26">
        <v>187</v>
      </c>
      <c r="L574" s="70" t="str">
        <f>IF(COUNTIF($E$3:E574,E574)=1,K574,"")</f>
        <v/>
      </c>
    </row>
    <row r="575" spans="1:12">
      <c r="A575" s="18" t="s">
        <v>848</v>
      </c>
      <c r="B575" s="19" t="s">
        <v>201</v>
      </c>
      <c r="C575" s="19" t="s">
        <v>818</v>
      </c>
      <c r="D575" s="19"/>
      <c r="E575" s="19" t="s">
        <v>842</v>
      </c>
      <c r="F575" s="21"/>
      <c r="G575" s="19" t="s">
        <v>404</v>
      </c>
      <c r="H575" s="25" t="str">
        <f t="shared" si="16"/>
        <v>HM509</v>
      </c>
      <c r="I575" s="25" t="str">
        <f t="shared" si="17"/>
        <v>M</v>
      </c>
      <c r="J575" s="25"/>
      <c r="K575" s="26">
        <v>187</v>
      </c>
      <c r="L575" s="70" t="str">
        <f>IF(COUNTIF($E$3:E575,E575)=1,K575,"")</f>
        <v/>
      </c>
    </row>
    <row r="576" spans="1:12">
      <c r="A576" s="18" t="s">
        <v>849</v>
      </c>
      <c r="B576" s="19" t="s">
        <v>201</v>
      </c>
      <c r="C576" s="19" t="s">
        <v>818</v>
      </c>
      <c r="D576" s="19"/>
      <c r="E576" s="19" t="s">
        <v>842</v>
      </c>
      <c r="F576" s="21"/>
      <c r="G576" s="19" t="s">
        <v>252</v>
      </c>
      <c r="H576" s="25" t="str">
        <f t="shared" si="16"/>
        <v>PK603</v>
      </c>
      <c r="I576" s="25" t="str">
        <f t="shared" si="17"/>
        <v>M</v>
      </c>
      <c r="J576" s="25"/>
      <c r="K576" s="26">
        <v>187</v>
      </c>
      <c r="L576" s="70" t="str">
        <f>IF(COUNTIF($E$3:E576,E576)=1,K576,"")</f>
        <v/>
      </c>
    </row>
    <row r="577" spans="1:12">
      <c r="A577" s="18" t="s">
        <v>850</v>
      </c>
      <c r="B577" s="19" t="s">
        <v>201</v>
      </c>
      <c r="C577" s="19" t="s">
        <v>818</v>
      </c>
      <c r="D577" s="19"/>
      <c r="E577" s="19" t="s">
        <v>842</v>
      </c>
      <c r="F577" s="21"/>
      <c r="G577" s="19" t="s">
        <v>26</v>
      </c>
      <c r="H577" s="25" t="str">
        <f t="shared" si="16"/>
        <v>HD106</v>
      </c>
      <c r="I577" s="25" t="str">
        <f t="shared" si="17"/>
        <v>Non-M</v>
      </c>
      <c r="J577" s="25"/>
      <c r="K577" s="26">
        <v>187</v>
      </c>
      <c r="L577" s="70" t="str">
        <f>IF(COUNTIF($E$3:E577,E577)=1,K577,"")</f>
        <v/>
      </c>
    </row>
    <row r="578" spans="1:12">
      <c r="A578" s="18" t="s">
        <v>851</v>
      </c>
      <c r="B578" s="19" t="s">
        <v>201</v>
      </c>
      <c r="C578" s="19" t="s">
        <v>818</v>
      </c>
      <c r="D578" s="19"/>
      <c r="E578" s="19" t="s">
        <v>852</v>
      </c>
      <c r="F578" s="21"/>
      <c r="G578" s="19" t="s">
        <v>843</v>
      </c>
      <c r="H578" s="25" t="str">
        <f t="shared" si="16"/>
        <v>CP100</v>
      </c>
      <c r="I578" s="25" t="str">
        <f t="shared" si="17"/>
        <v>M</v>
      </c>
      <c r="J578" s="25"/>
      <c r="K578" s="26">
        <v>73</v>
      </c>
      <c r="L578" s="70">
        <f>IF(COUNTIF($E$3:E578,E578)=1,K578,"")</f>
        <v>73</v>
      </c>
    </row>
    <row r="579" spans="1:12">
      <c r="A579" s="18" t="s">
        <v>853</v>
      </c>
      <c r="B579" s="19" t="s">
        <v>201</v>
      </c>
      <c r="C579" s="19" t="s">
        <v>818</v>
      </c>
      <c r="D579" s="19"/>
      <c r="E579" s="19" t="s">
        <v>852</v>
      </c>
      <c r="F579" s="21"/>
      <c r="G579" s="19" t="s">
        <v>88</v>
      </c>
      <c r="H579" s="25" t="str">
        <f t="shared" si="16"/>
        <v>DC201</v>
      </c>
      <c r="I579" s="25" t="str">
        <f t="shared" si="17"/>
        <v>Non-M</v>
      </c>
      <c r="J579" s="25"/>
      <c r="K579" s="26">
        <v>73</v>
      </c>
      <c r="L579" s="70" t="str">
        <f>IF(COUNTIF($E$3:E579,E579)=1,K579,"")</f>
        <v/>
      </c>
    </row>
    <row r="580" spans="1:12">
      <c r="A580" s="18" t="s">
        <v>854</v>
      </c>
      <c r="B580" s="19" t="s">
        <v>201</v>
      </c>
      <c r="C580" s="19" t="s">
        <v>818</v>
      </c>
      <c r="D580" s="19"/>
      <c r="E580" s="19" t="s">
        <v>852</v>
      </c>
      <c r="F580" s="21"/>
      <c r="G580" s="19" t="s">
        <v>846</v>
      </c>
      <c r="H580" s="25" t="str">
        <f t="shared" si="16"/>
        <v>HD604</v>
      </c>
      <c r="I580" s="25" t="str">
        <f t="shared" si="17"/>
        <v>M</v>
      </c>
      <c r="J580" s="25"/>
      <c r="K580" s="26">
        <v>73</v>
      </c>
      <c r="L580" s="70" t="str">
        <f>IF(COUNTIF($E$3:E580,E580)=1,K580,"")</f>
        <v/>
      </c>
    </row>
    <row r="581" spans="1:12">
      <c r="A581" s="18" t="s">
        <v>855</v>
      </c>
      <c r="B581" s="19" t="s">
        <v>201</v>
      </c>
      <c r="C581" s="19" t="s">
        <v>818</v>
      </c>
      <c r="D581" s="19"/>
      <c r="E581" s="19" t="s">
        <v>852</v>
      </c>
      <c r="F581" s="21"/>
      <c r="G581" s="19" t="s">
        <v>78</v>
      </c>
      <c r="H581" s="25" t="str">
        <f t="shared" si="16"/>
        <v>ZP105</v>
      </c>
      <c r="I581" s="25" t="str">
        <f t="shared" si="17"/>
        <v>M</v>
      </c>
      <c r="J581" s="25"/>
      <c r="K581" s="26">
        <v>73</v>
      </c>
      <c r="L581" s="70" t="str">
        <f>IF(COUNTIF($E$3:E581,E581)=1,K581,"")</f>
        <v/>
      </c>
    </row>
    <row r="582" spans="1:12">
      <c r="A582" s="18" t="s">
        <v>856</v>
      </c>
      <c r="B582" s="19" t="s">
        <v>201</v>
      </c>
      <c r="C582" s="19" t="s">
        <v>818</v>
      </c>
      <c r="D582" s="19"/>
      <c r="E582" s="19" t="s">
        <v>852</v>
      </c>
      <c r="F582" s="21"/>
      <c r="G582" s="19" t="s">
        <v>404</v>
      </c>
      <c r="H582" s="25" t="str">
        <f t="shared" si="16"/>
        <v>HM509</v>
      </c>
      <c r="I582" s="25" t="str">
        <f t="shared" si="17"/>
        <v>M</v>
      </c>
      <c r="J582" s="25"/>
      <c r="K582" s="26">
        <v>73</v>
      </c>
      <c r="L582" s="70" t="str">
        <f>IF(COUNTIF($E$3:E582,E582)=1,K582,"")</f>
        <v/>
      </c>
    </row>
    <row r="583" spans="1:12">
      <c r="A583" s="18" t="s">
        <v>857</v>
      </c>
      <c r="B583" s="19" t="s">
        <v>201</v>
      </c>
      <c r="C583" s="19" t="s">
        <v>818</v>
      </c>
      <c r="D583" s="19"/>
      <c r="E583" s="19" t="s">
        <v>852</v>
      </c>
      <c r="F583" s="21"/>
      <c r="G583" s="19" t="s">
        <v>252</v>
      </c>
      <c r="H583" s="25" t="str">
        <f t="shared" si="16"/>
        <v>PK603</v>
      </c>
      <c r="I583" s="25" t="str">
        <f t="shared" si="17"/>
        <v>M</v>
      </c>
      <c r="J583" s="25"/>
      <c r="K583" s="26">
        <v>73</v>
      </c>
      <c r="L583" s="70" t="str">
        <f>IF(COUNTIF($E$3:E583,E583)=1,K583,"")</f>
        <v/>
      </c>
    </row>
    <row r="584" spans="1:12">
      <c r="A584" s="18" t="s">
        <v>858</v>
      </c>
      <c r="B584" s="19" t="s">
        <v>201</v>
      </c>
      <c r="C584" s="19" t="s">
        <v>818</v>
      </c>
      <c r="D584" s="19"/>
      <c r="E584" s="19" t="s">
        <v>852</v>
      </c>
      <c r="F584" s="21"/>
      <c r="G584" s="19" t="s">
        <v>26</v>
      </c>
      <c r="H584" s="25" t="str">
        <f t="shared" si="16"/>
        <v>HD106</v>
      </c>
      <c r="I584" s="25" t="str">
        <f t="shared" si="17"/>
        <v>Non-M</v>
      </c>
      <c r="J584" s="25"/>
      <c r="K584" s="26">
        <v>73</v>
      </c>
      <c r="L584" s="70" t="str">
        <f>IF(COUNTIF($E$3:E584,E584)=1,K584,"")</f>
        <v/>
      </c>
    </row>
    <row r="585" spans="1:12">
      <c r="A585" s="18" t="s">
        <v>859</v>
      </c>
      <c r="B585" s="19" t="s">
        <v>201</v>
      </c>
      <c r="C585" s="19" t="s">
        <v>348</v>
      </c>
      <c r="D585" s="19"/>
      <c r="E585" s="19" t="s">
        <v>860</v>
      </c>
      <c r="F585" s="21"/>
      <c r="G585" s="19" t="s">
        <v>138</v>
      </c>
      <c r="H585" s="25" t="str">
        <f t="shared" si="16"/>
        <v>WB406</v>
      </c>
      <c r="I585" s="25" t="str">
        <f t="shared" si="17"/>
        <v>M</v>
      </c>
      <c r="J585" s="25"/>
      <c r="K585" s="26">
        <v>228</v>
      </c>
      <c r="L585" s="70">
        <f>IF(COUNTIF($E$3:E585,E585)=1,K585,"")</f>
        <v>228</v>
      </c>
    </row>
    <row r="586" spans="1:12">
      <c r="A586" s="18" t="s">
        <v>861</v>
      </c>
      <c r="B586" s="19" t="s">
        <v>201</v>
      </c>
      <c r="C586" s="19" t="s">
        <v>348</v>
      </c>
      <c r="D586" s="19"/>
      <c r="E586" s="19" t="s">
        <v>860</v>
      </c>
      <c r="F586" s="21"/>
      <c r="G586" s="19" t="s">
        <v>398</v>
      </c>
      <c r="H586" s="25" t="str">
        <f t="shared" si="16"/>
        <v>PK205</v>
      </c>
      <c r="I586" s="25" t="str">
        <f t="shared" si="17"/>
        <v>Non-M</v>
      </c>
      <c r="J586" s="25"/>
      <c r="K586" s="26">
        <v>228</v>
      </c>
      <c r="L586" s="70" t="str">
        <f>IF(COUNTIF($E$3:E586,E586)=1,K586,"")</f>
        <v/>
      </c>
    </row>
    <row r="587" spans="1:12">
      <c r="A587" s="18" t="s">
        <v>862</v>
      </c>
      <c r="B587" s="19" t="s">
        <v>201</v>
      </c>
      <c r="C587" s="19" t="s">
        <v>348</v>
      </c>
      <c r="D587" s="19"/>
      <c r="E587" s="19" t="s">
        <v>860</v>
      </c>
      <c r="F587" s="21"/>
      <c r="G587" s="19" t="s">
        <v>404</v>
      </c>
      <c r="H587" s="25" t="str">
        <f t="shared" si="16"/>
        <v>HM509</v>
      </c>
      <c r="I587" s="25" t="str">
        <f t="shared" si="17"/>
        <v>M</v>
      </c>
      <c r="J587" s="25"/>
      <c r="K587" s="26">
        <v>228</v>
      </c>
      <c r="L587" s="70" t="str">
        <f>IF(COUNTIF($E$3:E587,E587)=1,K587,"")</f>
        <v/>
      </c>
    </row>
    <row r="588" spans="1:12">
      <c r="A588" s="18" t="s">
        <v>863</v>
      </c>
      <c r="B588" s="19" t="s">
        <v>201</v>
      </c>
      <c r="C588" s="19" t="s">
        <v>348</v>
      </c>
      <c r="D588" s="19"/>
      <c r="E588" s="19" t="s">
        <v>860</v>
      </c>
      <c r="F588" s="21"/>
      <c r="G588" s="19" t="s">
        <v>96</v>
      </c>
      <c r="H588" s="25" t="str">
        <f t="shared" si="16"/>
        <v>DC300</v>
      </c>
      <c r="I588" s="25" t="str">
        <f t="shared" si="17"/>
        <v>Non-M</v>
      </c>
      <c r="J588" s="25"/>
      <c r="K588" s="26">
        <v>228</v>
      </c>
      <c r="L588" s="70" t="str">
        <f>IF(COUNTIF($E$3:E588,E588)=1,K588,"")</f>
        <v/>
      </c>
    </row>
    <row r="589" spans="1:12">
      <c r="A589" s="18" t="s">
        <v>864</v>
      </c>
      <c r="B589" s="19" t="s">
        <v>201</v>
      </c>
      <c r="C589" s="19" t="s">
        <v>348</v>
      </c>
      <c r="D589" s="19"/>
      <c r="E589" s="19" t="s">
        <v>860</v>
      </c>
      <c r="F589" s="21"/>
      <c r="G589" s="19" t="s">
        <v>135</v>
      </c>
      <c r="H589" s="25" t="str">
        <f t="shared" si="16"/>
        <v>DC200</v>
      </c>
      <c r="I589" s="25" t="str">
        <f t="shared" si="17"/>
        <v>Non-M</v>
      </c>
      <c r="J589" s="25"/>
      <c r="K589" s="26">
        <v>228</v>
      </c>
      <c r="L589" s="70" t="str">
        <f>IF(COUNTIF($E$3:E589,E589)=1,K589,"")</f>
        <v/>
      </c>
    </row>
    <row r="590" spans="1:12">
      <c r="A590" s="18" t="s">
        <v>865</v>
      </c>
      <c r="B590" s="19" t="s">
        <v>201</v>
      </c>
      <c r="C590" s="19" t="s">
        <v>348</v>
      </c>
      <c r="D590" s="19"/>
      <c r="E590" s="19" t="s">
        <v>860</v>
      </c>
      <c r="F590" s="21"/>
      <c r="G590" s="19" t="s">
        <v>359</v>
      </c>
      <c r="H590" s="25" t="str">
        <f t="shared" si="16"/>
        <v>DC100</v>
      </c>
      <c r="I590" s="25" t="str">
        <f t="shared" si="17"/>
        <v>Non-M</v>
      </c>
      <c r="J590" s="25"/>
      <c r="K590" s="26">
        <v>228</v>
      </c>
      <c r="L590" s="70" t="str">
        <f>IF(COUNTIF($E$3:E590,E590)=1,K590,"")</f>
        <v/>
      </c>
    </row>
    <row r="591" spans="1:12">
      <c r="A591" s="18" t="s">
        <v>866</v>
      </c>
      <c r="B591" s="19" t="s">
        <v>201</v>
      </c>
      <c r="C591" s="19" t="s">
        <v>867</v>
      </c>
      <c r="D591" s="19"/>
      <c r="E591" s="19" t="s">
        <v>868</v>
      </c>
      <c r="F591" s="21"/>
      <c r="G591" s="19" t="s">
        <v>450</v>
      </c>
      <c r="H591" s="25" t="str">
        <f t="shared" si="16"/>
        <v>WB501</v>
      </c>
      <c r="I591" s="25" t="str">
        <f t="shared" si="17"/>
        <v>M</v>
      </c>
      <c r="J591" s="25"/>
      <c r="K591" s="26">
        <v>27283</v>
      </c>
      <c r="L591" s="70">
        <f>IF(COUNTIF($E$3:E591,E591)=1,K591,"")</f>
        <v>27283</v>
      </c>
    </row>
    <row r="592" spans="1:12">
      <c r="A592" s="18" t="s">
        <v>869</v>
      </c>
      <c r="B592" s="19" t="s">
        <v>201</v>
      </c>
      <c r="C592" s="19" t="s">
        <v>867</v>
      </c>
      <c r="D592" s="19"/>
      <c r="E592" s="19" t="s">
        <v>868</v>
      </c>
      <c r="F592" s="21"/>
      <c r="G592" s="19" t="s">
        <v>781</v>
      </c>
      <c r="H592" s="25" t="str">
        <f t="shared" si="16"/>
        <v>DC101</v>
      </c>
      <c r="I592" s="25" t="str">
        <f t="shared" si="17"/>
        <v>M</v>
      </c>
      <c r="J592" s="25"/>
      <c r="K592" s="26">
        <v>27283</v>
      </c>
      <c r="L592" s="70" t="str">
        <f>IF(COUNTIF($E$3:E592,E592)=1,K592,"")</f>
        <v/>
      </c>
    </row>
    <row r="593" spans="1:12">
      <c r="A593" s="18" t="s">
        <v>870</v>
      </c>
      <c r="B593" s="19" t="s">
        <v>201</v>
      </c>
      <c r="C593" s="19" t="s">
        <v>867</v>
      </c>
      <c r="D593" s="19"/>
      <c r="E593" s="19" t="s">
        <v>868</v>
      </c>
      <c r="F593" s="21"/>
      <c r="G593" s="19" t="s">
        <v>96</v>
      </c>
      <c r="H593" s="25" t="str">
        <f t="shared" si="16"/>
        <v>DC300</v>
      </c>
      <c r="I593" s="25" t="str">
        <f t="shared" si="17"/>
        <v>Non-M</v>
      </c>
      <c r="J593" s="25"/>
      <c r="K593" s="26">
        <v>27283</v>
      </c>
      <c r="L593" s="70" t="str">
        <f>IF(COUNTIF($E$3:E593,E593)=1,K593,"")</f>
        <v/>
      </c>
    </row>
    <row r="594" spans="1:12">
      <c r="A594" s="18" t="s">
        <v>871</v>
      </c>
      <c r="B594" s="19" t="s">
        <v>201</v>
      </c>
      <c r="C594" s="19" t="s">
        <v>867</v>
      </c>
      <c r="D594" s="19"/>
      <c r="E594" s="19" t="s">
        <v>868</v>
      </c>
      <c r="F594" s="21"/>
      <c r="G594" s="19" t="s">
        <v>94</v>
      </c>
      <c r="H594" s="25" t="str">
        <f t="shared" si="16"/>
        <v>DC202</v>
      </c>
      <c r="I594" s="25" t="str">
        <f t="shared" si="17"/>
        <v>Non-M</v>
      </c>
      <c r="J594" s="25"/>
      <c r="K594" s="26">
        <v>27283</v>
      </c>
      <c r="L594" s="70" t="str">
        <f>IF(COUNTIF($E$3:E594,E594)=1,K594,"")</f>
        <v/>
      </c>
    </row>
    <row r="595" spans="1:12">
      <c r="A595" s="18" t="s">
        <v>872</v>
      </c>
      <c r="B595" s="19" t="s">
        <v>201</v>
      </c>
      <c r="C595" s="19" t="s">
        <v>867</v>
      </c>
      <c r="D595" s="19"/>
      <c r="E595" s="19" t="s">
        <v>868</v>
      </c>
      <c r="F595" s="21"/>
      <c r="G595" s="19" t="s">
        <v>73</v>
      </c>
      <c r="H595" s="25" t="str">
        <f t="shared" si="16"/>
        <v>DC400</v>
      </c>
      <c r="I595" s="25" t="str">
        <f t="shared" si="17"/>
        <v>M</v>
      </c>
      <c r="J595" s="25"/>
      <c r="K595" s="26">
        <v>27283</v>
      </c>
      <c r="L595" s="70" t="str">
        <f>IF(COUNTIF($E$3:E595,E595)=1,K595,"")</f>
        <v/>
      </c>
    </row>
    <row r="596" spans="1:12">
      <c r="A596" s="18" t="s">
        <v>873</v>
      </c>
      <c r="B596" s="19" t="s">
        <v>201</v>
      </c>
      <c r="C596" s="19" t="s">
        <v>867</v>
      </c>
      <c r="D596" s="19"/>
      <c r="E596" s="19" t="s">
        <v>868</v>
      </c>
      <c r="F596" s="21"/>
      <c r="G596" s="19" t="s">
        <v>716</v>
      </c>
      <c r="H596" s="25" t="str">
        <f t="shared" si="16"/>
        <v>PK204</v>
      </c>
      <c r="I596" s="25" t="str">
        <f t="shared" si="17"/>
        <v>Non-M</v>
      </c>
      <c r="J596" s="25"/>
      <c r="K596" s="26">
        <v>27283</v>
      </c>
      <c r="L596" s="70" t="str">
        <f>IF(COUNTIF($E$3:E596,E596)=1,K596,"")</f>
        <v/>
      </c>
    </row>
    <row r="597" spans="1:12">
      <c r="A597" s="18" t="s">
        <v>874</v>
      </c>
      <c r="B597" s="19" t="s">
        <v>201</v>
      </c>
      <c r="C597" s="19" t="s">
        <v>867</v>
      </c>
      <c r="D597" s="19"/>
      <c r="E597" s="19" t="s">
        <v>868</v>
      </c>
      <c r="F597" s="21"/>
      <c r="G597" s="19" t="s">
        <v>155</v>
      </c>
      <c r="H597" s="25" t="str">
        <f t="shared" si="16"/>
        <v>PB204</v>
      </c>
      <c r="I597" s="25" t="str">
        <f t="shared" si="17"/>
        <v>Non-M</v>
      </c>
      <c r="J597" s="25"/>
      <c r="K597" s="26">
        <v>27283</v>
      </c>
      <c r="L597" s="70" t="str">
        <f>IF(COUNTIF($E$3:E597,E597)=1,K597,"")</f>
        <v/>
      </c>
    </row>
    <row r="598" spans="1:12">
      <c r="A598" s="18" t="s">
        <v>875</v>
      </c>
      <c r="B598" s="19" t="s">
        <v>201</v>
      </c>
      <c r="C598" s="19" t="s">
        <v>867</v>
      </c>
      <c r="D598" s="19"/>
      <c r="E598" s="19" t="s">
        <v>868</v>
      </c>
      <c r="F598" s="21"/>
      <c r="G598" s="19" t="s">
        <v>204</v>
      </c>
      <c r="H598" s="25" t="str">
        <f t="shared" si="16"/>
        <v>HM503</v>
      </c>
      <c r="I598" s="25" t="str">
        <f t="shared" si="17"/>
        <v>Non-M</v>
      </c>
      <c r="J598" s="25"/>
      <c r="K598" s="26">
        <v>27283</v>
      </c>
      <c r="L598" s="70" t="str">
        <f>IF(COUNTIF($E$3:E598,E598)=1,K598,"")</f>
        <v/>
      </c>
    </row>
    <row r="599" spans="1:12">
      <c r="A599" s="18" t="s">
        <v>876</v>
      </c>
      <c r="B599" s="19" t="s">
        <v>201</v>
      </c>
      <c r="C599" s="19" t="s">
        <v>867</v>
      </c>
      <c r="D599" s="19"/>
      <c r="E599" s="19" t="s">
        <v>877</v>
      </c>
      <c r="F599" s="21"/>
      <c r="G599" s="19" t="s">
        <v>878</v>
      </c>
      <c r="H599" s="25" t="str">
        <f t="shared" si="16"/>
        <v>WB501</v>
      </c>
      <c r="I599" s="25" t="str">
        <f t="shared" si="17"/>
        <v>Non-M</v>
      </c>
      <c r="J599" s="25"/>
      <c r="K599" s="26">
        <v>46590</v>
      </c>
      <c r="L599" s="70">
        <f>IF(COUNTIF($E$3:E599,E599)=1,K599,"")</f>
        <v>46590</v>
      </c>
    </row>
    <row r="600" spans="1:12">
      <c r="A600" s="18" t="s">
        <v>879</v>
      </c>
      <c r="B600" s="19" t="s">
        <v>201</v>
      </c>
      <c r="C600" s="19" t="s">
        <v>867</v>
      </c>
      <c r="D600" s="19"/>
      <c r="E600" s="19" t="s">
        <v>877</v>
      </c>
      <c r="F600" s="21"/>
      <c r="G600" s="19" t="s">
        <v>61</v>
      </c>
      <c r="H600" s="25" t="str">
        <f t="shared" si="16"/>
        <v>DC101</v>
      </c>
      <c r="I600" s="25" t="str">
        <f t="shared" si="17"/>
        <v>Non-M</v>
      </c>
      <c r="J600" s="25"/>
      <c r="K600" s="26">
        <v>46590</v>
      </c>
      <c r="L600" s="70" t="str">
        <f>IF(COUNTIF($E$3:E600,E600)=1,K600,"")</f>
        <v/>
      </c>
    </row>
    <row r="601" spans="1:12">
      <c r="A601" s="18" t="s">
        <v>880</v>
      </c>
      <c r="B601" s="19" t="s">
        <v>201</v>
      </c>
      <c r="C601" s="19" t="s">
        <v>867</v>
      </c>
      <c r="D601" s="19"/>
      <c r="E601" s="19" t="s">
        <v>877</v>
      </c>
      <c r="F601" s="21"/>
      <c r="G601" s="19" t="s">
        <v>96</v>
      </c>
      <c r="H601" s="25" t="str">
        <f t="shared" si="16"/>
        <v>DC300</v>
      </c>
      <c r="I601" s="25" t="str">
        <f t="shared" si="17"/>
        <v>Non-M</v>
      </c>
      <c r="J601" s="25"/>
      <c r="K601" s="26">
        <v>46590</v>
      </c>
      <c r="L601" s="70" t="str">
        <f>IF(COUNTIF($E$3:E601,E601)=1,K601,"")</f>
        <v/>
      </c>
    </row>
    <row r="602" spans="1:12">
      <c r="A602" s="18" t="s">
        <v>881</v>
      </c>
      <c r="B602" s="19" t="s">
        <v>201</v>
      </c>
      <c r="C602" s="19" t="s">
        <v>867</v>
      </c>
      <c r="D602" s="19"/>
      <c r="E602" s="19" t="s">
        <v>877</v>
      </c>
      <c r="F602" s="21"/>
      <c r="G602" s="19" t="s">
        <v>94</v>
      </c>
      <c r="H602" s="25" t="str">
        <f t="shared" si="16"/>
        <v>DC202</v>
      </c>
      <c r="I602" s="25" t="str">
        <f t="shared" si="17"/>
        <v>Non-M</v>
      </c>
      <c r="J602" s="25"/>
      <c r="K602" s="26">
        <v>46590</v>
      </c>
      <c r="L602" s="70" t="str">
        <f>IF(COUNTIF($E$3:E602,E602)=1,K602,"")</f>
        <v/>
      </c>
    </row>
    <row r="603" spans="1:12">
      <c r="A603" s="18" t="s">
        <v>882</v>
      </c>
      <c r="B603" s="19" t="s">
        <v>201</v>
      </c>
      <c r="C603" s="19" t="s">
        <v>867</v>
      </c>
      <c r="D603" s="19"/>
      <c r="E603" s="19" t="s">
        <v>877</v>
      </c>
      <c r="F603" s="21"/>
      <c r="G603" s="19" t="s">
        <v>73</v>
      </c>
      <c r="H603" s="25" t="str">
        <f t="shared" si="16"/>
        <v>DC400</v>
      </c>
      <c r="I603" s="25" t="str">
        <f t="shared" si="17"/>
        <v>M</v>
      </c>
      <c r="J603" s="25"/>
      <c r="K603" s="26">
        <v>46590</v>
      </c>
      <c r="L603" s="70" t="str">
        <f>IF(COUNTIF($E$3:E603,E603)=1,K603,"")</f>
        <v/>
      </c>
    </row>
    <row r="604" spans="1:12">
      <c r="A604" s="18" t="s">
        <v>883</v>
      </c>
      <c r="B604" s="19" t="s">
        <v>201</v>
      </c>
      <c r="C604" s="19" t="s">
        <v>867</v>
      </c>
      <c r="D604" s="19"/>
      <c r="E604" s="19" t="s">
        <v>877</v>
      </c>
      <c r="F604" s="21"/>
      <c r="G604" s="19" t="s">
        <v>884</v>
      </c>
      <c r="H604" s="25" t="str">
        <f t="shared" si="16"/>
        <v>VT302</v>
      </c>
      <c r="I604" s="25" t="str">
        <f t="shared" si="17"/>
        <v>M</v>
      </c>
      <c r="J604" s="25"/>
      <c r="K604" s="26">
        <v>46590</v>
      </c>
      <c r="L604" s="70" t="str">
        <f>IF(COUNTIF($E$3:E604,E604)=1,K604,"")</f>
        <v/>
      </c>
    </row>
    <row r="605" spans="1:12">
      <c r="A605" s="18" t="s">
        <v>885</v>
      </c>
      <c r="B605" s="19" t="s">
        <v>201</v>
      </c>
      <c r="C605" s="19" t="s">
        <v>867</v>
      </c>
      <c r="D605" s="19"/>
      <c r="E605" s="19" t="s">
        <v>877</v>
      </c>
      <c r="F605" s="21"/>
      <c r="G605" s="19" t="s">
        <v>155</v>
      </c>
      <c r="H605" s="25" t="str">
        <f t="shared" si="16"/>
        <v>PB204</v>
      </c>
      <c r="I605" s="25" t="str">
        <f t="shared" si="17"/>
        <v>Non-M</v>
      </c>
      <c r="J605" s="25"/>
      <c r="K605" s="26">
        <v>46590</v>
      </c>
      <c r="L605" s="70" t="str">
        <f>IF(COUNTIF($E$3:E605,E605)=1,K605,"")</f>
        <v/>
      </c>
    </row>
    <row r="606" spans="1:12">
      <c r="A606" s="18" t="s">
        <v>886</v>
      </c>
      <c r="B606" s="19" t="s">
        <v>201</v>
      </c>
      <c r="C606" s="19" t="s">
        <v>867</v>
      </c>
      <c r="D606" s="19"/>
      <c r="E606" s="19" t="s">
        <v>877</v>
      </c>
      <c r="F606" s="21"/>
      <c r="G606" s="19" t="s">
        <v>204</v>
      </c>
      <c r="H606" s="25" t="str">
        <f t="shared" si="16"/>
        <v>HM503</v>
      </c>
      <c r="I606" s="25" t="str">
        <f t="shared" si="17"/>
        <v>Non-M</v>
      </c>
      <c r="J606" s="25"/>
      <c r="K606" s="26">
        <v>46590</v>
      </c>
      <c r="L606" s="70" t="str">
        <f>IF(COUNTIF($E$3:E606,E606)=1,K606,"")</f>
        <v/>
      </c>
    </row>
    <row r="607" spans="1:12">
      <c r="A607" s="18" t="s">
        <v>887</v>
      </c>
      <c r="B607" s="19" t="s">
        <v>201</v>
      </c>
      <c r="C607" s="19" t="s">
        <v>867</v>
      </c>
      <c r="D607" s="19"/>
      <c r="E607" s="19" t="s">
        <v>888</v>
      </c>
      <c r="F607" s="21"/>
      <c r="G607" s="19" t="s">
        <v>889</v>
      </c>
      <c r="H607" s="25" t="str">
        <f t="shared" si="16"/>
        <v>ZP207</v>
      </c>
      <c r="I607" s="25" t="str">
        <f t="shared" si="17"/>
        <v>Non-M</v>
      </c>
      <c r="J607" s="25"/>
      <c r="K607" s="26">
        <v>4350</v>
      </c>
      <c r="L607" s="70">
        <f>IF(COUNTIF($E$3:E607,E607)=1,K607,"")</f>
        <v>4350</v>
      </c>
    </row>
    <row r="608" spans="1:12">
      <c r="A608" s="18" t="s">
        <v>890</v>
      </c>
      <c r="B608" s="19" t="s">
        <v>201</v>
      </c>
      <c r="C608" s="19" t="s">
        <v>867</v>
      </c>
      <c r="D608" s="19"/>
      <c r="E608" s="19" t="s">
        <v>888</v>
      </c>
      <c r="F608" s="21"/>
      <c r="G608" s="19" t="s">
        <v>891</v>
      </c>
      <c r="H608" s="25" t="str">
        <f t="shared" si="16"/>
        <v>CL407</v>
      </c>
      <c r="I608" s="25" t="str">
        <f t="shared" si="17"/>
        <v>M</v>
      </c>
      <c r="J608" s="25"/>
      <c r="K608" s="26">
        <v>4350</v>
      </c>
      <c r="L608" s="70" t="str">
        <f>IF(COUNTIF($E$3:E608,E608)=1,K608,"")</f>
        <v/>
      </c>
    </row>
    <row r="609" spans="1:12">
      <c r="A609" s="18" t="s">
        <v>892</v>
      </c>
      <c r="B609" s="19" t="s">
        <v>201</v>
      </c>
      <c r="C609" s="19" t="s">
        <v>867</v>
      </c>
      <c r="D609" s="19"/>
      <c r="E609" s="19" t="s">
        <v>888</v>
      </c>
      <c r="F609" s="21"/>
      <c r="G609" s="19" t="s">
        <v>300</v>
      </c>
      <c r="H609" s="25" t="str">
        <f t="shared" si="16"/>
        <v>HM202</v>
      </c>
      <c r="I609" s="25" t="str">
        <f t="shared" si="17"/>
        <v>M</v>
      </c>
      <c r="J609" s="25"/>
      <c r="K609" s="26">
        <v>4350</v>
      </c>
      <c r="L609" s="70" t="str">
        <f>IF(COUNTIF($E$3:E609,E609)=1,K609,"")</f>
        <v/>
      </c>
    </row>
    <row r="610" spans="1:12">
      <c r="A610" s="18" t="s">
        <v>893</v>
      </c>
      <c r="B610" s="19" t="s">
        <v>201</v>
      </c>
      <c r="C610" s="19" t="s">
        <v>867</v>
      </c>
      <c r="D610" s="19"/>
      <c r="E610" s="19" t="s">
        <v>888</v>
      </c>
      <c r="F610" s="21"/>
      <c r="G610" s="19" t="s">
        <v>894</v>
      </c>
      <c r="H610" s="25" t="str">
        <f t="shared" si="16"/>
        <v>PK209</v>
      </c>
      <c r="I610" s="25" t="str">
        <f t="shared" si="17"/>
        <v>Non-M</v>
      </c>
      <c r="J610" s="25"/>
      <c r="K610" s="26">
        <v>4350</v>
      </c>
      <c r="L610" s="70" t="str">
        <f>IF(COUNTIF($E$3:E610,E610)=1,K610,"")</f>
        <v/>
      </c>
    </row>
    <row r="611" spans="1:12">
      <c r="A611" s="18" t="s">
        <v>895</v>
      </c>
      <c r="B611" s="19" t="s">
        <v>201</v>
      </c>
      <c r="C611" s="19" t="s">
        <v>867</v>
      </c>
      <c r="D611" s="19"/>
      <c r="E611" s="19" t="s">
        <v>896</v>
      </c>
      <c r="F611" s="21"/>
      <c r="G611" s="19" t="s">
        <v>96</v>
      </c>
      <c r="H611" s="25" t="str">
        <f t="shared" si="16"/>
        <v>DC300</v>
      </c>
      <c r="I611" s="25" t="str">
        <f t="shared" si="17"/>
        <v>Non-M</v>
      </c>
      <c r="J611" s="25"/>
      <c r="K611" s="26">
        <v>7417</v>
      </c>
      <c r="L611" s="70">
        <f>IF(COUNTIF($E$3:E611,E611)=1,K611,"")</f>
        <v>7417</v>
      </c>
    </row>
    <row r="612" spans="1:12">
      <c r="A612" s="18" t="s">
        <v>897</v>
      </c>
      <c r="B612" s="19" t="s">
        <v>201</v>
      </c>
      <c r="C612" s="19" t="s">
        <v>867</v>
      </c>
      <c r="D612" s="19"/>
      <c r="E612" s="19" t="s">
        <v>896</v>
      </c>
      <c r="F612" s="21"/>
      <c r="G612" s="19" t="s">
        <v>898</v>
      </c>
      <c r="H612" s="25" t="str">
        <f t="shared" si="16"/>
        <v>DC102</v>
      </c>
      <c r="I612" s="25" t="str">
        <f t="shared" si="17"/>
        <v>Non-M</v>
      </c>
      <c r="J612" s="25"/>
      <c r="K612" s="26">
        <v>7417</v>
      </c>
      <c r="L612" s="70" t="str">
        <f>IF(COUNTIF($E$3:E612,E612)=1,K612,"")</f>
        <v/>
      </c>
    </row>
    <row r="613" spans="1:12">
      <c r="A613" s="18" t="s">
        <v>899</v>
      </c>
      <c r="B613" s="19" t="s">
        <v>201</v>
      </c>
      <c r="C613" s="19" t="s">
        <v>867</v>
      </c>
      <c r="D613" s="19"/>
      <c r="E613" s="19" t="s">
        <v>896</v>
      </c>
      <c r="F613" s="21"/>
      <c r="G613" s="19" t="s">
        <v>99</v>
      </c>
      <c r="H613" s="25" t="str">
        <f t="shared" si="16"/>
        <v>PK201</v>
      </c>
      <c r="I613" s="25" t="str">
        <f t="shared" si="17"/>
        <v>Non-M</v>
      </c>
      <c r="J613" s="25"/>
      <c r="K613" s="26">
        <v>7417</v>
      </c>
      <c r="L613" s="70" t="str">
        <f>IF(COUNTIF($E$3:E613,E613)=1,K613,"")</f>
        <v/>
      </c>
    </row>
    <row r="614" spans="1:12">
      <c r="A614" s="18" t="s">
        <v>900</v>
      </c>
      <c r="B614" s="19" t="s">
        <v>201</v>
      </c>
      <c r="C614" s="19" t="s">
        <v>867</v>
      </c>
      <c r="D614" s="19"/>
      <c r="E614" s="19" t="s">
        <v>896</v>
      </c>
      <c r="F614" s="21"/>
      <c r="G614" s="19" t="s">
        <v>204</v>
      </c>
      <c r="H614" s="25" t="str">
        <f t="shared" si="16"/>
        <v>HM503</v>
      </c>
      <c r="I614" s="25" t="str">
        <f t="shared" si="17"/>
        <v>Non-M</v>
      </c>
      <c r="J614" s="25"/>
      <c r="K614" s="26">
        <v>7417</v>
      </c>
      <c r="L614" s="70" t="str">
        <f>IF(COUNTIF($E$3:E614,E614)=1,K614,"")</f>
        <v/>
      </c>
    </row>
    <row r="615" spans="1:12">
      <c r="A615" s="18" t="s">
        <v>901</v>
      </c>
      <c r="B615" s="19" t="s">
        <v>201</v>
      </c>
      <c r="C615" s="19" t="s">
        <v>867</v>
      </c>
      <c r="D615" s="19"/>
      <c r="E615" s="19" t="s">
        <v>902</v>
      </c>
      <c r="F615" s="21"/>
      <c r="G615" s="19" t="s">
        <v>50</v>
      </c>
      <c r="H615" s="25" t="str">
        <f t="shared" si="16"/>
        <v>HM311</v>
      </c>
      <c r="I615" s="25" t="str">
        <f t="shared" si="17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903</v>
      </c>
      <c r="B616" s="19" t="s">
        <v>201</v>
      </c>
      <c r="C616" s="19" t="s">
        <v>867</v>
      </c>
      <c r="D616" s="19"/>
      <c r="E616" s="19" t="s">
        <v>902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/>
      <c r="L616" s="70" t="str">
        <f>IF(COUNTIF($E$3:E616,E616)=1,K616,"")</f>
        <v/>
      </c>
    </row>
    <row r="617" spans="1:12">
      <c r="A617" s="18" t="s">
        <v>904</v>
      </c>
      <c r="B617" s="19" t="s">
        <v>201</v>
      </c>
      <c r="C617" s="19" t="s">
        <v>867</v>
      </c>
      <c r="D617" s="19"/>
      <c r="E617" s="19" t="s">
        <v>902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/>
      <c r="L617" s="70" t="str">
        <f>IF(COUNTIF($E$3:E617,E617)=1,K617,"")</f>
        <v/>
      </c>
    </row>
    <row r="618" spans="1:12">
      <c r="A618" s="18" t="s">
        <v>905</v>
      </c>
      <c r="B618" s="19" t="s">
        <v>201</v>
      </c>
      <c r="C618" s="19" t="s">
        <v>867</v>
      </c>
      <c r="D618" s="19"/>
      <c r="E618" s="19" t="s">
        <v>902</v>
      </c>
      <c r="F618" s="21"/>
      <c r="G618" s="19" t="s">
        <v>152</v>
      </c>
      <c r="H618" s="25" t="str">
        <f t="shared" si="16"/>
        <v>DC400</v>
      </c>
      <c r="I618" s="25" t="str">
        <f t="shared" si="17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906</v>
      </c>
      <c r="B619" s="19" t="s">
        <v>201</v>
      </c>
      <c r="C619" s="19" t="s">
        <v>867</v>
      </c>
      <c r="D619" s="19"/>
      <c r="E619" s="19" t="s">
        <v>902</v>
      </c>
      <c r="F619" s="21"/>
      <c r="G619" s="19" t="s">
        <v>96</v>
      </c>
      <c r="H619" s="25" t="str">
        <f t="shared" si="16"/>
        <v>DC300</v>
      </c>
      <c r="I619" s="25" t="str">
        <f t="shared" si="17"/>
        <v>Non-M</v>
      </c>
      <c r="J619" s="25"/>
      <c r="K619" s="26"/>
      <c r="L619" s="70" t="str">
        <f>IF(COUNTIF($E$3:E619,E619)=1,K619,"")</f>
        <v/>
      </c>
    </row>
    <row r="620" spans="1:12">
      <c r="A620" s="18" t="s">
        <v>907</v>
      </c>
      <c r="B620" s="19" t="s">
        <v>201</v>
      </c>
      <c r="C620" s="19" t="s">
        <v>867</v>
      </c>
      <c r="D620" s="19"/>
      <c r="E620" s="19" t="s">
        <v>902</v>
      </c>
      <c r="F620" s="21"/>
      <c r="G620" s="19" t="s">
        <v>660</v>
      </c>
      <c r="H620" s="25" t="str">
        <f t="shared" si="16"/>
        <v>PK100</v>
      </c>
      <c r="I620" s="25" t="str">
        <f t="shared" si="17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908</v>
      </c>
      <c r="B621" s="19" t="s">
        <v>13</v>
      </c>
      <c r="C621" s="19" t="s">
        <v>867</v>
      </c>
      <c r="D621" s="19"/>
      <c r="E621" s="19" t="s">
        <v>909</v>
      </c>
      <c r="F621" s="21"/>
      <c r="G621" s="19" t="s">
        <v>16</v>
      </c>
      <c r="H621" s="25" t="str">
        <f t="shared" si="16"/>
        <v>ZP200</v>
      </c>
      <c r="I621" s="25" t="str">
        <f t="shared" si="17"/>
        <v>Non-M</v>
      </c>
      <c r="J621" s="25"/>
      <c r="K621" s="26">
        <v>360</v>
      </c>
      <c r="L621" s="70">
        <f>IF(COUNTIF($E$3:E621,E621)=1,K621,"")</f>
        <v>360</v>
      </c>
    </row>
    <row r="622" spans="1:12">
      <c r="A622" s="18" t="s">
        <v>910</v>
      </c>
      <c r="B622" s="19" t="s">
        <v>13</v>
      </c>
      <c r="C622" s="19" t="s">
        <v>867</v>
      </c>
      <c r="D622" s="19"/>
      <c r="E622" s="19" t="s">
        <v>909</v>
      </c>
      <c r="F622" s="21"/>
      <c r="G622" s="19" t="s">
        <v>911</v>
      </c>
      <c r="H622" s="25" t="str">
        <f t="shared" ref="H622:H685" si="18">IF(RIGHT(G622,1)="M", LEFT(G622,LEN(G622)-1), G622)</f>
        <v>CL504</v>
      </c>
      <c r="I622" s="25" t="str">
        <f t="shared" si="17"/>
        <v>Non-M</v>
      </c>
      <c r="J622" s="25"/>
      <c r="K622" s="26">
        <v>360</v>
      </c>
      <c r="L622" s="70" t="str">
        <f>IF(COUNTIF($E$3:E622,E622)=1,K622,"")</f>
        <v/>
      </c>
    </row>
    <row r="623" spans="1:12">
      <c r="A623" s="18" t="s">
        <v>912</v>
      </c>
      <c r="B623" s="19" t="s">
        <v>13</v>
      </c>
      <c r="C623" s="19" t="s">
        <v>867</v>
      </c>
      <c r="D623" s="19"/>
      <c r="E623" s="19" t="s">
        <v>909</v>
      </c>
      <c r="F623" s="21"/>
      <c r="G623" s="19" t="s">
        <v>157</v>
      </c>
      <c r="H623" s="25" t="str">
        <f t="shared" si="18"/>
        <v>HM504</v>
      </c>
      <c r="I623" s="25" t="str">
        <f t="shared" ref="I623:I686" si="19">IF(RIGHT(G623,1)="M","M","Non-M")</f>
        <v>Non-M</v>
      </c>
      <c r="J623" s="25"/>
      <c r="K623" s="26">
        <v>360</v>
      </c>
      <c r="L623" s="70" t="str">
        <f>IF(COUNTIF($E$3:E623,E623)=1,K623,"")</f>
        <v/>
      </c>
    </row>
    <row r="624" spans="1:12">
      <c r="A624" s="18" t="s">
        <v>913</v>
      </c>
      <c r="B624" s="19" t="s">
        <v>13</v>
      </c>
      <c r="C624" s="19" t="s">
        <v>867</v>
      </c>
      <c r="D624" s="19"/>
      <c r="E624" s="19" t="s">
        <v>909</v>
      </c>
      <c r="F624" s="21"/>
      <c r="G624" s="19" t="s">
        <v>660</v>
      </c>
      <c r="H624" s="25" t="str">
        <f t="shared" si="18"/>
        <v>PK100</v>
      </c>
      <c r="I624" s="25" t="str">
        <f t="shared" si="19"/>
        <v>Non-M</v>
      </c>
      <c r="J624" s="25"/>
      <c r="K624" s="26">
        <v>360</v>
      </c>
      <c r="L624" s="70" t="str">
        <f>IF(COUNTIF($E$3:E624,E624)=1,K624,"")</f>
        <v/>
      </c>
    </row>
    <row r="625" spans="1:12">
      <c r="A625" s="18" t="s">
        <v>914</v>
      </c>
      <c r="B625" s="19" t="s">
        <v>201</v>
      </c>
      <c r="C625" s="19" t="s">
        <v>867</v>
      </c>
      <c r="D625" s="19"/>
      <c r="E625" s="19" t="s">
        <v>915</v>
      </c>
      <c r="F625" s="21"/>
      <c r="G625" s="19" t="s">
        <v>16</v>
      </c>
      <c r="H625" s="25" t="str">
        <f t="shared" si="18"/>
        <v>ZP200</v>
      </c>
      <c r="I625" s="25" t="str">
        <f t="shared" si="19"/>
        <v>Non-M</v>
      </c>
      <c r="J625" s="25"/>
      <c r="K625" s="26">
        <v>2144</v>
      </c>
      <c r="L625" s="70">
        <f>IF(COUNTIF($E$3:E625,E625)=1,K625,"")</f>
        <v>2144</v>
      </c>
    </row>
    <row r="626" spans="1:12">
      <c r="A626" s="18" t="s">
        <v>916</v>
      </c>
      <c r="B626" s="19" t="s">
        <v>201</v>
      </c>
      <c r="C626" s="19" t="s">
        <v>867</v>
      </c>
      <c r="D626" s="19"/>
      <c r="E626" s="19" t="s">
        <v>915</v>
      </c>
      <c r="F626" s="21"/>
      <c r="G626" s="19" t="s">
        <v>911</v>
      </c>
      <c r="H626" s="25" t="str">
        <f t="shared" si="18"/>
        <v>CL504</v>
      </c>
      <c r="I626" s="25" t="str">
        <f t="shared" si="19"/>
        <v>Non-M</v>
      </c>
      <c r="J626" s="25"/>
      <c r="K626" s="26">
        <v>2144</v>
      </c>
      <c r="L626" s="70" t="str">
        <f>IF(COUNTIF($E$3:E626,E626)=1,K626,"")</f>
        <v/>
      </c>
    </row>
    <row r="627" spans="1:12">
      <c r="A627" s="18" t="s">
        <v>917</v>
      </c>
      <c r="B627" s="19" t="s">
        <v>201</v>
      </c>
      <c r="C627" s="19" t="s">
        <v>867</v>
      </c>
      <c r="D627" s="19"/>
      <c r="E627" s="19" t="s">
        <v>915</v>
      </c>
      <c r="F627" s="21"/>
      <c r="G627" s="19" t="s">
        <v>157</v>
      </c>
      <c r="H627" s="25" t="str">
        <f t="shared" si="18"/>
        <v>HM504</v>
      </c>
      <c r="I627" s="25" t="str">
        <f t="shared" si="19"/>
        <v>Non-M</v>
      </c>
      <c r="J627" s="25"/>
      <c r="K627" s="26">
        <v>2144</v>
      </c>
      <c r="L627" s="70" t="str">
        <f>IF(COUNTIF($E$3:E627,E627)=1,K627,"")</f>
        <v/>
      </c>
    </row>
    <row r="628" spans="1:12">
      <c r="A628" s="18" t="s">
        <v>918</v>
      </c>
      <c r="B628" s="19" t="s">
        <v>201</v>
      </c>
      <c r="C628" s="19" t="s">
        <v>867</v>
      </c>
      <c r="D628" s="19"/>
      <c r="E628" s="19" t="s">
        <v>915</v>
      </c>
      <c r="F628" s="21"/>
      <c r="G628" s="19" t="s">
        <v>660</v>
      </c>
      <c r="H628" s="25" t="str">
        <f t="shared" si="18"/>
        <v>PK100</v>
      </c>
      <c r="I628" s="25" t="str">
        <f t="shared" si="19"/>
        <v>Non-M</v>
      </c>
      <c r="J628" s="25"/>
      <c r="K628" s="26">
        <v>2144</v>
      </c>
      <c r="L628" s="70" t="str">
        <f>IF(COUNTIF($E$3:E628,E628)=1,K628,"")</f>
        <v/>
      </c>
    </row>
    <row r="629" spans="1:12">
      <c r="A629" s="18" t="s">
        <v>919</v>
      </c>
      <c r="B629" s="19" t="s">
        <v>201</v>
      </c>
      <c r="C629" s="19" t="s">
        <v>867</v>
      </c>
      <c r="D629" s="19"/>
      <c r="E629" s="19" t="s">
        <v>920</v>
      </c>
      <c r="F629" s="21"/>
      <c r="G629" s="19" t="s">
        <v>921</v>
      </c>
      <c r="H629" s="25" t="str">
        <f t="shared" si="18"/>
        <v>WB503</v>
      </c>
      <c r="I629" s="25" t="str">
        <f t="shared" si="19"/>
        <v>Non-M</v>
      </c>
      <c r="J629" s="25"/>
      <c r="K629" s="26"/>
      <c r="L629" s="70">
        <f>IF(COUNTIF($E$3:E629,E629)=1,K629,"")</f>
        <v>0</v>
      </c>
    </row>
    <row r="630" spans="1:12">
      <c r="A630" s="18" t="s">
        <v>922</v>
      </c>
      <c r="B630" s="19" t="s">
        <v>201</v>
      </c>
      <c r="C630" s="19" t="s">
        <v>867</v>
      </c>
      <c r="D630" s="19"/>
      <c r="E630" s="19" t="s">
        <v>920</v>
      </c>
      <c r="F630" s="21"/>
      <c r="G630" s="19" t="s">
        <v>99</v>
      </c>
      <c r="H630" s="25" t="str">
        <f t="shared" si="18"/>
        <v>PK201</v>
      </c>
      <c r="I630" s="25" t="str">
        <f t="shared" si="19"/>
        <v>Non-M</v>
      </c>
      <c r="J630" s="25"/>
      <c r="K630" s="26"/>
      <c r="L630" s="70" t="str">
        <f>IF(COUNTIF($E$3:E630,E630)=1,K630,"")</f>
        <v/>
      </c>
    </row>
    <row r="631" spans="1:12">
      <c r="A631" s="18" t="s">
        <v>923</v>
      </c>
      <c r="B631" s="19" t="s">
        <v>201</v>
      </c>
      <c r="C631" s="19" t="s">
        <v>867</v>
      </c>
      <c r="D631" s="19"/>
      <c r="E631" s="19" t="s">
        <v>920</v>
      </c>
      <c r="F631" s="21"/>
      <c r="G631" s="19" t="s">
        <v>924</v>
      </c>
      <c r="H631" s="25" t="str">
        <f t="shared" si="18"/>
        <v>VT102</v>
      </c>
      <c r="I631" s="25" t="str">
        <f t="shared" si="19"/>
        <v>Non-M</v>
      </c>
      <c r="J631" s="25"/>
      <c r="K631" s="26"/>
      <c r="L631" s="70" t="str">
        <f>IF(COUNTIF($E$3:E631,E631)=1,K631,"")</f>
        <v/>
      </c>
    </row>
    <row r="632" spans="1:12">
      <c r="A632" s="18" t="s">
        <v>925</v>
      </c>
      <c r="B632" s="19" t="s">
        <v>201</v>
      </c>
      <c r="C632" s="19" t="s">
        <v>867</v>
      </c>
      <c r="D632" s="19"/>
      <c r="E632" s="19" t="s">
        <v>920</v>
      </c>
      <c r="F632" s="21"/>
      <c r="G632" s="19" t="s">
        <v>190</v>
      </c>
      <c r="H632" s="25" t="str">
        <f t="shared" si="18"/>
        <v>HM402</v>
      </c>
      <c r="I632" s="25" t="str">
        <f t="shared" si="19"/>
        <v>Non-M</v>
      </c>
      <c r="J632" s="25"/>
      <c r="K632" s="26"/>
      <c r="L632" s="70" t="str">
        <f>IF(COUNTIF($E$3:E632,E632)=1,K632,"")</f>
        <v/>
      </c>
    </row>
    <row r="633" spans="1:12">
      <c r="A633" s="18" t="s">
        <v>926</v>
      </c>
      <c r="B633" s="19" t="s">
        <v>201</v>
      </c>
      <c r="C633" s="19" t="s">
        <v>867</v>
      </c>
      <c r="D633" s="19"/>
      <c r="E633" s="19" t="s">
        <v>920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927</v>
      </c>
      <c r="B634" s="19" t="s">
        <v>201</v>
      </c>
      <c r="C634" s="19" t="s">
        <v>867</v>
      </c>
      <c r="D634" s="19"/>
      <c r="E634" s="19" t="s">
        <v>920</v>
      </c>
      <c r="F634" s="21"/>
      <c r="G634" s="19" t="s">
        <v>155</v>
      </c>
      <c r="H634" s="25" t="str">
        <f t="shared" si="18"/>
        <v>PB204</v>
      </c>
      <c r="I634" s="25" t="str">
        <f t="shared" si="19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928</v>
      </c>
      <c r="B635" s="19" t="s">
        <v>201</v>
      </c>
      <c r="C635" s="19" t="s">
        <v>867</v>
      </c>
      <c r="D635" s="19"/>
      <c r="E635" s="19" t="s">
        <v>920</v>
      </c>
      <c r="F635" s="21"/>
      <c r="G635" s="19" t="s">
        <v>94</v>
      </c>
      <c r="H635" s="25" t="str">
        <f t="shared" si="18"/>
        <v>DC202</v>
      </c>
      <c r="I635" s="25" t="str">
        <f t="shared" si="19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929</v>
      </c>
      <c r="B636" s="19" t="s">
        <v>201</v>
      </c>
      <c r="C636" s="19" t="s">
        <v>867</v>
      </c>
      <c r="D636" s="19"/>
      <c r="E636" s="19" t="s">
        <v>920</v>
      </c>
      <c r="F636" s="21"/>
      <c r="G636" s="19" t="s">
        <v>152</v>
      </c>
      <c r="H636" s="25" t="str">
        <f t="shared" si="18"/>
        <v>DC400</v>
      </c>
      <c r="I636" s="25" t="str">
        <f t="shared" si="19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930</v>
      </c>
      <c r="B637" s="19" t="s">
        <v>201</v>
      </c>
      <c r="C637" s="19" t="s">
        <v>867</v>
      </c>
      <c r="D637" s="19"/>
      <c r="E637" s="19" t="s">
        <v>931</v>
      </c>
      <c r="F637" s="21"/>
      <c r="G637" s="19" t="s">
        <v>61</v>
      </c>
      <c r="H637" s="25" t="str">
        <f t="shared" si="18"/>
        <v>DC101</v>
      </c>
      <c r="I637" s="25" t="str">
        <f t="shared" si="19"/>
        <v>Non-M</v>
      </c>
      <c r="J637" s="25"/>
      <c r="K637" s="26">
        <v>110</v>
      </c>
      <c r="L637" s="70">
        <f>IF(COUNTIF($E$3:E637,E637)=1,K637,"")</f>
        <v>110</v>
      </c>
    </row>
    <row r="638" spans="1:12">
      <c r="A638" s="18" t="s">
        <v>932</v>
      </c>
      <c r="B638" s="19" t="s">
        <v>201</v>
      </c>
      <c r="C638" s="19" t="s">
        <v>867</v>
      </c>
      <c r="D638" s="19"/>
      <c r="E638" s="19" t="s">
        <v>931</v>
      </c>
      <c r="F638" s="21"/>
      <c r="G638" s="19" t="s">
        <v>96</v>
      </c>
      <c r="H638" s="25" t="str">
        <f t="shared" si="18"/>
        <v>DC300</v>
      </c>
      <c r="I638" s="25" t="str">
        <f t="shared" si="19"/>
        <v>Non-M</v>
      </c>
      <c r="J638" s="25"/>
      <c r="K638" s="26">
        <v>110</v>
      </c>
      <c r="L638" s="70" t="str">
        <f>IF(COUNTIF($E$3:E638,E638)=1,K638,"")</f>
        <v/>
      </c>
    </row>
    <row r="639" spans="1:12">
      <c r="A639" s="18" t="s">
        <v>933</v>
      </c>
      <c r="B639" s="19" t="s">
        <v>201</v>
      </c>
      <c r="C639" s="19" t="s">
        <v>867</v>
      </c>
      <c r="D639" s="19"/>
      <c r="E639" s="19" t="s">
        <v>931</v>
      </c>
      <c r="F639" s="21"/>
      <c r="G639" s="19" t="s">
        <v>743</v>
      </c>
      <c r="H639" s="25" t="str">
        <f t="shared" si="18"/>
        <v>PK101</v>
      </c>
      <c r="I639" s="25" t="str">
        <f t="shared" si="19"/>
        <v>Non-M</v>
      </c>
      <c r="J639" s="25"/>
      <c r="K639" s="26">
        <v>110</v>
      </c>
      <c r="L639" s="70" t="str">
        <f>IF(COUNTIF($E$3:E639,E639)=1,K639,"")</f>
        <v/>
      </c>
    </row>
    <row r="640" spans="1:12">
      <c r="A640" s="18" t="s">
        <v>934</v>
      </c>
      <c r="B640" s="19" t="s">
        <v>201</v>
      </c>
      <c r="C640" s="19" t="s">
        <v>867</v>
      </c>
      <c r="D640" s="19"/>
      <c r="E640" s="19" t="s">
        <v>931</v>
      </c>
      <c r="F640" s="21"/>
      <c r="G640" s="19" t="s">
        <v>935</v>
      </c>
      <c r="H640" s="25" t="str">
        <f t="shared" si="18"/>
        <v>WB301</v>
      </c>
      <c r="I640" s="25" t="str">
        <f t="shared" si="19"/>
        <v>Non-M</v>
      </c>
      <c r="J640" s="25"/>
      <c r="K640" s="26">
        <v>110</v>
      </c>
      <c r="L640" s="70" t="str">
        <f>IF(COUNTIF($E$3:E640,E640)=1,K640,"")</f>
        <v/>
      </c>
    </row>
    <row r="641" spans="1:12">
      <c r="A641" s="18" t="s">
        <v>936</v>
      </c>
      <c r="B641" s="19" t="s">
        <v>201</v>
      </c>
      <c r="C641" s="19" t="s">
        <v>867</v>
      </c>
      <c r="D641" s="19"/>
      <c r="E641" s="19" t="s">
        <v>931</v>
      </c>
      <c r="F641" s="21"/>
      <c r="G641" s="19" t="s">
        <v>50</v>
      </c>
      <c r="H641" s="25" t="str">
        <f t="shared" si="18"/>
        <v>HM311</v>
      </c>
      <c r="I641" s="25" t="str">
        <f t="shared" si="19"/>
        <v>Non-M</v>
      </c>
      <c r="J641" s="25"/>
      <c r="K641" s="26">
        <v>110</v>
      </c>
      <c r="L641" s="70" t="str">
        <f>IF(COUNTIF($E$3:E641,E641)=1,K641,"")</f>
        <v/>
      </c>
    </row>
    <row r="642" spans="1:12">
      <c r="A642" s="18" t="s">
        <v>937</v>
      </c>
      <c r="B642" s="19" t="s">
        <v>201</v>
      </c>
      <c r="C642" s="19" t="s">
        <v>867</v>
      </c>
      <c r="D642" s="19"/>
      <c r="E642" s="19" t="s">
        <v>931</v>
      </c>
      <c r="F642" s="21"/>
      <c r="G642" s="19" t="s">
        <v>71</v>
      </c>
      <c r="H642" s="25" t="str">
        <f t="shared" si="18"/>
        <v>HM500</v>
      </c>
      <c r="I642" s="25" t="str">
        <f t="shared" si="19"/>
        <v>Non-M</v>
      </c>
      <c r="J642" s="25"/>
      <c r="K642" s="26">
        <v>110</v>
      </c>
      <c r="L642" s="70" t="str">
        <f>IF(COUNTIF($E$3:E642,E642)=1,K642,"")</f>
        <v/>
      </c>
    </row>
    <row r="643" spans="1:12">
      <c r="A643" s="18" t="s">
        <v>938</v>
      </c>
      <c r="B643" s="19" t="s">
        <v>201</v>
      </c>
      <c r="C643" s="19" t="s">
        <v>867</v>
      </c>
      <c r="D643" s="19"/>
      <c r="E643" s="19" t="s">
        <v>939</v>
      </c>
      <c r="F643" s="21"/>
      <c r="G643" s="19" t="s">
        <v>96</v>
      </c>
      <c r="H643" s="25" t="str">
        <f t="shared" si="18"/>
        <v>DC300</v>
      </c>
      <c r="I643" s="25" t="str">
        <f t="shared" si="19"/>
        <v>Non-M</v>
      </c>
      <c r="J643" s="25"/>
      <c r="K643" s="26">
        <v>245</v>
      </c>
      <c r="L643" s="70">
        <f>IF(COUNTIF($E$3:E643,E643)=1,K643,"")</f>
        <v>245</v>
      </c>
    </row>
    <row r="644" spans="1:12">
      <c r="A644" s="18" t="s">
        <v>940</v>
      </c>
      <c r="B644" s="19" t="s">
        <v>201</v>
      </c>
      <c r="C644" s="19" t="s">
        <v>867</v>
      </c>
      <c r="D644" s="19"/>
      <c r="E644" s="19" t="s">
        <v>939</v>
      </c>
      <c r="F644" s="21"/>
      <c r="G644" s="19" t="s">
        <v>152</v>
      </c>
      <c r="H644" s="25" t="str">
        <f t="shared" si="18"/>
        <v>DC400</v>
      </c>
      <c r="I644" s="25" t="str">
        <f t="shared" si="19"/>
        <v>Non-M</v>
      </c>
      <c r="J644" s="25"/>
      <c r="K644" s="26">
        <v>245</v>
      </c>
      <c r="L644" s="70" t="str">
        <f>IF(COUNTIF($E$3:E644,E644)=1,K644,"")</f>
        <v/>
      </c>
    </row>
    <row r="645" spans="1:12">
      <c r="A645" s="18" t="s">
        <v>941</v>
      </c>
      <c r="B645" s="19" t="s">
        <v>201</v>
      </c>
      <c r="C645" s="19" t="s">
        <v>867</v>
      </c>
      <c r="D645" s="19"/>
      <c r="E645" s="19" t="s">
        <v>939</v>
      </c>
      <c r="F645" s="21"/>
      <c r="G645" s="19" t="s">
        <v>204</v>
      </c>
      <c r="H645" s="25" t="str">
        <f t="shared" si="18"/>
        <v>HM503</v>
      </c>
      <c r="I645" s="25" t="str">
        <f t="shared" si="19"/>
        <v>Non-M</v>
      </c>
      <c r="J645" s="25"/>
      <c r="K645" s="26">
        <v>245</v>
      </c>
      <c r="L645" s="70" t="str">
        <f>IF(COUNTIF($E$3:E645,E645)=1,K645,"")</f>
        <v/>
      </c>
    </row>
    <row r="646" spans="1:12">
      <c r="A646" s="18" t="s">
        <v>942</v>
      </c>
      <c r="B646" s="19" t="s">
        <v>201</v>
      </c>
      <c r="C646" s="19" t="s">
        <v>867</v>
      </c>
      <c r="D646" s="19"/>
      <c r="E646" s="19" t="s">
        <v>939</v>
      </c>
      <c r="F646" s="21"/>
      <c r="G646" s="19" t="s">
        <v>736</v>
      </c>
      <c r="H646" s="25" t="str">
        <f t="shared" si="18"/>
        <v>PK214</v>
      </c>
      <c r="I646" s="25" t="str">
        <f t="shared" si="19"/>
        <v>Non-M</v>
      </c>
      <c r="J646" s="25"/>
      <c r="K646" s="26">
        <v>245</v>
      </c>
      <c r="L646" s="70" t="str">
        <f>IF(COUNTIF($E$3:E646,E646)=1,K646,"")</f>
        <v/>
      </c>
    </row>
    <row r="647" spans="1:12">
      <c r="A647" s="18" t="s">
        <v>943</v>
      </c>
      <c r="B647" s="19" t="s">
        <v>201</v>
      </c>
      <c r="C647" s="19" t="s">
        <v>867</v>
      </c>
      <c r="D647" s="19"/>
      <c r="E647" s="19" t="s">
        <v>939</v>
      </c>
      <c r="F647" s="21"/>
      <c r="G647" s="19" t="s">
        <v>944</v>
      </c>
      <c r="H647" s="25" t="str">
        <f t="shared" si="18"/>
        <v>WB202</v>
      </c>
      <c r="I647" s="25" t="str">
        <f t="shared" si="19"/>
        <v>Non-M</v>
      </c>
      <c r="J647" s="25"/>
      <c r="K647" s="26">
        <v>245</v>
      </c>
      <c r="L647" s="70" t="str">
        <f>IF(COUNTIF($E$3:E647,E647)=1,K647,"")</f>
        <v/>
      </c>
    </row>
    <row r="648" spans="1:12">
      <c r="A648" s="18" t="s">
        <v>945</v>
      </c>
      <c r="B648" s="19" t="s">
        <v>201</v>
      </c>
      <c r="C648" s="19" t="s">
        <v>867</v>
      </c>
      <c r="D648" s="19"/>
      <c r="E648" s="19" t="s">
        <v>946</v>
      </c>
      <c r="F648" s="21"/>
      <c r="G648" s="19" t="s">
        <v>751</v>
      </c>
      <c r="H648" s="25" t="str">
        <f t="shared" si="18"/>
        <v>HM508</v>
      </c>
      <c r="I648" s="25" t="str">
        <f t="shared" si="19"/>
        <v>Non-M</v>
      </c>
      <c r="J648" s="25"/>
      <c r="K648" s="26">
        <v>8234</v>
      </c>
      <c r="L648" s="70">
        <f>IF(COUNTIF($E$3:E648,E648)=1,K648,"")</f>
        <v>8234</v>
      </c>
    </row>
    <row r="649" spans="1:12">
      <c r="A649" s="18" t="s">
        <v>947</v>
      </c>
      <c r="B649" s="19" t="s">
        <v>201</v>
      </c>
      <c r="C649" s="19" t="s">
        <v>867</v>
      </c>
      <c r="D649" s="19"/>
      <c r="E649" s="19" t="s">
        <v>946</v>
      </c>
      <c r="F649" s="21"/>
      <c r="G649" s="19" t="s">
        <v>948</v>
      </c>
      <c r="H649" s="25" t="str">
        <f t="shared" si="18"/>
        <v>HM507</v>
      </c>
      <c r="I649" s="25" t="str">
        <f t="shared" si="19"/>
        <v>M</v>
      </c>
      <c r="J649" s="25"/>
      <c r="K649" s="26">
        <v>8234</v>
      </c>
      <c r="L649" s="70" t="str">
        <f>IF(COUNTIF($E$3:E649,E649)=1,K649,"")</f>
        <v/>
      </c>
    </row>
    <row r="650" spans="1:12">
      <c r="A650" s="18" t="s">
        <v>949</v>
      </c>
      <c r="B650" s="19" t="s">
        <v>201</v>
      </c>
      <c r="C650" s="19" t="s">
        <v>867</v>
      </c>
      <c r="D650" s="19"/>
      <c r="E650" s="19" t="s">
        <v>946</v>
      </c>
      <c r="F650" s="21"/>
      <c r="G650" s="19" t="s">
        <v>452</v>
      </c>
      <c r="H650" s="25" t="str">
        <f t="shared" si="18"/>
        <v>HM703</v>
      </c>
      <c r="I650" s="25" t="str">
        <f t="shared" si="19"/>
        <v>M</v>
      </c>
      <c r="J650" s="25"/>
      <c r="K650" s="26">
        <v>8234</v>
      </c>
      <c r="L650" s="70" t="str">
        <f>IF(COUNTIF($E$3:E650,E650)=1,K650,"")</f>
        <v/>
      </c>
    </row>
    <row r="651" spans="1:12">
      <c r="A651" s="18" t="s">
        <v>950</v>
      </c>
      <c r="B651" s="19" t="s">
        <v>201</v>
      </c>
      <c r="C651" s="19" t="s">
        <v>867</v>
      </c>
      <c r="D651" s="19"/>
      <c r="E651" s="19" t="s">
        <v>946</v>
      </c>
      <c r="F651" s="21"/>
      <c r="G651" s="19" t="s">
        <v>951</v>
      </c>
      <c r="H651" s="25" t="str">
        <f t="shared" si="18"/>
        <v>NK107</v>
      </c>
      <c r="I651" s="25" t="str">
        <f t="shared" si="19"/>
        <v>Non-M</v>
      </c>
      <c r="J651" s="25"/>
      <c r="K651" s="26">
        <v>8234</v>
      </c>
      <c r="L651" s="70" t="str">
        <f>IF(COUNTIF($E$3:E651,E651)=1,K651,"")</f>
        <v/>
      </c>
    </row>
    <row r="652" spans="1:12">
      <c r="A652" s="18" t="s">
        <v>952</v>
      </c>
      <c r="B652" s="19" t="s">
        <v>201</v>
      </c>
      <c r="C652" s="19" t="s">
        <v>867</v>
      </c>
      <c r="D652" s="19"/>
      <c r="E652" s="19" t="s">
        <v>953</v>
      </c>
      <c r="F652" s="21"/>
      <c r="G652" s="19" t="s">
        <v>677</v>
      </c>
      <c r="H652" s="25" t="str">
        <f t="shared" si="18"/>
        <v>JS107</v>
      </c>
      <c r="I652" s="25" t="str">
        <f t="shared" si="19"/>
        <v>Non-M</v>
      </c>
      <c r="J652" s="25"/>
      <c r="K652" s="26"/>
      <c r="L652" s="70">
        <f>IF(COUNTIF($E$3:E652,E652)=1,K652,"")</f>
        <v>0</v>
      </c>
    </row>
    <row r="653" spans="1:12">
      <c r="A653" s="18" t="s">
        <v>954</v>
      </c>
      <c r="B653" s="19" t="s">
        <v>201</v>
      </c>
      <c r="C653" s="19" t="s">
        <v>867</v>
      </c>
      <c r="D653" s="19"/>
      <c r="E653" s="19" t="s">
        <v>953</v>
      </c>
      <c r="F653" s="21"/>
      <c r="G653" s="19" t="s">
        <v>955</v>
      </c>
      <c r="H653" s="25" t="str">
        <f t="shared" si="18"/>
        <v>LV101</v>
      </c>
      <c r="I653" s="25" t="str">
        <f t="shared" si="19"/>
        <v>M</v>
      </c>
      <c r="J653" s="25"/>
      <c r="K653" s="26"/>
      <c r="L653" s="70" t="str">
        <f>IF(COUNTIF($E$3:E653,E653)=1,K653,"")</f>
        <v/>
      </c>
    </row>
    <row r="654" spans="1:12">
      <c r="A654" s="18" t="s">
        <v>956</v>
      </c>
      <c r="B654" s="19" t="s">
        <v>201</v>
      </c>
      <c r="C654" s="19" t="s">
        <v>867</v>
      </c>
      <c r="D654" s="19"/>
      <c r="E654" s="19" t="s">
        <v>953</v>
      </c>
      <c r="F654" s="21"/>
      <c r="G654" s="19" t="s">
        <v>957</v>
      </c>
      <c r="H654" s="25" t="str">
        <f t="shared" si="18"/>
        <v>LP202</v>
      </c>
      <c r="I654" s="25" t="str">
        <f t="shared" si="19"/>
        <v>M</v>
      </c>
      <c r="J654" s="25"/>
      <c r="K654" s="26"/>
      <c r="L654" s="70" t="str">
        <f>IF(COUNTIF($E$3:E654,E654)=1,K654,"")</f>
        <v/>
      </c>
    </row>
    <row r="655" spans="1:12">
      <c r="A655" s="18" t="s">
        <v>958</v>
      </c>
      <c r="B655" s="19" t="s">
        <v>201</v>
      </c>
      <c r="C655" s="19" t="s">
        <v>867</v>
      </c>
      <c r="D655" s="19"/>
      <c r="E655" s="19" t="s">
        <v>953</v>
      </c>
      <c r="F655" s="21"/>
      <c r="G655" s="19" t="s">
        <v>71</v>
      </c>
      <c r="H655" s="25" t="str">
        <f t="shared" si="18"/>
        <v>HM500</v>
      </c>
      <c r="I655" s="25" t="str">
        <f t="shared" si="19"/>
        <v>Non-M</v>
      </c>
      <c r="J655" s="25"/>
      <c r="K655" s="26"/>
      <c r="L655" s="70" t="str">
        <f>IF(COUNTIF($E$3:E655,E655)=1,K655,"")</f>
        <v/>
      </c>
    </row>
    <row r="656" spans="1:12">
      <c r="A656" s="18" t="s">
        <v>959</v>
      </c>
      <c r="B656" s="19" t="s">
        <v>201</v>
      </c>
      <c r="C656" s="19" t="s">
        <v>867</v>
      </c>
      <c r="D656" s="19"/>
      <c r="E656" s="19" t="s">
        <v>953</v>
      </c>
      <c r="F656" s="21"/>
      <c r="G656" s="19" t="s">
        <v>960</v>
      </c>
      <c r="H656" s="25" t="str">
        <f t="shared" si="18"/>
        <v>PK405</v>
      </c>
      <c r="I656" s="25" t="str">
        <f t="shared" si="19"/>
        <v>M</v>
      </c>
      <c r="J656" s="25"/>
      <c r="K656" s="26"/>
      <c r="L656" s="70" t="str">
        <f>IF(COUNTIF($E$3:E656,E656)=1,K656,"")</f>
        <v/>
      </c>
    </row>
    <row r="657" spans="1:12">
      <c r="A657" s="18" t="s">
        <v>961</v>
      </c>
      <c r="B657" s="19" t="s">
        <v>201</v>
      </c>
      <c r="C657" s="19" t="s">
        <v>867</v>
      </c>
      <c r="D657" s="19"/>
      <c r="E657" s="19" t="s">
        <v>953</v>
      </c>
      <c r="F657" s="21"/>
      <c r="G657" s="19" t="s">
        <v>962</v>
      </c>
      <c r="H657" s="25" t="str">
        <f t="shared" si="18"/>
        <v>PK304</v>
      </c>
      <c r="I657" s="25" t="str">
        <f t="shared" si="19"/>
        <v>Non-M</v>
      </c>
      <c r="J657" s="25"/>
      <c r="K657" s="26"/>
      <c r="L657" s="70" t="str">
        <f>IF(COUNTIF($E$3:E657,E657)=1,K657,"")</f>
        <v/>
      </c>
    </row>
    <row r="658" spans="1:12">
      <c r="A658" s="18" t="s">
        <v>963</v>
      </c>
      <c r="B658" s="19" t="s">
        <v>201</v>
      </c>
      <c r="C658" s="19" t="s">
        <v>867</v>
      </c>
      <c r="D658" s="19"/>
      <c r="E658" s="19" t="s">
        <v>964</v>
      </c>
      <c r="F658" s="21"/>
      <c r="G658" s="19" t="s">
        <v>677</v>
      </c>
      <c r="H658" s="25" t="str">
        <f t="shared" si="18"/>
        <v>JS107</v>
      </c>
      <c r="I658" s="25" t="str">
        <f t="shared" si="19"/>
        <v>Non-M</v>
      </c>
      <c r="J658" s="25"/>
      <c r="K658" s="26">
        <v>10830</v>
      </c>
      <c r="L658" s="70">
        <f>IF(COUNTIF($E$3:E658,E658)=1,K658,"")</f>
        <v>10830</v>
      </c>
    </row>
    <row r="659" spans="1:12">
      <c r="A659" s="18" t="s">
        <v>965</v>
      </c>
      <c r="B659" s="19" t="s">
        <v>201</v>
      </c>
      <c r="C659" s="19" t="s">
        <v>867</v>
      </c>
      <c r="D659" s="19"/>
      <c r="E659" s="19" t="s">
        <v>964</v>
      </c>
      <c r="F659" s="21"/>
      <c r="G659" s="19" t="s">
        <v>955</v>
      </c>
      <c r="H659" s="25" t="str">
        <f t="shared" si="18"/>
        <v>LV101</v>
      </c>
      <c r="I659" s="25" t="str">
        <f t="shared" si="19"/>
        <v>M</v>
      </c>
      <c r="J659" s="25"/>
      <c r="K659" s="26">
        <v>10830</v>
      </c>
      <c r="L659" s="70" t="str">
        <f>IF(COUNTIF($E$3:E659,E659)=1,K659,"")</f>
        <v/>
      </c>
    </row>
    <row r="660" spans="1:12">
      <c r="A660" s="18" t="s">
        <v>966</v>
      </c>
      <c r="B660" s="19" t="s">
        <v>201</v>
      </c>
      <c r="C660" s="19" t="s">
        <v>867</v>
      </c>
      <c r="D660" s="19"/>
      <c r="E660" s="19" t="s">
        <v>964</v>
      </c>
      <c r="F660" s="21"/>
      <c r="G660" s="19" t="s">
        <v>957</v>
      </c>
      <c r="H660" s="25" t="str">
        <f t="shared" si="18"/>
        <v>LP202</v>
      </c>
      <c r="I660" s="25" t="str">
        <f t="shared" si="19"/>
        <v>M</v>
      </c>
      <c r="J660" s="25"/>
      <c r="K660" s="26">
        <v>10830</v>
      </c>
      <c r="L660" s="70" t="str">
        <f>IF(COUNTIF($E$3:E660,E660)=1,K660,"")</f>
        <v/>
      </c>
    </row>
    <row r="661" spans="1:12">
      <c r="A661" s="18" t="s">
        <v>967</v>
      </c>
      <c r="B661" s="19" t="s">
        <v>201</v>
      </c>
      <c r="C661" s="19" t="s">
        <v>867</v>
      </c>
      <c r="D661" s="19"/>
      <c r="E661" s="19" t="s">
        <v>964</v>
      </c>
      <c r="F661" s="21"/>
      <c r="G661" s="19" t="s">
        <v>71</v>
      </c>
      <c r="H661" s="25" t="str">
        <f t="shared" si="18"/>
        <v>HM500</v>
      </c>
      <c r="I661" s="25" t="str">
        <f t="shared" si="19"/>
        <v>Non-M</v>
      </c>
      <c r="J661" s="25"/>
      <c r="K661" s="26">
        <v>10830</v>
      </c>
      <c r="L661" s="70" t="str">
        <f>IF(COUNTIF($E$3:E661,E661)=1,K661,"")</f>
        <v/>
      </c>
    </row>
    <row r="662" spans="1:12">
      <c r="A662" s="18" t="s">
        <v>968</v>
      </c>
      <c r="B662" s="19" t="s">
        <v>201</v>
      </c>
      <c r="C662" s="19" t="s">
        <v>867</v>
      </c>
      <c r="D662" s="19"/>
      <c r="E662" s="19" t="s">
        <v>964</v>
      </c>
      <c r="F662" s="21"/>
      <c r="G662" s="19" t="s">
        <v>960</v>
      </c>
      <c r="H662" s="25" t="str">
        <f t="shared" si="18"/>
        <v>PK405</v>
      </c>
      <c r="I662" s="25" t="str">
        <f t="shared" si="19"/>
        <v>M</v>
      </c>
      <c r="J662" s="25"/>
      <c r="K662" s="26">
        <v>10830</v>
      </c>
      <c r="L662" s="70" t="str">
        <f>IF(COUNTIF($E$3:E662,E662)=1,K662,"")</f>
        <v/>
      </c>
    </row>
    <row r="663" spans="1:12">
      <c r="A663" s="18" t="s">
        <v>969</v>
      </c>
      <c r="B663" s="19" t="s">
        <v>201</v>
      </c>
      <c r="C663" s="19" t="s">
        <v>867</v>
      </c>
      <c r="D663" s="19"/>
      <c r="E663" s="19" t="s">
        <v>964</v>
      </c>
      <c r="F663" s="21"/>
      <c r="G663" s="19" t="s">
        <v>962</v>
      </c>
      <c r="H663" s="25" t="str">
        <f t="shared" si="18"/>
        <v>PK304</v>
      </c>
      <c r="I663" s="25" t="str">
        <f t="shared" si="19"/>
        <v>Non-M</v>
      </c>
      <c r="J663" s="25"/>
      <c r="K663" s="26">
        <v>10830</v>
      </c>
      <c r="L663" s="70" t="str">
        <f>IF(COUNTIF($E$3:E663,E663)=1,K663,"")</f>
        <v/>
      </c>
    </row>
    <row r="664" spans="1:12">
      <c r="A664" s="18" t="s">
        <v>970</v>
      </c>
      <c r="B664" s="19" t="s">
        <v>201</v>
      </c>
      <c r="C664" s="19" t="s">
        <v>867</v>
      </c>
      <c r="D664" s="19"/>
      <c r="E664" s="19" t="s">
        <v>971</v>
      </c>
      <c r="F664" s="21"/>
      <c r="G664" s="19" t="s">
        <v>972</v>
      </c>
      <c r="H664" s="25" t="str">
        <f t="shared" si="18"/>
        <v>NK107</v>
      </c>
      <c r="I664" s="25" t="str">
        <f t="shared" si="19"/>
        <v>M</v>
      </c>
      <c r="J664" s="25"/>
      <c r="K664" s="26">
        <v>16414</v>
      </c>
      <c r="L664" s="70">
        <f>IF(COUNTIF($E$3:E664,E664)=1,K664,"")</f>
        <v>16414</v>
      </c>
    </row>
    <row r="665" spans="1:12">
      <c r="A665" s="18" t="s">
        <v>973</v>
      </c>
      <c r="B665" s="19" t="s">
        <v>201</v>
      </c>
      <c r="C665" s="19" t="s">
        <v>867</v>
      </c>
      <c r="D665" s="19"/>
      <c r="E665" s="19" t="s">
        <v>971</v>
      </c>
      <c r="F665" s="21"/>
      <c r="G665" s="19" t="s">
        <v>132</v>
      </c>
      <c r="H665" s="25" t="str">
        <f t="shared" si="18"/>
        <v>HM420</v>
      </c>
      <c r="I665" s="25" t="str">
        <f t="shared" si="19"/>
        <v>M</v>
      </c>
      <c r="J665" s="25"/>
      <c r="K665" s="26">
        <v>16414</v>
      </c>
      <c r="L665" s="70" t="str">
        <f>IF(COUNTIF($E$3:E665,E665)=1,K665,"")</f>
        <v/>
      </c>
    </row>
    <row r="666" spans="1:12">
      <c r="A666" s="18" t="s">
        <v>974</v>
      </c>
      <c r="B666" s="19" t="s">
        <v>201</v>
      </c>
      <c r="C666" s="19" t="s">
        <v>867</v>
      </c>
      <c r="D666" s="19"/>
      <c r="E666" s="19" t="s">
        <v>971</v>
      </c>
      <c r="F666" s="21"/>
      <c r="G666" s="19" t="s">
        <v>379</v>
      </c>
      <c r="H666" s="25" t="str">
        <f t="shared" si="18"/>
        <v>HM509</v>
      </c>
      <c r="I666" s="25" t="str">
        <f t="shared" si="19"/>
        <v>Non-M</v>
      </c>
      <c r="J666" s="25"/>
      <c r="K666" s="26">
        <v>16414</v>
      </c>
      <c r="L666" s="70" t="str">
        <f>IF(COUNTIF($E$3:E666,E666)=1,K666,"")</f>
        <v/>
      </c>
    </row>
    <row r="667" spans="1:12">
      <c r="A667" s="18" t="s">
        <v>975</v>
      </c>
      <c r="B667" s="19" t="s">
        <v>201</v>
      </c>
      <c r="C667" s="19" t="s">
        <v>867</v>
      </c>
      <c r="D667" s="19"/>
      <c r="E667" s="19" t="s">
        <v>976</v>
      </c>
      <c r="F667" s="21"/>
      <c r="G667" s="19" t="s">
        <v>977</v>
      </c>
      <c r="H667" s="25" t="str">
        <f t="shared" si="18"/>
        <v>CU103</v>
      </c>
      <c r="I667" s="25" t="str">
        <f t="shared" si="19"/>
        <v>M</v>
      </c>
      <c r="J667" s="25"/>
      <c r="K667" s="26">
        <v>16414</v>
      </c>
      <c r="L667" s="70">
        <f>IF(COUNTIF($E$3:E667,E667)=1,K667,"")</f>
        <v>16414</v>
      </c>
    </row>
    <row r="668" spans="1:12">
      <c r="A668" s="18" t="s">
        <v>978</v>
      </c>
      <c r="B668" s="19" t="s">
        <v>201</v>
      </c>
      <c r="C668" s="19" t="s">
        <v>867</v>
      </c>
      <c r="D668" s="19"/>
      <c r="E668" s="19" t="s">
        <v>976</v>
      </c>
      <c r="F668" s="21"/>
      <c r="G668" s="19" t="s">
        <v>979</v>
      </c>
      <c r="H668" s="25" t="str">
        <f t="shared" si="18"/>
        <v>PU400</v>
      </c>
      <c r="I668" s="25" t="str">
        <f t="shared" si="19"/>
        <v>Non-M</v>
      </c>
      <c r="J668" s="25"/>
      <c r="K668" s="26">
        <v>16414</v>
      </c>
      <c r="L668" s="70" t="str">
        <f>IF(COUNTIF($E$3:E668,E668)=1,K668,"")</f>
        <v/>
      </c>
    </row>
    <row r="669" spans="1:12">
      <c r="A669" s="18" t="s">
        <v>980</v>
      </c>
      <c r="B669" s="19" t="s">
        <v>201</v>
      </c>
      <c r="C669" s="19" t="s">
        <v>867</v>
      </c>
      <c r="D669" s="19"/>
      <c r="E669" s="19" t="s">
        <v>976</v>
      </c>
      <c r="F669" s="21"/>
      <c r="G669" s="19" t="s">
        <v>363</v>
      </c>
      <c r="H669" s="25" t="str">
        <f t="shared" si="18"/>
        <v>HM500</v>
      </c>
      <c r="I669" s="25" t="str">
        <f t="shared" si="19"/>
        <v>M</v>
      </c>
      <c r="J669" s="25"/>
      <c r="K669" s="26">
        <v>16414</v>
      </c>
      <c r="L669" s="70" t="str">
        <f>IF(COUNTIF($E$3:E669,E669)=1,K669,"")</f>
        <v/>
      </c>
    </row>
    <row r="670" spans="1:12">
      <c r="A670" s="18" t="s">
        <v>981</v>
      </c>
      <c r="B670" s="19" t="s">
        <v>201</v>
      </c>
      <c r="C670" s="19" t="s">
        <v>867</v>
      </c>
      <c r="D670" s="19"/>
      <c r="E670" s="19" t="s">
        <v>976</v>
      </c>
      <c r="F670" s="21"/>
      <c r="G670" s="19" t="s">
        <v>960</v>
      </c>
      <c r="H670" s="25" t="str">
        <f t="shared" si="18"/>
        <v>PK405</v>
      </c>
      <c r="I670" s="25" t="str">
        <f t="shared" si="19"/>
        <v>M</v>
      </c>
      <c r="J670" s="25"/>
      <c r="K670" s="26">
        <v>16414</v>
      </c>
      <c r="L670" s="70" t="str">
        <f>IF(COUNTIF($E$3:E670,E670)=1,K670,"")</f>
        <v/>
      </c>
    </row>
    <row r="671" spans="1:12">
      <c r="A671" s="18" t="s">
        <v>982</v>
      </c>
      <c r="B671" s="19" t="s">
        <v>201</v>
      </c>
      <c r="C671" s="19" t="s">
        <v>867</v>
      </c>
      <c r="D671" s="19"/>
      <c r="E671" s="19" t="s">
        <v>976</v>
      </c>
      <c r="F671" s="21"/>
      <c r="G671" s="19" t="s">
        <v>677</v>
      </c>
      <c r="H671" s="25" t="str">
        <f t="shared" si="18"/>
        <v>JS107</v>
      </c>
      <c r="I671" s="25" t="str">
        <f t="shared" si="19"/>
        <v>Non-M</v>
      </c>
      <c r="J671" s="25"/>
      <c r="K671" s="26">
        <v>16414</v>
      </c>
      <c r="L671" s="70" t="str">
        <f>IF(COUNTIF($E$3:E671,E671)=1,K671,"")</f>
        <v/>
      </c>
    </row>
    <row r="672" spans="1:12">
      <c r="A672" s="18" t="s">
        <v>983</v>
      </c>
      <c r="B672" s="19" t="s">
        <v>201</v>
      </c>
      <c r="C672" s="19" t="s">
        <v>867</v>
      </c>
      <c r="D672" s="19"/>
      <c r="E672" s="19" t="s">
        <v>984</v>
      </c>
      <c r="F672" s="21"/>
      <c r="G672" s="19" t="s">
        <v>363</v>
      </c>
      <c r="H672" s="25" t="str">
        <f t="shared" si="18"/>
        <v>HM500</v>
      </c>
      <c r="I672" s="25" t="str">
        <f t="shared" si="19"/>
        <v>M</v>
      </c>
      <c r="J672" s="25"/>
      <c r="K672" s="26">
        <v>6885</v>
      </c>
      <c r="L672" s="70">
        <f>IF(COUNTIF($E$3:E672,E672)=1,K672,"")</f>
        <v>6885</v>
      </c>
    </row>
    <row r="673" spans="1:12">
      <c r="A673" s="18" t="s">
        <v>985</v>
      </c>
      <c r="B673" s="19" t="s">
        <v>201</v>
      </c>
      <c r="C673" s="19" t="s">
        <v>867</v>
      </c>
      <c r="D673" s="19"/>
      <c r="E673" s="19" t="s">
        <v>986</v>
      </c>
      <c r="F673" s="21"/>
      <c r="G673" s="19" t="s">
        <v>878</v>
      </c>
      <c r="H673" s="25" t="str">
        <f t="shared" si="18"/>
        <v>WB501</v>
      </c>
      <c r="I673" s="25" t="str">
        <f t="shared" si="19"/>
        <v>Non-M</v>
      </c>
      <c r="J673" s="25"/>
      <c r="K673" s="26">
        <v>6885</v>
      </c>
      <c r="L673" s="70">
        <f>IF(COUNTIF($E$3:E673,E673)=1,K673,"")</f>
        <v>6885</v>
      </c>
    </row>
    <row r="674" spans="1:12">
      <c r="A674" s="18" t="s">
        <v>987</v>
      </c>
      <c r="B674" s="19" t="s">
        <v>201</v>
      </c>
      <c r="C674" s="19" t="s">
        <v>867</v>
      </c>
      <c r="D674" s="19"/>
      <c r="E674" s="19" t="s">
        <v>986</v>
      </c>
      <c r="F674" s="21"/>
      <c r="G674" s="19" t="s">
        <v>649</v>
      </c>
      <c r="H674" s="25" t="str">
        <f t="shared" si="18"/>
        <v>PK602</v>
      </c>
      <c r="I674" s="25" t="str">
        <f t="shared" si="19"/>
        <v>Non-M</v>
      </c>
      <c r="J674" s="25"/>
      <c r="K674" s="26">
        <v>6885</v>
      </c>
      <c r="L674" s="70" t="str">
        <f>IF(COUNTIF($E$3:E674,E674)=1,K674,"")</f>
        <v/>
      </c>
    </row>
    <row r="675" spans="1:12">
      <c r="A675" s="18" t="s">
        <v>988</v>
      </c>
      <c r="B675" s="19" t="s">
        <v>201</v>
      </c>
      <c r="C675" s="19" t="s">
        <v>867</v>
      </c>
      <c r="D675" s="19"/>
      <c r="E675" s="19" t="s">
        <v>986</v>
      </c>
      <c r="F675" s="21"/>
      <c r="G675" s="19" t="s">
        <v>204</v>
      </c>
      <c r="H675" s="25" t="str">
        <f t="shared" si="18"/>
        <v>HM503</v>
      </c>
      <c r="I675" s="25" t="str">
        <f t="shared" si="19"/>
        <v>Non-M</v>
      </c>
      <c r="J675" s="25"/>
      <c r="K675" s="26">
        <v>6885</v>
      </c>
      <c r="L675" s="70" t="str">
        <f>IF(COUNTIF($E$3:E675,E675)=1,K675,"")</f>
        <v/>
      </c>
    </row>
    <row r="676" spans="1:12">
      <c r="A676" s="18" t="s">
        <v>989</v>
      </c>
      <c r="B676" s="19" t="s">
        <v>201</v>
      </c>
      <c r="C676" s="19" t="s">
        <v>867</v>
      </c>
      <c r="D676" s="19"/>
      <c r="E676" s="19" t="s">
        <v>986</v>
      </c>
      <c r="F676" s="21"/>
      <c r="G676" s="19" t="s">
        <v>61</v>
      </c>
      <c r="H676" s="25" t="str">
        <f t="shared" si="18"/>
        <v>DC101</v>
      </c>
      <c r="I676" s="25" t="str">
        <f t="shared" si="19"/>
        <v>Non-M</v>
      </c>
      <c r="J676" s="25"/>
      <c r="K676" s="26">
        <v>6885</v>
      </c>
      <c r="L676" s="70" t="str">
        <f>IF(COUNTIF($E$3:E676,E676)=1,K676,"")</f>
        <v/>
      </c>
    </row>
    <row r="677" spans="1:12">
      <c r="A677" s="18" t="s">
        <v>990</v>
      </c>
      <c r="B677" s="19" t="s">
        <v>201</v>
      </c>
      <c r="C677" s="19" t="s">
        <v>867</v>
      </c>
      <c r="D677" s="19"/>
      <c r="E677" s="19" t="s">
        <v>986</v>
      </c>
      <c r="F677" s="21"/>
      <c r="G677" s="19" t="s">
        <v>991</v>
      </c>
      <c r="H677" s="25" t="str">
        <f t="shared" si="18"/>
        <v>DC402</v>
      </c>
      <c r="I677" s="25" t="str">
        <f t="shared" si="19"/>
        <v>M</v>
      </c>
      <c r="J677" s="25"/>
      <c r="K677" s="26">
        <v>6885</v>
      </c>
      <c r="L677" s="70" t="str">
        <f>IF(COUNTIF($E$3:E677,E677)=1,K677,"")</f>
        <v/>
      </c>
    </row>
    <row r="678" spans="1:12">
      <c r="A678" s="18" t="s">
        <v>992</v>
      </c>
      <c r="B678" s="19" t="s">
        <v>201</v>
      </c>
      <c r="C678" s="19" t="s">
        <v>867</v>
      </c>
      <c r="D678" s="19"/>
      <c r="E678" s="19" t="s">
        <v>986</v>
      </c>
      <c r="F678" s="21"/>
      <c r="G678" s="19" t="s">
        <v>677</v>
      </c>
      <c r="H678" s="25" t="str">
        <f t="shared" si="18"/>
        <v>JS107</v>
      </c>
      <c r="I678" s="25" t="str">
        <f t="shared" si="19"/>
        <v>Non-M</v>
      </c>
      <c r="J678" s="25"/>
      <c r="K678" s="26">
        <v>6885</v>
      </c>
      <c r="L678" s="70" t="str">
        <f>IF(COUNTIF($E$3:E678,E678)=1,K678,"")</f>
        <v/>
      </c>
    </row>
    <row r="679" spans="1:12">
      <c r="A679" s="18" t="s">
        <v>993</v>
      </c>
      <c r="B679" s="19" t="s">
        <v>201</v>
      </c>
      <c r="C679" s="19" t="s">
        <v>867</v>
      </c>
      <c r="D679" s="19"/>
      <c r="E679" s="19" t="s">
        <v>994</v>
      </c>
      <c r="F679" s="21"/>
      <c r="G679" s="19" t="s">
        <v>123</v>
      </c>
      <c r="H679" s="25" t="str">
        <f t="shared" si="18"/>
        <v>HD104</v>
      </c>
      <c r="I679" s="25" t="str">
        <f t="shared" si="19"/>
        <v>M</v>
      </c>
      <c r="J679" s="25"/>
      <c r="K679" s="26">
        <v>8663</v>
      </c>
      <c r="L679" s="70">
        <f>IF(COUNTIF($E$3:E679,E679)=1,K679,"")</f>
        <v>8663</v>
      </c>
    </row>
    <row r="680" spans="1:12">
      <c r="A680" s="18" t="s">
        <v>995</v>
      </c>
      <c r="B680" s="19" t="s">
        <v>201</v>
      </c>
      <c r="C680" s="19" t="s">
        <v>867</v>
      </c>
      <c r="D680" s="19"/>
      <c r="E680" s="19" t="s">
        <v>994</v>
      </c>
      <c r="F680" s="21"/>
      <c r="G680" s="19" t="s">
        <v>132</v>
      </c>
      <c r="H680" s="25" t="str">
        <f t="shared" si="18"/>
        <v>HM420</v>
      </c>
      <c r="I680" s="25" t="str">
        <f t="shared" si="19"/>
        <v>M</v>
      </c>
      <c r="J680" s="25"/>
      <c r="K680" s="26">
        <v>8663</v>
      </c>
      <c r="L680" s="70" t="str">
        <f>IF(COUNTIF($E$3:E680,E680)=1,K680,"")</f>
        <v/>
      </c>
    </row>
    <row r="681" spans="1:12">
      <c r="A681" s="18" t="s">
        <v>996</v>
      </c>
      <c r="B681" s="19" t="s">
        <v>201</v>
      </c>
      <c r="C681" s="19" t="s">
        <v>867</v>
      </c>
      <c r="D681" s="19"/>
      <c r="E681" s="19" t="s">
        <v>994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8663</v>
      </c>
      <c r="L681" s="70" t="str">
        <f>IF(COUNTIF($E$3:E681,E681)=1,K681,"")</f>
        <v/>
      </c>
    </row>
    <row r="682" spans="1:12">
      <c r="A682" s="18" t="s">
        <v>997</v>
      </c>
      <c r="B682" s="19" t="s">
        <v>201</v>
      </c>
      <c r="C682" s="19" t="s">
        <v>867</v>
      </c>
      <c r="D682" s="19"/>
      <c r="E682" s="19" t="s">
        <v>994</v>
      </c>
      <c r="F682" s="21"/>
      <c r="G682" s="19" t="s">
        <v>998</v>
      </c>
      <c r="H682" s="25" t="str">
        <f t="shared" si="18"/>
        <v>HM803</v>
      </c>
      <c r="I682" s="25" t="str">
        <f t="shared" si="19"/>
        <v>Non-M</v>
      </c>
      <c r="J682" s="25"/>
      <c r="K682" s="26">
        <v>8663</v>
      </c>
      <c r="L682" s="70" t="str">
        <f>IF(COUNTIF($E$3:E682,E682)=1,K682,"")</f>
        <v/>
      </c>
    </row>
    <row r="683" spans="1:12">
      <c r="A683" s="18" t="s">
        <v>999</v>
      </c>
      <c r="B683" s="19" t="s">
        <v>201</v>
      </c>
      <c r="C683" s="19" t="s">
        <v>867</v>
      </c>
      <c r="D683" s="19"/>
      <c r="E683" s="19" t="s">
        <v>1000</v>
      </c>
      <c r="F683" s="21"/>
      <c r="G683" s="19" t="s">
        <v>138</v>
      </c>
      <c r="H683" s="25" t="str">
        <f t="shared" si="18"/>
        <v>WB406</v>
      </c>
      <c r="I683" s="25" t="str">
        <f t="shared" si="19"/>
        <v>M</v>
      </c>
      <c r="J683" s="25"/>
      <c r="K683" s="26">
        <v>4679</v>
      </c>
      <c r="L683" s="70">
        <f>IF(COUNTIF($E$3:E683,E683)=1,K683,"")</f>
        <v>4679</v>
      </c>
    </row>
    <row r="684" spans="1:12">
      <c r="A684" s="18" t="s">
        <v>1001</v>
      </c>
      <c r="B684" s="19" t="s">
        <v>201</v>
      </c>
      <c r="C684" s="19" t="s">
        <v>867</v>
      </c>
      <c r="D684" s="19"/>
      <c r="E684" s="19" t="s">
        <v>1000</v>
      </c>
      <c r="F684" s="21"/>
      <c r="G684" s="19" t="s">
        <v>359</v>
      </c>
      <c r="H684" s="25" t="str">
        <f t="shared" si="18"/>
        <v>DC100</v>
      </c>
      <c r="I684" s="25" t="str">
        <f t="shared" si="19"/>
        <v>Non-M</v>
      </c>
      <c r="J684" s="25"/>
      <c r="K684" s="26">
        <v>4679</v>
      </c>
      <c r="L684" s="70" t="str">
        <f>IF(COUNTIF($E$3:E684,E684)=1,K684,"")</f>
        <v/>
      </c>
    </row>
    <row r="685" spans="1:12">
      <c r="A685" s="18" t="s">
        <v>1002</v>
      </c>
      <c r="B685" s="19" t="s">
        <v>201</v>
      </c>
      <c r="C685" s="19" t="s">
        <v>867</v>
      </c>
      <c r="D685" s="19"/>
      <c r="E685" s="19" t="s">
        <v>1000</v>
      </c>
      <c r="F685" s="21"/>
      <c r="G685" s="19" t="s">
        <v>651</v>
      </c>
      <c r="H685" s="25" t="str">
        <f t="shared" si="18"/>
        <v>HM508</v>
      </c>
      <c r="I685" s="25" t="str">
        <f t="shared" si="19"/>
        <v>M</v>
      </c>
      <c r="J685" s="25"/>
      <c r="K685" s="26">
        <v>4679</v>
      </c>
      <c r="L685" s="70" t="str">
        <f>IF(COUNTIF($E$3:E685,E685)=1,K685,"")</f>
        <v/>
      </c>
    </row>
    <row r="686" spans="1:12">
      <c r="A686" s="18" t="s">
        <v>1003</v>
      </c>
      <c r="B686" s="19" t="s">
        <v>201</v>
      </c>
      <c r="C686" s="19" t="s">
        <v>867</v>
      </c>
      <c r="D686" s="19"/>
      <c r="E686" s="19" t="s">
        <v>1000</v>
      </c>
      <c r="F686" s="21"/>
      <c r="G686" s="19" t="s">
        <v>660</v>
      </c>
      <c r="H686" s="25" t="str">
        <f t="shared" ref="H686:H702" si="20">IF(RIGHT(G686,1)="M", LEFT(G686,LEN(G686)-1), G686)</f>
        <v>PK100</v>
      </c>
      <c r="I686" s="25" t="str">
        <f t="shared" si="19"/>
        <v>Non-M</v>
      </c>
      <c r="J686" s="25"/>
      <c r="K686" s="26">
        <v>4679</v>
      </c>
      <c r="L686" s="70" t="str">
        <f>IF(COUNTIF($E$3:E686,E686)=1,K686,"")</f>
        <v/>
      </c>
    </row>
    <row r="687" spans="1:12">
      <c r="A687" s="18" t="s">
        <v>1004</v>
      </c>
      <c r="B687" s="19" t="s">
        <v>201</v>
      </c>
      <c r="C687" s="19" t="s">
        <v>867</v>
      </c>
      <c r="D687" s="19"/>
      <c r="E687" s="19" t="s">
        <v>1000</v>
      </c>
      <c r="F687" s="21"/>
      <c r="G687" s="19" t="s">
        <v>513</v>
      </c>
      <c r="H687" s="25" t="str">
        <f t="shared" si="20"/>
        <v>PK103</v>
      </c>
      <c r="I687" s="25" t="str">
        <f t="shared" ref="I687:I702" si="21">IF(RIGHT(G687,1)="M","M","Non-M")</f>
        <v>Non-M</v>
      </c>
      <c r="J687" s="25"/>
      <c r="K687" s="26">
        <v>4679</v>
      </c>
      <c r="L687" s="70" t="str">
        <f>IF(COUNTIF($E$3:E687,E687)=1,K687,"")</f>
        <v/>
      </c>
    </row>
    <row r="688" spans="1:12">
      <c r="A688" s="18" t="s">
        <v>1005</v>
      </c>
      <c r="B688" s="19" t="s">
        <v>201</v>
      </c>
      <c r="C688" s="19" t="s">
        <v>867</v>
      </c>
      <c r="D688" s="19"/>
      <c r="E688" s="19" t="s">
        <v>1000</v>
      </c>
      <c r="F688" s="21"/>
      <c r="G688" s="19" t="s">
        <v>624</v>
      </c>
      <c r="H688" s="25" t="str">
        <f t="shared" si="20"/>
        <v>HM802</v>
      </c>
      <c r="I688" s="25" t="str">
        <f t="shared" si="21"/>
        <v>M</v>
      </c>
      <c r="J688" s="25"/>
      <c r="K688" s="26">
        <v>4679</v>
      </c>
      <c r="L688" s="70" t="str">
        <f>IF(COUNTIF($E$3:E688,E688)=1,K688,"")</f>
        <v/>
      </c>
    </row>
    <row r="689" spans="1:12">
      <c r="A689" s="18" t="s">
        <v>1006</v>
      </c>
      <c r="B689" s="19" t="s">
        <v>201</v>
      </c>
      <c r="C689" s="19" t="s">
        <v>231</v>
      </c>
      <c r="D689" s="19"/>
      <c r="E689" s="19" t="s">
        <v>1007</v>
      </c>
      <c r="F689" s="21"/>
      <c r="G689" s="19" t="s">
        <v>59</v>
      </c>
      <c r="H689" s="25" t="str">
        <f t="shared" si="20"/>
        <v>WB309</v>
      </c>
      <c r="I689" s="25" t="str">
        <f t="shared" si="21"/>
        <v>M</v>
      </c>
      <c r="J689" s="25"/>
      <c r="K689" s="26">
        <v>8754</v>
      </c>
      <c r="L689" s="70">
        <f>IF(COUNTIF($E$3:E689,E689)=1,K689,"")</f>
        <v>8754</v>
      </c>
    </row>
    <row r="690" spans="1:12">
      <c r="A690" s="18" t="s">
        <v>1008</v>
      </c>
      <c r="B690" s="19" t="s">
        <v>201</v>
      </c>
      <c r="C690" s="19" t="s">
        <v>231</v>
      </c>
      <c r="D690" s="19"/>
      <c r="E690" s="19" t="s">
        <v>1007</v>
      </c>
      <c r="F690" s="21"/>
      <c r="G690" s="19" t="s">
        <v>222</v>
      </c>
      <c r="H690" s="25" t="str">
        <f t="shared" si="20"/>
        <v>PK200</v>
      </c>
      <c r="I690" s="25" t="str">
        <f t="shared" si="21"/>
        <v>M</v>
      </c>
      <c r="J690" s="25"/>
      <c r="K690" s="26">
        <v>8754</v>
      </c>
      <c r="L690" s="70" t="str">
        <f>IF(COUNTIF($E$3:E690,E690)=1,K690,"")</f>
        <v/>
      </c>
    </row>
    <row r="691" spans="1:12">
      <c r="A691" s="18" t="s">
        <v>1009</v>
      </c>
      <c r="B691" s="19" t="s">
        <v>201</v>
      </c>
      <c r="C691" s="19" t="s">
        <v>231</v>
      </c>
      <c r="D691" s="19"/>
      <c r="E691" s="19" t="s">
        <v>1007</v>
      </c>
      <c r="F691" s="21"/>
      <c r="G691" s="19" t="s">
        <v>155</v>
      </c>
      <c r="H691" s="25" t="str">
        <f t="shared" si="20"/>
        <v>PB204</v>
      </c>
      <c r="I691" s="25" t="str">
        <f t="shared" si="21"/>
        <v>Non-M</v>
      </c>
      <c r="J691" s="25"/>
      <c r="K691" s="26">
        <v>8754</v>
      </c>
      <c r="L691" s="70" t="str">
        <f>IF(COUNTIF($E$3:E691,E691)=1,K691,"")</f>
        <v/>
      </c>
    </row>
    <row r="692" spans="1:12">
      <c r="A692" s="18" t="s">
        <v>1010</v>
      </c>
      <c r="B692" s="19" t="s">
        <v>201</v>
      </c>
      <c r="C692" s="19" t="s">
        <v>231</v>
      </c>
      <c r="D692" s="19"/>
      <c r="E692" s="19" t="s">
        <v>1007</v>
      </c>
      <c r="F692" s="21"/>
      <c r="G692" s="19" t="s">
        <v>651</v>
      </c>
      <c r="H692" s="25" t="str">
        <f t="shared" si="20"/>
        <v>HM508</v>
      </c>
      <c r="I692" s="25" t="str">
        <f t="shared" si="21"/>
        <v>M</v>
      </c>
      <c r="J692" s="25"/>
      <c r="K692" s="26">
        <v>8754</v>
      </c>
      <c r="L692" s="70" t="str">
        <f>IF(COUNTIF($E$3:E692,E692)=1,K692,"")</f>
        <v/>
      </c>
    </row>
    <row r="693" spans="1:12">
      <c r="A693" s="18" t="s">
        <v>1011</v>
      </c>
      <c r="B693" s="19" t="s">
        <v>201</v>
      </c>
      <c r="C693" s="19" t="s">
        <v>231</v>
      </c>
      <c r="D693" s="19"/>
      <c r="E693" s="19" t="s">
        <v>1007</v>
      </c>
      <c r="F693" s="21"/>
      <c r="G693" s="19" t="s">
        <v>61</v>
      </c>
      <c r="H693" s="25" t="str">
        <f t="shared" si="20"/>
        <v>DC101</v>
      </c>
      <c r="I693" s="25" t="str">
        <f t="shared" si="21"/>
        <v>Non-M</v>
      </c>
      <c r="J693" s="25"/>
      <c r="K693" s="26">
        <v>8754</v>
      </c>
      <c r="L693" s="70" t="str">
        <f>IF(COUNTIF($E$3:E693,E693)=1,K693,"")</f>
        <v/>
      </c>
    </row>
    <row r="694" spans="1:12">
      <c r="A694" s="18" t="s">
        <v>1012</v>
      </c>
      <c r="B694" s="19" t="s">
        <v>201</v>
      </c>
      <c r="C694" s="19" t="s">
        <v>231</v>
      </c>
      <c r="D694" s="19"/>
      <c r="E694" s="19" t="s">
        <v>1007</v>
      </c>
      <c r="F694" s="21"/>
      <c r="G694" s="19" t="s">
        <v>94</v>
      </c>
      <c r="H694" s="25" t="str">
        <f t="shared" si="20"/>
        <v>DC202</v>
      </c>
      <c r="I694" s="25" t="str">
        <f t="shared" si="21"/>
        <v>Non-M</v>
      </c>
      <c r="J694" s="25"/>
      <c r="K694" s="26">
        <v>8754</v>
      </c>
      <c r="L694" s="70" t="str">
        <f>IF(COUNTIF($E$3:E694,E694)=1,K694,"")</f>
        <v/>
      </c>
    </row>
    <row r="695" spans="1:12">
      <c r="A695" s="18" t="s">
        <v>1013</v>
      </c>
      <c r="B695" s="19" t="s">
        <v>201</v>
      </c>
      <c r="C695" s="19" t="s">
        <v>231</v>
      </c>
      <c r="D695" s="19"/>
      <c r="E695" s="19" t="s">
        <v>1007</v>
      </c>
      <c r="F695" s="21"/>
      <c r="G695" s="19" t="s">
        <v>96</v>
      </c>
      <c r="H695" s="25" t="str">
        <f t="shared" si="20"/>
        <v>DC300</v>
      </c>
      <c r="I695" s="25" t="str">
        <f t="shared" si="21"/>
        <v>Non-M</v>
      </c>
      <c r="J695" s="25"/>
      <c r="K695" s="26">
        <v>8754</v>
      </c>
      <c r="L695" s="70" t="str">
        <f>IF(COUNTIF($E$3:E695,E695)=1,K695,"")</f>
        <v/>
      </c>
    </row>
    <row r="696" spans="1:12">
      <c r="A696" s="18" t="s">
        <v>1014</v>
      </c>
      <c r="B696" s="19" t="s">
        <v>201</v>
      </c>
      <c r="C696" s="19" t="s">
        <v>231</v>
      </c>
      <c r="D696" s="19"/>
      <c r="E696" s="19" t="s">
        <v>1007</v>
      </c>
      <c r="F696" s="21"/>
      <c r="G696" s="19" t="s">
        <v>152</v>
      </c>
      <c r="H696" s="25" t="str">
        <f t="shared" si="20"/>
        <v>DC400</v>
      </c>
      <c r="I696" s="25" t="str">
        <f t="shared" si="21"/>
        <v>Non-M</v>
      </c>
      <c r="J696" s="25"/>
      <c r="K696" s="26">
        <v>8754</v>
      </c>
      <c r="L696" s="70" t="str">
        <f>IF(COUNTIF($E$3:E696,E696)=1,K696,"")</f>
        <v/>
      </c>
    </row>
    <row r="697" spans="1:12">
      <c r="A697" s="18" t="s">
        <v>1015</v>
      </c>
      <c r="B697" s="19" t="s">
        <v>201</v>
      </c>
      <c r="C697" s="19" t="s">
        <v>231</v>
      </c>
      <c r="D697" s="19"/>
      <c r="E697" s="19" t="s">
        <v>1016</v>
      </c>
      <c r="F697" s="21"/>
      <c r="G697" s="19" t="s">
        <v>300</v>
      </c>
      <c r="H697" s="25" t="str">
        <f t="shared" si="20"/>
        <v>HM202</v>
      </c>
      <c r="I697" s="25" t="str">
        <f t="shared" si="21"/>
        <v>M</v>
      </c>
      <c r="J697" s="25"/>
      <c r="K697" s="26">
        <v>5425</v>
      </c>
      <c r="L697" s="70">
        <f>IF(COUNTIF($E$3:E697,E697)=1,K697,"")</f>
        <v>5425</v>
      </c>
    </row>
    <row r="698" spans="1:12">
      <c r="A698" s="18" t="s">
        <v>1017</v>
      </c>
      <c r="B698" s="19" t="s">
        <v>201</v>
      </c>
      <c r="C698" s="19" t="s">
        <v>231</v>
      </c>
      <c r="D698" s="19"/>
      <c r="E698" s="19" t="s">
        <v>1016</v>
      </c>
      <c r="F698" s="21"/>
      <c r="G698" s="19" t="s">
        <v>16</v>
      </c>
      <c r="H698" s="25" t="str">
        <f t="shared" si="20"/>
        <v>ZP200</v>
      </c>
      <c r="I698" s="25" t="str">
        <f t="shared" si="21"/>
        <v>Non-M</v>
      </c>
      <c r="J698" s="25"/>
      <c r="K698" s="26">
        <v>5425</v>
      </c>
      <c r="L698" s="70" t="str">
        <f>IF(COUNTIF($E$3:E698,E698)=1,K698,"")</f>
        <v/>
      </c>
    </row>
    <row r="699" spans="1:12">
      <c r="A699" s="18" t="s">
        <v>1018</v>
      </c>
      <c r="B699" s="19" t="s">
        <v>201</v>
      </c>
      <c r="C699" s="19" t="s">
        <v>231</v>
      </c>
      <c r="D699" s="19"/>
      <c r="E699" s="19" t="s">
        <v>1016</v>
      </c>
      <c r="F699" s="21"/>
      <c r="G699" s="19" t="s">
        <v>26</v>
      </c>
      <c r="H699" s="25" t="str">
        <f t="shared" si="20"/>
        <v>HD106</v>
      </c>
      <c r="I699" s="25" t="str">
        <f t="shared" si="21"/>
        <v>Non-M</v>
      </c>
      <c r="J699" s="25"/>
      <c r="K699" s="26">
        <v>5425</v>
      </c>
      <c r="L699" s="70" t="str">
        <f>IF(COUNTIF($E$3:E699,E699)=1,K699,"")</f>
        <v/>
      </c>
    </row>
    <row r="700" spans="1:12">
      <c r="A700" s="18" t="s">
        <v>1019</v>
      </c>
      <c r="B700" s="19" t="s">
        <v>201</v>
      </c>
      <c r="C700" s="19" t="s">
        <v>231</v>
      </c>
      <c r="D700" s="19"/>
      <c r="E700" s="19" t="s">
        <v>1016</v>
      </c>
      <c r="F700" s="21"/>
      <c r="G700" s="19" t="s">
        <v>345</v>
      </c>
      <c r="H700" s="25" t="str">
        <f t="shared" si="20"/>
        <v>HM202</v>
      </c>
      <c r="I700" s="25" t="str">
        <f t="shared" si="21"/>
        <v>Non-M</v>
      </c>
      <c r="J700" s="25"/>
      <c r="K700" s="26">
        <v>5425</v>
      </c>
      <c r="L700" s="70" t="str">
        <f>IF(COUNTIF($E$3:E700,E700)=1,K700,"")</f>
        <v/>
      </c>
    </row>
    <row r="701" spans="1:12">
      <c r="A701" s="18" t="s">
        <v>1020</v>
      </c>
      <c r="B701" s="19" t="s">
        <v>201</v>
      </c>
      <c r="C701" s="19" t="s">
        <v>231</v>
      </c>
      <c r="D701" s="19"/>
      <c r="E701" s="19" t="s">
        <v>1016</v>
      </c>
      <c r="F701" s="21"/>
      <c r="G701" s="19" t="s">
        <v>716</v>
      </c>
      <c r="H701" s="25" t="str">
        <f t="shared" si="20"/>
        <v>PK204</v>
      </c>
      <c r="I701" s="25" t="str">
        <f t="shared" si="21"/>
        <v>Non-M</v>
      </c>
      <c r="J701" s="25"/>
      <c r="K701" s="26">
        <v>5425</v>
      </c>
      <c r="L701" s="70" t="str">
        <f>IF(COUNTIF($E$3:E701,E701)=1,K701,"")</f>
        <v/>
      </c>
    </row>
    <row r="702" spans="1:12">
      <c r="A702" s="18" t="s">
        <v>1021</v>
      </c>
      <c r="B702" s="19" t="s">
        <v>13</v>
      </c>
      <c r="C702" s="19" t="s">
        <v>186</v>
      </c>
      <c r="D702" s="19"/>
      <c r="E702" s="19" t="s">
        <v>187</v>
      </c>
      <c r="F702" s="21"/>
      <c r="G702" s="20" t="s">
        <v>188</v>
      </c>
      <c r="H702" s="27" t="str">
        <f t="shared" si="20"/>
        <v>PK301</v>
      </c>
      <c r="I702" s="25" t="str">
        <f t="shared" si="21"/>
        <v>M</v>
      </c>
      <c r="J702" s="25"/>
      <c r="K702" s="26">
        <v>1054</v>
      </c>
      <c r="L702" s="70" t="str">
        <f>IF(COUNTIF($E$3:E702,E702)=1,K702,"")</f>
        <v/>
      </c>
    </row>
    <row r="703" spans="1:12">
      <c r="A703" s="18" t="s">
        <v>1022</v>
      </c>
      <c r="B703" s="19" t="s">
        <v>13</v>
      </c>
      <c r="C703" s="19" t="s">
        <v>186</v>
      </c>
      <c r="D703" s="19"/>
      <c r="E703" s="19" t="s">
        <v>187</v>
      </c>
      <c r="F703" s="21"/>
      <c r="G703" s="19" t="s">
        <v>190</v>
      </c>
      <c r="H703" s="25" t="str">
        <f>IF(RIGHT(G703,1)="M", LEFT(G703,LEN(G703)-1), G703)</f>
        <v>HM402</v>
      </c>
      <c r="I703" s="25" t="str">
        <f>IF(RIGHT(G703,1)="M","M","Non-M")</f>
        <v>Non-M</v>
      </c>
      <c r="J703" s="25"/>
      <c r="K703" s="26">
        <v>1054</v>
      </c>
      <c r="L703" s="70" t="str">
        <f>IF(COUNTIF($E$3:E703,E703)=1,K703,"")</f>
        <v/>
      </c>
    </row>
    <row r="704" spans="1:12">
      <c r="A704" s="18" t="s">
        <v>1023</v>
      </c>
      <c r="B704" s="19" t="s">
        <v>13</v>
      </c>
      <c r="C704" s="19" t="s">
        <v>186</v>
      </c>
      <c r="D704" s="19"/>
      <c r="E704" s="19" t="s">
        <v>187</v>
      </c>
      <c r="F704" s="21"/>
      <c r="G704" s="19" t="s">
        <v>192</v>
      </c>
      <c r="H704" s="25" t="str">
        <f>IF(RIGHT(G704,1)="M", LEFT(G704,LEN(G704)-1), G704)</f>
        <v>WB300</v>
      </c>
      <c r="I704" s="25" t="str">
        <f>IF(RIGHT(G704,1)="M","M","Non-M")</f>
        <v>M</v>
      </c>
      <c r="J704" s="25"/>
      <c r="K704" s="26">
        <v>1054</v>
      </c>
      <c r="L704" s="70" t="str">
        <f>IF(COUNTIF($E$3:E704,E704)=1,K704,"")</f>
        <v/>
      </c>
    </row>
    <row r="705" spans="1:12">
      <c r="A705" s="18" t="s">
        <v>1024</v>
      </c>
      <c r="B705" s="19" t="s">
        <v>13</v>
      </c>
      <c r="C705" s="19" t="s">
        <v>186</v>
      </c>
      <c r="D705" s="19"/>
      <c r="E705" s="19" t="s">
        <v>187</v>
      </c>
      <c r="F705" s="21"/>
      <c r="G705" s="19" t="s">
        <v>194</v>
      </c>
      <c r="H705" s="25" t="str">
        <f>IF(RIGHT(G705,1)="M", LEFT(G705,LEN(G705)-1), G705)</f>
        <v>WB208</v>
      </c>
      <c r="I705" s="25" t="str">
        <f>IF(RIGHT(G705,1)="M","M","Non-M")</f>
        <v>Non-M</v>
      </c>
      <c r="J705" s="25"/>
      <c r="K705" s="26">
        <v>1054</v>
      </c>
      <c r="L705" s="70" t="str">
        <f>IF(COUNTIF($E$3:E705,E705)=1,K705,"")</f>
        <v/>
      </c>
    </row>
    <row r="706" spans="1:12">
      <c r="A706" s="18" t="s">
        <v>1025</v>
      </c>
      <c r="B706" s="19" t="s">
        <v>13</v>
      </c>
      <c r="C706" s="19" t="s">
        <v>186</v>
      </c>
      <c r="D706" s="19"/>
      <c r="E706" s="19" t="s">
        <v>187</v>
      </c>
      <c r="F706" s="21"/>
      <c r="G706" s="19" t="s">
        <v>94</v>
      </c>
      <c r="H706" s="25" t="str">
        <f>IF(RIGHT(G706,1)="M", LEFT(G706,LEN(G706)-1), G706)</f>
        <v>DC202</v>
      </c>
      <c r="I706" s="25" t="str">
        <f>IF(RIGHT(G706,1)="M","M","Non-M")</f>
        <v>Non-M</v>
      </c>
      <c r="J706" s="25"/>
      <c r="K706" s="26">
        <v>1054</v>
      </c>
      <c r="L706" s="70" t="str">
        <f>IF(COUNTIF($E$3:E706,E706)=1,K706,"")</f>
        <v/>
      </c>
    </row>
    <row r="707" spans="1:12">
      <c r="A707" s="18" t="s">
        <v>1026</v>
      </c>
      <c r="B707" s="19" t="s">
        <v>13</v>
      </c>
      <c r="C707" s="19" t="s">
        <v>186</v>
      </c>
      <c r="D707" s="19"/>
      <c r="E707" s="19" t="s">
        <v>187</v>
      </c>
      <c r="F707" s="21"/>
      <c r="G707" s="19" t="s">
        <v>197</v>
      </c>
      <c r="H707" s="25" t="str">
        <f>IF(RIGHT(G707,1)="M", LEFT(G707,LEN(G707)-1), G707)</f>
        <v>JS207</v>
      </c>
      <c r="I707" s="25" t="str">
        <f>IF(RIGHT(G707,1)="M","M","Non-M")</f>
        <v>Non-M</v>
      </c>
      <c r="J707" s="25"/>
      <c r="K707" s="26">
        <v>1054</v>
      </c>
      <c r="L707" s="70" t="str">
        <f>IF(COUNTIF($E$3:E707,E707)=1,K707,"")</f>
        <v/>
      </c>
    </row>
    <row r="708" spans="1:12">
      <c r="A708" s="18" t="s">
        <v>1027</v>
      </c>
      <c r="B708" s="19" t="s">
        <v>13</v>
      </c>
      <c r="C708" s="19" t="s">
        <v>186</v>
      </c>
      <c r="D708" s="19"/>
      <c r="E708" s="19" t="s">
        <v>187</v>
      </c>
      <c r="F708" s="21"/>
      <c r="G708" s="19" t="s">
        <v>199</v>
      </c>
      <c r="H708" s="25" t="str">
        <f t="shared" ref="H708:H785" si="22">IF(RIGHT(G708,1)="M", LEFT(G708,LEN(G708)-1), G708)</f>
        <v>DC107</v>
      </c>
      <c r="I708" s="25" t="str">
        <f t="shared" ref="I708:I785" si="23">IF(RIGHT(G708,1)="M","M","Non-M")</f>
        <v>Non-M</v>
      </c>
      <c r="J708" s="25"/>
      <c r="K708" s="26">
        <v>1054</v>
      </c>
      <c r="L708" s="70" t="str">
        <f>IF(COUNTIF($E$3:E708,E708)=1,K708,"")</f>
        <v/>
      </c>
    </row>
    <row r="709" spans="1:12">
      <c r="A709" s="18" t="s">
        <v>1028</v>
      </c>
      <c r="B709" s="19" t="s">
        <v>13</v>
      </c>
      <c r="C709" s="19" t="s">
        <v>186</v>
      </c>
      <c r="D709" s="19"/>
      <c r="E709" s="19" t="s">
        <v>1029</v>
      </c>
      <c r="F709" s="21"/>
      <c r="G709" s="20" t="s">
        <v>1030</v>
      </c>
      <c r="H709" s="27" t="str">
        <f t="shared" si="22"/>
        <v>VT301</v>
      </c>
      <c r="I709" s="25" t="str">
        <f t="shared" si="23"/>
        <v>M</v>
      </c>
      <c r="J709" s="25"/>
      <c r="K709" s="26">
        <v>4394</v>
      </c>
      <c r="L709" s="70">
        <f>IF(COUNTIF($E$3:E709,E709)=1,K709,"")</f>
        <v>4394</v>
      </c>
    </row>
    <row r="710" spans="1:12">
      <c r="A710" s="18" t="s">
        <v>1031</v>
      </c>
      <c r="B710" s="19" t="s">
        <v>13</v>
      </c>
      <c r="C710" s="19" t="s">
        <v>186</v>
      </c>
      <c r="D710" s="19"/>
      <c r="E710" s="19" t="s">
        <v>1029</v>
      </c>
      <c r="F710" s="21"/>
      <c r="G710" s="20" t="s">
        <v>190</v>
      </c>
      <c r="H710" s="27" t="str">
        <f t="shared" si="22"/>
        <v>HM402</v>
      </c>
      <c r="I710" s="25" t="str">
        <f t="shared" si="23"/>
        <v>Non-M</v>
      </c>
      <c r="J710" s="25"/>
      <c r="K710" s="26">
        <v>4394</v>
      </c>
      <c r="L710" s="70" t="str">
        <f>IF(COUNTIF($E$3:E710,E710)=1,K710,"")</f>
        <v/>
      </c>
    </row>
    <row r="711" spans="1:12">
      <c r="A711" s="18" t="s">
        <v>1032</v>
      </c>
      <c r="B711" s="19" t="s">
        <v>13</v>
      </c>
      <c r="C711" s="19" t="s">
        <v>186</v>
      </c>
      <c r="D711" s="19"/>
      <c r="E711" s="19" t="s">
        <v>1029</v>
      </c>
      <c r="F711" s="21"/>
      <c r="G711" s="20" t="s">
        <v>197</v>
      </c>
      <c r="H711" s="27" t="str">
        <f t="shared" si="22"/>
        <v>JS207</v>
      </c>
      <c r="I711" s="25" t="str">
        <f t="shared" si="23"/>
        <v>Non-M</v>
      </c>
      <c r="J711" s="25"/>
      <c r="K711" s="26">
        <v>4394</v>
      </c>
      <c r="L711" s="70" t="str">
        <f>IF(COUNTIF($E$3:E711,E711)=1,K711,"")</f>
        <v/>
      </c>
    </row>
    <row r="712" spans="1:12">
      <c r="A712" s="18" t="s">
        <v>1033</v>
      </c>
      <c r="B712" s="19" t="s">
        <v>13</v>
      </c>
      <c r="C712" s="19" t="s">
        <v>186</v>
      </c>
      <c r="D712" s="19"/>
      <c r="E712" s="19" t="s">
        <v>1029</v>
      </c>
      <c r="F712" s="21"/>
      <c r="G712" s="20" t="s">
        <v>199</v>
      </c>
      <c r="H712" s="27" t="str">
        <f t="shared" si="22"/>
        <v>DC107</v>
      </c>
      <c r="I712" s="25" t="str">
        <f t="shared" si="23"/>
        <v>Non-M</v>
      </c>
      <c r="J712" s="25"/>
      <c r="K712" s="26">
        <v>4394</v>
      </c>
      <c r="L712" s="70" t="str">
        <f>IF(COUNTIF($E$3:E712,E712)=1,K712,"")</f>
        <v/>
      </c>
    </row>
    <row r="713" spans="1:12">
      <c r="A713" s="18" t="s">
        <v>1034</v>
      </c>
      <c r="B713" s="19" t="s">
        <v>13</v>
      </c>
      <c r="C713" s="19" t="s">
        <v>186</v>
      </c>
      <c r="D713" s="19"/>
      <c r="E713" s="19" t="s">
        <v>1035</v>
      </c>
      <c r="F713" s="21"/>
      <c r="G713" s="20" t="s">
        <v>194</v>
      </c>
      <c r="H713" s="27" t="str">
        <f t="shared" si="22"/>
        <v>WB208</v>
      </c>
      <c r="I713" s="25" t="str">
        <f t="shared" si="23"/>
        <v>Non-M</v>
      </c>
      <c r="J713" s="25"/>
      <c r="K713" s="26">
        <v>4394</v>
      </c>
      <c r="L713" s="70">
        <f>IF(COUNTIF($E$3:E713,E713)=1,K713,"")</f>
        <v>4394</v>
      </c>
    </row>
    <row r="714" spans="1:12">
      <c r="A714" s="18" t="s">
        <v>1036</v>
      </c>
      <c r="B714" s="19" t="s">
        <v>13</v>
      </c>
      <c r="C714" s="19" t="s">
        <v>186</v>
      </c>
      <c r="D714" s="19"/>
      <c r="E714" s="19" t="s">
        <v>1035</v>
      </c>
      <c r="F714" s="21"/>
      <c r="G714" s="20" t="s">
        <v>94</v>
      </c>
      <c r="H714" s="27" t="str">
        <f t="shared" si="22"/>
        <v>DC202</v>
      </c>
      <c r="I714" s="25" t="str">
        <f t="shared" si="23"/>
        <v>Non-M</v>
      </c>
      <c r="J714" s="25"/>
      <c r="K714" s="26">
        <v>4394</v>
      </c>
      <c r="L714" s="70" t="str">
        <f>IF(COUNTIF($E$3:E714,E714)=1,K714,"")</f>
        <v/>
      </c>
    </row>
    <row r="715" spans="1:12">
      <c r="A715" s="18" t="s">
        <v>1037</v>
      </c>
      <c r="B715" s="19" t="s">
        <v>13</v>
      </c>
      <c r="C715" s="19" t="s">
        <v>186</v>
      </c>
      <c r="D715" s="19"/>
      <c r="E715" s="19" t="s">
        <v>1035</v>
      </c>
      <c r="F715" s="21"/>
      <c r="G715" s="20" t="s">
        <v>188</v>
      </c>
      <c r="H715" s="27" t="str">
        <f t="shared" si="22"/>
        <v>PK301</v>
      </c>
      <c r="I715" s="25" t="str">
        <f t="shared" si="23"/>
        <v>M</v>
      </c>
      <c r="J715" s="25"/>
      <c r="K715" s="26">
        <v>4394</v>
      </c>
      <c r="L715" s="70" t="str">
        <f>IF(COUNTIF($E$3:E715,E715)=1,K715,"")</f>
        <v/>
      </c>
    </row>
    <row r="716" spans="1:12">
      <c r="A716" s="18" t="s">
        <v>1038</v>
      </c>
      <c r="B716" s="19" t="s">
        <v>13</v>
      </c>
      <c r="C716" s="19" t="s">
        <v>186</v>
      </c>
      <c r="D716" s="19"/>
      <c r="E716" s="19" t="s">
        <v>1035</v>
      </c>
      <c r="F716" s="21"/>
      <c r="G716" s="20" t="s">
        <v>192</v>
      </c>
      <c r="H716" s="27" t="str">
        <f t="shared" si="22"/>
        <v>WB300</v>
      </c>
      <c r="I716" s="25" t="str">
        <f t="shared" si="23"/>
        <v>M</v>
      </c>
      <c r="J716" s="25"/>
      <c r="K716" s="26">
        <v>4394</v>
      </c>
      <c r="L716" s="70" t="str">
        <f>IF(COUNTIF($E$3:E716,E716)=1,K716,"")</f>
        <v/>
      </c>
    </row>
    <row r="717" spans="1:12">
      <c r="A717" s="18" t="s">
        <v>1039</v>
      </c>
      <c r="B717" s="19" t="s">
        <v>13</v>
      </c>
      <c r="C717" s="19" t="s">
        <v>186</v>
      </c>
      <c r="D717" s="19"/>
      <c r="E717" s="19" t="s">
        <v>1035</v>
      </c>
      <c r="F717" s="21"/>
      <c r="G717" s="20" t="s">
        <v>197</v>
      </c>
      <c r="H717" s="27" t="str">
        <f t="shared" si="22"/>
        <v>JS207</v>
      </c>
      <c r="I717" s="25" t="str">
        <f t="shared" si="23"/>
        <v>Non-M</v>
      </c>
      <c r="J717" s="25"/>
      <c r="K717" s="26">
        <v>4394</v>
      </c>
      <c r="L717" s="70" t="str">
        <f>IF(COUNTIF($E$3:E717,E717)=1,K717,"")</f>
        <v/>
      </c>
    </row>
    <row r="718" spans="1:12">
      <c r="A718" s="18" t="s">
        <v>1040</v>
      </c>
      <c r="B718" s="19" t="s">
        <v>13</v>
      </c>
      <c r="C718" s="19" t="s">
        <v>186</v>
      </c>
      <c r="D718" s="19"/>
      <c r="E718" s="19" t="s">
        <v>1035</v>
      </c>
      <c r="F718" s="21"/>
      <c r="G718" s="20" t="s">
        <v>199</v>
      </c>
      <c r="H718" s="27" t="str">
        <f t="shared" si="22"/>
        <v>DC107</v>
      </c>
      <c r="I718" s="25" t="str">
        <f t="shared" si="23"/>
        <v>Non-M</v>
      </c>
      <c r="J718" s="25"/>
      <c r="K718" s="26">
        <v>4394</v>
      </c>
      <c r="L718" s="70" t="str">
        <f>IF(COUNTIF($E$3:E718,E718)=1,K718,"")</f>
        <v/>
      </c>
    </row>
    <row r="719" spans="1:12">
      <c r="A719" s="18" t="s">
        <v>1041</v>
      </c>
      <c r="B719" s="19" t="s">
        <v>387</v>
      </c>
      <c r="C719" s="20" t="s">
        <v>1042</v>
      </c>
      <c r="D719" s="20" t="s">
        <v>1043</v>
      </c>
      <c r="E719" s="19" t="s">
        <v>1044</v>
      </c>
      <c r="F719" s="21"/>
      <c r="G719" s="20" t="s">
        <v>771</v>
      </c>
      <c r="H719" s="27" t="str">
        <f t="shared" si="22"/>
        <v>CL500</v>
      </c>
      <c r="I719" s="25" t="str">
        <f t="shared" si="23"/>
        <v>Non-M</v>
      </c>
      <c r="J719" s="25"/>
      <c r="K719" s="26">
        <v>200</v>
      </c>
      <c r="L719" s="70">
        <f>IF(COUNTIF($E$3:E719,E719)=1,K719,"")</f>
        <v>200</v>
      </c>
    </row>
    <row r="720" spans="1:12">
      <c r="A720" s="18" t="s">
        <v>1045</v>
      </c>
      <c r="B720" s="19" t="s">
        <v>387</v>
      </c>
      <c r="C720" s="20" t="s">
        <v>1042</v>
      </c>
      <c r="D720" s="20" t="s">
        <v>1043</v>
      </c>
      <c r="E720" s="19" t="s">
        <v>1044</v>
      </c>
      <c r="F720" s="21"/>
      <c r="G720" s="20" t="s">
        <v>1046</v>
      </c>
      <c r="H720" s="27" t="str">
        <f t="shared" si="22"/>
        <v>ZP101</v>
      </c>
      <c r="I720" s="25" t="str">
        <f t="shared" si="23"/>
        <v>M</v>
      </c>
      <c r="J720" s="25"/>
      <c r="K720" s="26">
        <v>200</v>
      </c>
      <c r="L720" s="70" t="str">
        <f>IF(COUNTIF($E$3:E720,E720)=1,K720,"")</f>
        <v/>
      </c>
    </row>
    <row r="721" spans="1:15">
      <c r="A721" s="18" t="s">
        <v>1047</v>
      </c>
      <c r="B721" s="19" t="s">
        <v>387</v>
      </c>
      <c r="C721" s="20" t="s">
        <v>1042</v>
      </c>
      <c r="D721" s="20" t="s">
        <v>1043</v>
      </c>
      <c r="E721" s="19" t="s">
        <v>1044</v>
      </c>
      <c r="F721" s="21"/>
      <c r="G721" s="20" t="s">
        <v>1048</v>
      </c>
      <c r="H721" s="27" t="str">
        <f t="shared" si="22"/>
        <v>PK214</v>
      </c>
      <c r="I721" s="25" t="str">
        <f t="shared" si="23"/>
        <v>M</v>
      </c>
      <c r="J721" s="25"/>
      <c r="K721" s="26">
        <v>200</v>
      </c>
      <c r="L721" s="70" t="str">
        <f>IF(COUNTIF($E$3:E721,E721)=1,K721,"")</f>
        <v/>
      </c>
    </row>
    <row r="722" spans="1:15">
      <c r="A722" s="18" t="s">
        <v>1049</v>
      </c>
      <c r="B722" s="19" t="s">
        <v>387</v>
      </c>
      <c r="C722" s="20" t="s">
        <v>1042</v>
      </c>
      <c r="D722" s="20" t="s">
        <v>1043</v>
      </c>
      <c r="E722" s="19" t="s">
        <v>1044</v>
      </c>
      <c r="F722" s="21"/>
      <c r="G722" s="19" t="s">
        <v>1050</v>
      </c>
      <c r="H722" s="25" t="str">
        <f t="shared" si="22"/>
        <v>PB206</v>
      </c>
      <c r="I722" s="25" t="str">
        <f t="shared" si="23"/>
        <v>M</v>
      </c>
      <c r="J722" s="25"/>
      <c r="K722" s="26">
        <v>200</v>
      </c>
      <c r="L722" s="70" t="str">
        <f>IF(COUNTIF($E$3:E722,E722)=1,K722,"")</f>
        <v/>
      </c>
    </row>
    <row r="723" spans="1:15">
      <c r="A723" s="18" t="s">
        <v>1051</v>
      </c>
      <c r="B723" s="19" t="s">
        <v>387</v>
      </c>
      <c r="C723" s="20" t="s">
        <v>1042</v>
      </c>
      <c r="D723" s="20" t="s">
        <v>1043</v>
      </c>
      <c r="E723" s="19" t="s">
        <v>1044</v>
      </c>
      <c r="F723" s="21"/>
      <c r="G723" s="19" t="s">
        <v>1052</v>
      </c>
      <c r="H723" s="25" t="str">
        <f t="shared" si="22"/>
        <v>JS111</v>
      </c>
      <c r="I723" s="25" t="str">
        <f t="shared" si="23"/>
        <v>Non-M</v>
      </c>
      <c r="J723" s="25"/>
      <c r="K723" s="26">
        <v>200</v>
      </c>
      <c r="L723" s="70" t="str">
        <f>IF(COUNTIF($E$3:E723,E723)=1,K723,"")</f>
        <v/>
      </c>
    </row>
    <row r="724" spans="1:15">
      <c r="A724" s="18" t="s">
        <v>1053</v>
      </c>
      <c r="B724" s="19" t="s">
        <v>387</v>
      </c>
      <c r="C724" s="20" t="s">
        <v>1042</v>
      </c>
      <c r="D724" s="20" t="s">
        <v>1043</v>
      </c>
      <c r="E724" s="19" t="s">
        <v>1044</v>
      </c>
      <c r="F724" s="21"/>
      <c r="G724" s="19" t="s">
        <v>22</v>
      </c>
      <c r="H724" s="25" t="str">
        <f t="shared" si="22"/>
        <v>HM309</v>
      </c>
      <c r="I724" s="25" t="str">
        <f t="shared" si="23"/>
        <v>Non-M</v>
      </c>
      <c r="J724" s="25"/>
      <c r="K724" s="26">
        <v>200</v>
      </c>
      <c r="L724" s="70" t="str">
        <f>IF(COUNTIF($E$3:E724,E724)=1,K724,"")</f>
        <v/>
      </c>
    </row>
    <row r="725" spans="1:15">
      <c r="A725" s="18" t="s">
        <v>1054</v>
      </c>
      <c r="B725" s="19" t="s">
        <v>387</v>
      </c>
      <c r="C725" s="20" t="s">
        <v>1042</v>
      </c>
      <c r="D725" s="20" t="s">
        <v>1043</v>
      </c>
      <c r="E725" s="19" t="s">
        <v>1044</v>
      </c>
      <c r="F725" s="21"/>
      <c r="G725" s="19" t="s">
        <v>190</v>
      </c>
      <c r="H725" s="25" t="str">
        <f t="shared" si="22"/>
        <v>HM402</v>
      </c>
      <c r="I725" s="25" t="str">
        <f t="shared" si="23"/>
        <v>Non-M</v>
      </c>
      <c r="J725" s="25"/>
      <c r="K725" s="26">
        <v>200</v>
      </c>
      <c r="L725" s="70" t="str">
        <f>IF(COUNTIF($E$3:E725,E725)=1,K725,"")</f>
        <v/>
      </c>
      <c r="M725" s="28"/>
      <c r="N725" s="28"/>
      <c r="O725" s="29"/>
    </row>
    <row r="726" spans="1:15">
      <c r="A726" s="18" t="s">
        <v>1055</v>
      </c>
      <c r="B726" s="19" t="s">
        <v>387</v>
      </c>
      <c r="C726" s="20" t="s">
        <v>1042</v>
      </c>
      <c r="D726" s="20" t="s">
        <v>1043</v>
      </c>
      <c r="E726" s="19" t="s">
        <v>1044</v>
      </c>
      <c r="F726" s="21"/>
      <c r="G726" s="19" t="s">
        <v>24</v>
      </c>
      <c r="H726" s="25" t="str">
        <f t="shared" si="22"/>
        <v>PK207</v>
      </c>
      <c r="I726" s="25" t="str">
        <f t="shared" si="23"/>
        <v>Non-M</v>
      </c>
      <c r="J726" s="25"/>
      <c r="K726" s="26">
        <v>200</v>
      </c>
      <c r="L726" s="70" t="str">
        <f>IF(COUNTIF($E$3:E726,E726)=1,K726,"")</f>
        <v/>
      </c>
    </row>
    <row r="727" spans="1:15">
      <c r="A727" s="18" t="s">
        <v>1056</v>
      </c>
      <c r="B727" s="19" t="s">
        <v>387</v>
      </c>
      <c r="C727" s="20" t="s">
        <v>1042</v>
      </c>
      <c r="D727" s="20" t="s">
        <v>1043</v>
      </c>
      <c r="E727" s="19" t="s">
        <v>1044</v>
      </c>
      <c r="F727" s="21"/>
      <c r="G727" s="19" t="s">
        <v>1057</v>
      </c>
      <c r="H727" s="25" t="str">
        <f t="shared" si="22"/>
        <v>ZP301</v>
      </c>
      <c r="I727" s="25" t="str">
        <f t="shared" si="23"/>
        <v>M</v>
      </c>
      <c r="J727" s="25"/>
      <c r="K727" s="26">
        <v>200</v>
      </c>
      <c r="L727" s="70" t="str">
        <f>IF(COUNTIF($E$3:E727,E727)=1,K727,"")</f>
        <v/>
      </c>
    </row>
    <row r="728" spans="1:15">
      <c r="A728" s="18" t="s">
        <v>1058</v>
      </c>
      <c r="B728" s="19" t="s">
        <v>387</v>
      </c>
      <c r="C728" s="20" t="s">
        <v>1042</v>
      </c>
      <c r="D728" s="20" t="s">
        <v>1043</v>
      </c>
      <c r="E728" s="19" t="s">
        <v>1044</v>
      </c>
      <c r="F728" s="21"/>
      <c r="G728" s="19" t="s">
        <v>1059</v>
      </c>
      <c r="H728" s="25" t="str">
        <f t="shared" si="22"/>
        <v>TH406</v>
      </c>
      <c r="I728" s="25" t="str">
        <f t="shared" si="23"/>
        <v>M</v>
      </c>
      <c r="J728" s="25"/>
      <c r="K728" s="26">
        <v>200</v>
      </c>
      <c r="L728" s="70" t="str">
        <f>IF(COUNTIF($E$3:E728,E728)=1,K728,"")</f>
        <v/>
      </c>
    </row>
    <row r="729" spans="1:15">
      <c r="A729" s="18" t="s">
        <v>1060</v>
      </c>
      <c r="B729" s="19" t="s">
        <v>387</v>
      </c>
      <c r="C729" s="20" t="s">
        <v>1042</v>
      </c>
      <c r="D729" s="20" t="s">
        <v>1043</v>
      </c>
      <c r="E729" s="19" t="s">
        <v>1044</v>
      </c>
      <c r="F729" s="21"/>
      <c r="G729" s="19" t="s">
        <v>16</v>
      </c>
      <c r="H729" s="25" t="str">
        <f t="shared" si="22"/>
        <v>ZP200</v>
      </c>
      <c r="I729" s="25" t="str">
        <f t="shared" si="23"/>
        <v>Non-M</v>
      </c>
      <c r="J729" s="25"/>
      <c r="K729" s="26">
        <v>200</v>
      </c>
      <c r="L729" s="70" t="str">
        <f>IF(COUNTIF($E$3:E729,E729)=1,K729,"")</f>
        <v/>
      </c>
    </row>
    <row r="730" spans="1:15">
      <c r="A730" s="18" t="s">
        <v>1061</v>
      </c>
      <c r="B730" s="19" t="s">
        <v>13</v>
      </c>
      <c r="C730" s="30" t="s">
        <v>1062</v>
      </c>
      <c r="D730" s="30"/>
      <c r="E730" s="31" t="s">
        <v>1063</v>
      </c>
      <c r="F730" s="32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21000</v>
      </c>
      <c r="L730" s="70">
        <f>IF(COUNTIF($E$3:E730,E730)=1,K730,"")</f>
        <v>21000</v>
      </c>
    </row>
    <row r="731" spans="1:15">
      <c r="A731" s="18" t="s">
        <v>1064</v>
      </c>
      <c r="B731" s="19" t="s">
        <v>13</v>
      </c>
      <c r="C731" s="30" t="s">
        <v>1062</v>
      </c>
      <c r="D731" s="30"/>
      <c r="E731" s="31" t="s">
        <v>1063</v>
      </c>
      <c r="F731" s="32"/>
      <c r="G731" s="20" t="s">
        <v>246</v>
      </c>
      <c r="H731" s="27" t="str">
        <f t="shared" si="22"/>
        <v>JS200</v>
      </c>
      <c r="I731" s="25" t="str">
        <f t="shared" si="23"/>
        <v>M</v>
      </c>
      <c r="J731" s="25"/>
      <c r="K731" s="26">
        <v>21000</v>
      </c>
      <c r="L731" s="70" t="str">
        <f>IF(COUNTIF($E$3:E731,E731)=1,K731,"")</f>
        <v/>
      </c>
    </row>
    <row r="732" spans="1:15">
      <c r="A732" s="18" t="s">
        <v>1065</v>
      </c>
      <c r="B732" s="19" t="s">
        <v>13</v>
      </c>
      <c r="C732" s="30" t="s">
        <v>1062</v>
      </c>
      <c r="D732" s="30"/>
      <c r="E732" s="31" t="s">
        <v>1063</v>
      </c>
      <c r="F732" s="32"/>
      <c r="G732" s="20" t="s">
        <v>1066</v>
      </c>
      <c r="H732" s="27" t="str">
        <f t="shared" si="22"/>
        <v>JS302</v>
      </c>
      <c r="I732" s="25" t="str">
        <f t="shared" si="23"/>
        <v>M</v>
      </c>
      <c r="J732" s="25"/>
      <c r="K732" s="26">
        <v>21000</v>
      </c>
      <c r="L732" s="70" t="str">
        <f>IF(COUNTIF($E$3:E732,E732)=1,K732,"")</f>
        <v/>
      </c>
    </row>
    <row r="733" spans="1:15">
      <c r="A733" s="18" t="s">
        <v>1067</v>
      </c>
      <c r="B733" s="19" t="s">
        <v>13</v>
      </c>
      <c r="C733" s="30" t="s">
        <v>1062</v>
      </c>
      <c r="D733" s="30"/>
      <c r="E733" s="31" t="s">
        <v>1063</v>
      </c>
      <c r="F733" s="32"/>
      <c r="G733" s="20" t="s">
        <v>96</v>
      </c>
      <c r="H733" s="27" t="str">
        <f t="shared" si="22"/>
        <v>DC300</v>
      </c>
      <c r="I733" s="25" t="str">
        <f t="shared" si="23"/>
        <v>Non-M</v>
      </c>
      <c r="J733" s="25"/>
      <c r="K733" s="26">
        <v>21000</v>
      </c>
      <c r="L733" s="70" t="str">
        <f>IF(COUNTIF($E$3:E733,E733)=1,K733,"")</f>
        <v/>
      </c>
    </row>
    <row r="734" spans="1:15">
      <c r="A734" s="18" t="s">
        <v>1068</v>
      </c>
      <c r="B734" s="19" t="s">
        <v>13</v>
      </c>
      <c r="C734" s="30" t="s">
        <v>1062</v>
      </c>
      <c r="D734" s="30"/>
      <c r="E734" s="31" t="s">
        <v>1063</v>
      </c>
      <c r="F734" s="32"/>
      <c r="G734" s="20" t="s">
        <v>94</v>
      </c>
      <c r="H734" s="27" t="str">
        <f t="shared" si="22"/>
        <v>DC202</v>
      </c>
      <c r="I734" s="25" t="str">
        <f t="shared" si="23"/>
        <v>Non-M</v>
      </c>
      <c r="J734" s="25"/>
      <c r="K734" s="26">
        <v>21000</v>
      </c>
      <c r="L734" s="70" t="str">
        <f>IF(COUNTIF($E$3:E734,E734)=1,K734,"")</f>
        <v/>
      </c>
    </row>
    <row r="735" spans="1:15">
      <c r="A735" s="18" t="s">
        <v>1069</v>
      </c>
      <c r="B735" s="19" t="s">
        <v>13</v>
      </c>
      <c r="C735" s="19" t="s">
        <v>348</v>
      </c>
      <c r="D735" s="19"/>
      <c r="E735" s="19" t="s">
        <v>1070</v>
      </c>
      <c r="F735" s="21"/>
      <c r="G735" s="20" t="s">
        <v>1071</v>
      </c>
      <c r="H735" s="27" t="str">
        <f t="shared" si="22"/>
        <v>HM800</v>
      </c>
      <c r="I735" s="25" t="str">
        <f t="shared" si="23"/>
        <v>M</v>
      </c>
      <c r="J735" s="25"/>
      <c r="K735" s="26">
        <v>9450</v>
      </c>
      <c r="L735" s="70">
        <f>IF(COUNTIF($E$3:E735,E735)=1,K735,"")</f>
        <v>9450</v>
      </c>
    </row>
    <row r="736" spans="1:15">
      <c r="A736" s="18" t="s">
        <v>1072</v>
      </c>
      <c r="B736" s="19" t="s">
        <v>13</v>
      </c>
      <c r="C736" s="19" t="s">
        <v>348</v>
      </c>
      <c r="D736" s="19"/>
      <c r="E736" s="19" t="s">
        <v>1070</v>
      </c>
      <c r="F736" s="21"/>
      <c r="G736" s="20" t="s">
        <v>1073</v>
      </c>
      <c r="H736" s="27" t="str">
        <f t="shared" si="22"/>
        <v>WB406</v>
      </c>
      <c r="I736" s="25" t="str">
        <f t="shared" si="23"/>
        <v>Non-M</v>
      </c>
      <c r="J736" s="25"/>
      <c r="K736" s="26">
        <v>9450</v>
      </c>
      <c r="L736" s="70" t="str">
        <f>IF(COUNTIF($E$3:E736,E736)=1,K736,"")</f>
        <v/>
      </c>
    </row>
    <row r="737" spans="1:12">
      <c r="A737" s="18" t="s">
        <v>1074</v>
      </c>
      <c r="B737" s="19" t="s">
        <v>13</v>
      </c>
      <c r="C737" s="19" t="s">
        <v>348</v>
      </c>
      <c r="D737" s="19"/>
      <c r="E737" s="19" t="s">
        <v>1070</v>
      </c>
      <c r="F737" s="21"/>
      <c r="G737" s="20" t="s">
        <v>135</v>
      </c>
      <c r="H737" s="27" t="str">
        <f t="shared" si="22"/>
        <v>DC200</v>
      </c>
      <c r="I737" s="25" t="str">
        <f t="shared" si="23"/>
        <v>Non-M</v>
      </c>
      <c r="J737" s="25"/>
      <c r="K737" s="26">
        <v>9450</v>
      </c>
      <c r="L737" s="70" t="str">
        <f>IF(COUNTIF($E$3:E737,E737)=1,K737,"")</f>
        <v/>
      </c>
    </row>
    <row r="738" spans="1:12">
      <c r="A738" s="18" t="s">
        <v>1075</v>
      </c>
      <c r="B738" s="19" t="s">
        <v>13</v>
      </c>
      <c r="C738" s="19" t="s">
        <v>348</v>
      </c>
      <c r="D738" s="19"/>
      <c r="E738" s="19" t="s">
        <v>1070</v>
      </c>
      <c r="F738" s="21"/>
      <c r="G738" s="20" t="s">
        <v>359</v>
      </c>
      <c r="H738" s="27" t="str">
        <f t="shared" si="22"/>
        <v>DC100</v>
      </c>
      <c r="I738" s="25" t="str">
        <f t="shared" si="23"/>
        <v>Non-M</v>
      </c>
      <c r="J738" s="25"/>
      <c r="K738" s="26">
        <v>9450</v>
      </c>
      <c r="L738" s="70" t="str">
        <f>IF(COUNTIF($E$3:E738,E738)=1,K738,"")</f>
        <v/>
      </c>
    </row>
    <row r="739" spans="1:12">
      <c r="A739" s="18" t="s">
        <v>1076</v>
      </c>
      <c r="B739" s="19" t="s">
        <v>13</v>
      </c>
      <c r="C739" s="19" t="s">
        <v>348</v>
      </c>
      <c r="D739" s="19"/>
      <c r="E739" s="19" t="s">
        <v>1070</v>
      </c>
      <c r="F739" s="21"/>
      <c r="G739" s="20" t="s">
        <v>99</v>
      </c>
      <c r="H739" s="27" t="str">
        <f t="shared" si="22"/>
        <v>PK201</v>
      </c>
      <c r="I739" s="25" t="str">
        <f t="shared" si="23"/>
        <v>Non-M</v>
      </c>
      <c r="J739" s="25"/>
      <c r="K739" s="26">
        <v>9450</v>
      </c>
      <c r="L739" s="70" t="str">
        <f>IF(COUNTIF($E$3:E739,E739)=1,K739,"")</f>
        <v/>
      </c>
    </row>
    <row r="740" spans="1:12">
      <c r="A740" s="18" t="s">
        <v>1077</v>
      </c>
      <c r="B740" s="19" t="s">
        <v>13</v>
      </c>
      <c r="C740" s="19" t="s">
        <v>348</v>
      </c>
      <c r="D740" s="19"/>
      <c r="E740" s="19" t="s">
        <v>1078</v>
      </c>
      <c r="F740" s="21"/>
      <c r="G740" s="20" t="s">
        <v>138</v>
      </c>
      <c r="H740" s="27" t="str">
        <f t="shared" si="22"/>
        <v>WB406</v>
      </c>
      <c r="I740" s="25" t="str">
        <f t="shared" si="23"/>
        <v>M</v>
      </c>
      <c r="J740" s="25"/>
      <c r="K740" s="26">
        <v>44078</v>
      </c>
      <c r="L740" s="70">
        <f>IF(COUNTIF($E$3:E740,E740)=1,K740,"")</f>
        <v>44078</v>
      </c>
    </row>
    <row r="741" spans="1:12">
      <c r="A741" s="18" t="s">
        <v>1079</v>
      </c>
      <c r="B741" s="19" t="s">
        <v>13</v>
      </c>
      <c r="C741" s="19" t="s">
        <v>348</v>
      </c>
      <c r="D741" s="19"/>
      <c r="E741" s="19" t="s">
        <v>1078</v>
      </c>
      <c r="F741" s="21"/>
      <c r="G741" s="20" t="s">
        <v>359</v>
      </c>
      <c r="H741" s="27" t="str">
        <f t="shared" si="22"/>
        <v>DC100</v>
      </c>
      <c r="I741" s="25" t="str">
        <f t="shared" si="23"/>
        <v>Non-M</v>
      </c>
      <c r="J741" s="25"/>
      <c r="K741" s="26">
        <v>44078</v>
      </c>
      <c r="L741" s="70" t="str">
        <f>IF(COUNTIF($E$3:E741,E741)=1,K741,"")</f>
        <v/>
      </c>
    </row>
    <row r="742" spans="1:12">
      <c r="A742" s="18" t="s">
        <v>1080</v>
      </c>
      <c r="B742" s="19" t="s">
        <v>13</v>
      </c>
      <c r="C742" s="19" t="s">
        <v>348</v>
      </c>
      <c r="D742" s="19"/>
      <c r="E742" s="19" t="s">
        <v>1078</v>
      </c>
      <c r="F742" s="21"/>
      <c r="G742" s="20" t="s">
        <v>96</v>
      </c>
      <c r="H742" s="27" t="str">
        <f t="shared" si="22"/>
        <v>DC300</v>
      </c>
      <c r="I742" s="25" t="str">
        <f t="shared" si="23"/>
        <v>Non-M</v>
      </c>
      <c r="J742" s="25"/>
      <c r="K742" s="26">
        <v>44078</v>
      </c>
      <c r="L742" s="70" t="str">
        <f>IF(COUNTIF($E$3:E742,E742)=1,K742,"")</f>
        <v/>
      </c>
    </row>
    <row r="743" spans="1:12">
      <c r="A743" s="18" t="s">
        <v>1081</v>
      </c>
      <c r="B743" s="19" t="s">
        <v>13</v>
      </c>
      <c r="C743" s="19" t="s">
        <v>348</v>
      </c>
      <c r="D743" s="19"/>
      <c r="E743" s="19" t="s">
        <v>1078</v>
      </c>
      <c r="F743" s="21"/>
      <c r="G743" s="20" t="s">
        <v>135</v>
      </c>
      <c r="H743" s="27" t="str">
        <f t="shared" si="22"/>
        <v>DC200</v>
      </c>
      <c r="I743" s="25" t="str">
        <f t="shared" si="23"/>
        <v>Non-M</v>
      </c>
      <c r="J743" s="25"/>
      <c r="K743" s="26">
        <v>44078</v>
      </c>
      <c r="L743" s="70" t="str">
        <f>IF(COUNTIF($E$3:E743,E743)=1,K743,"")</f>
        <v/>
      </c>
    </row>
    <row r="744" spans="1:12">
      <c r="A744" s="18" t="s">
        <v>1082</v>
      </c>
      <c r="B744" s="19" t="s">
        <v>13</v>
      </c>
      <c r="C744" s="19" t="s">
        <v>348</v>
      </c>
      <c r="D744" s="19"/>
      <c r="E744" s="19" t="s">
        <v>1078</v>
      </c>
      <c r="F744" s="21"/>
      <c r="G744" s="20" t="s">
        <v>152</v>
      </c>
      <c r="H744" s="27" t="str">
        <f t="shared" si="22"/>
        <v>DC400</v>
      </c>
      <c r="I744" s="25" t="str">
        <f t="shared" si="23"/>
        <v>Non-M</v>
      </c>
      <c r="J744" s="25"/>
      <c r="K744" s="26">
        <v>44078</v>
      </c>
      <c r="L744" s="70" t="str">
        <f>IF(COUNTIF($E$3:E744,E744)=1,K744,"")</f>
        <v/>
      </c>
    </row>
    <row r="745" spans="1:12">
      <c r="A745" s="18" t="s">
        <v>1083</v>
      </c>
      <c r="B745" s="19" t="s">
        <v>13</v>
      </c>
      <c r="C745" s="19" t="s">
        <v>348</v>
      </c>
      <c r="D745" s="19"/>
      <c r="E745" s="19" t="s">
        <v>1078</v>
      </c>
      <c r="F745" s="21"/>
      <c r="G745" s="20" t="s">
        <v>99</v>
      </c>
      <c r="H745" s="27" t="str">
        <f t="shared" si="22"/>
        <v>PK201</v>
      </c>
      <c r="I745" s="25" t="str">
        <f t="shared" si="23"/>
        <v>Non-M</v>
      </c>
      <c r="J745" s="25"/>
      <c r="K745" s="26">
        <v>44078</v>
      </c>
      <c r="L745" s="70" t="str">
        <f>IF(COUNTIF($E$3:E745,E745)=1,K745,"")</f>
        <v/>
      </c>
    </row>
    <row r="746" spans="1:12">
      <c r="A746" s="18" t="s">
        <v>1084</v>
      </c>
      <c r="B746" s="19" t="s">
        <v>13</v>
      </c>
      <c r="C746" s="19" t="s">
        <v>348</v>
      </c>
      <c r="D746" s="19"/>
      <c r="E746" s="19" t="s">
        <v>1078</v>
      </c>
      <c r="F746" s="21"/>
      <c r="G746" s="20" t="s">
        <v>241</v>
      </c>
      <c r="H746" s="27" t="str">
        <f t="shared" si="22"/>
        <v>PB204</v>
      </c>
      <c r="I746" s="25" t="str">
        <f t="shared" si="23"/>
        <v>M</v>
      </c>
      <c r="J746" s="25"/>
      <c r="K746" s="26">
        <v>44078</v>
      </c>
      <c r="L746" s="70" t="str">
        <f>IF(COUNTIF($E$3:E746,E746)=1,K746,"")</f>
        <v/>
      </c>
    </row>
    <row r="747" spans="1:12">
      <c r="A747" s="18" t="s">
        <v>1085</v>
      </c>
      <c r="B747" s="19" t="s">
        <v>13</v>
      </c>
      <c r="C747" s="19" t="s">
        <v>348</v>
      </c>
      <c r="D747" s="19"/>
      <c r="E747" s="19" t="s">
        <v>1078</v>
      </c>
      <c r="F747" s="21"/>
      <c r="G747" s="20" t="s">
        <v>651</v>
      </c>
      <c r="H747" s="27" t="str">
        <f t="shared" si="22"/>
        <v>HM508</v>
      </c>
      <c r="I747" s="25" t="str">
        <f t="shared" si="23"/>
        <v>M</v>
      </c>
      <c r="J747" s="25"/>
      <c r="K747" s="26">
        <v>44078</v>
      </c>
      <c r="L747" s="70" t="str">
        <f>IF(COUNTIF($E$3:E747,E747)=1,K747,"")</f>
        <v/>
      </c>
    </row>
    <row r="748" spans="1:12">
      <c r="A748" s="18" t="s">
        <v>1086</v>
      </c>
      <c r="B748" s="19" t="s">
        <v>13</v>
      </c>
      <c r="C748" s="19" t="s">
        <v>348</v>
      </c>
      <c r="D748" s="19"/>
      <c r="E748" s="19" t="s">
        <v>1078</v>
      </c>
      <c r="F748" s="21"/>
      <c r="G748" s="19" t="s">
        <v>1087</v>
      </c>
      <c r="H748" s="25" t="str">
        <f t="shared" si="22"/>
        <v>PK111</v>
      </c>
      <c r="I748" s="25" t="str">
        <f t="shared" si="23"/>
        <v>Non-M</v>
      </c>
      <c r="J748" s="25"/>
      <c r="K748" s="26">
        <v>44078</v>
      </c>
      <c r="L748" s="70" t="str">
        <f>IF(COUNTIF($E$3:E748,E748)=1,K748,"")</f>
        <v/>
      </c>
    </row>
    <row r="749" spans="1:12">
      <c r="A749" s="18" t="s">
        <v>1088</v>
      </c>
      <c r="B749" s="19" t="s">
        <v>13</v>
      </c>
      <c r="C749" s="19" t="s">
        <v>348</v>
      </c>
      <c r="D749" s="19"/>
      <c r="E749" s="19" t="s">
        <v>1078</v>
      </c>
      <c r="F749" s="21"/>
      <c r="G749" s="19" t="s">
        <v>624</v>
      </c>
      <c r="H749" s="25" t="str">
        <f t="shared" si="22"/>
        <v>HM802</v>
      </c>
      <c r="I749" s="25" t="str">
        <f t="shared" si="23"/>
        <v>M</v>
      </c>
      <c r="J749" s="25"/>
      <c r="K749" s="33">
        <v>44078</v>
      </c>
      <c r="L749" s="70" t="str">
        <f>IF(COUNTIF($E$3:E749,E749)=1,K749,"")</f>
        <v/>
      </c>
    </row>
    <row r="750" spans="1:12">
      <c r="A750" s="18" t="s">
        <v>1089</v>
      </c>
      <c r="B750" s="19" t="s">
        <v>13</v>
      </c>
      <c r="C750" s="19" t="s">
        <v>348</v>
      </c>
      <c r="D750" s="19"/>
      <c r="E750" s="19" t="s">
        <v>1090</v>
      </c>
      <c r="F750" s="21"/>
      <c r="G750" s="20" t="s">
        <v>1091</v>
      </c>
      <c r="H750" s="27" t="str">
        <f t="shared" si="22"/>
        <v>HD601</v>
      </c>
      <c r="I750" s="25" t="str">
        <f t="shared" si="23"/>
        <v>Non-M</v>
      </c>
      <c r="J750" s="25"/>
      <c r="K750" s="26">
        <v>122924</v>
      </c>
      <c r="L750" s="70">
        <f>IF(COUNTIF($E$3:E750,E750)=1,K750,"")</f>
        <v>122924</v>
      </c>
    </row>
    <row r="751" spans="1:12">
      <c r="A751" s="18" t="s">
        <v>1092</v>
      </c>
      <c r="B751" s="19" t="s">
        <v>13</v>
      </c>
      <c r="C751" s="19" t="s">
        <v>348</v>
      </c>
      <c r="D751" s="19"/>
      <c r="E751" s="19" t="s">
        <v>1090</v>
      </c>
      <c r="F751" s="21"/>
      <c r="G751" s="20" t="s">
        <v>646</v>
      </c>
      <c r="H751" s="27" t="str">
        <f t="shared" si="22"/>
        <v>HD104</v>
      </c>
      <c r="I751" s="25" t="str">
        <f t="shared" si="23"/>
        <v>Non-M</v>
      </c>
      <c r="J751" s="25"/>
      <c r="K751" s="26">
        <v>122924</v>
      </c>
      <c r="L751" s="70" t="str">
        <f>IF(COUNTIF($E$3:E751,E751)=1,K751,"")</f>
        <v/>
      </c>
    </row>
    <row r="752" spans="1:12">
      <c r="A752" s="18" t="s">
        <v>1093</v>
      </c>
      <c r="B752" s="19" t="s">
        <v>13</v>
      </c>
      <c r="C752" s="19" t="s">
        <v>348</v>
      </c>
      <c r="D752" s="19"/>
      <c r="E752" s="19" t="s">
        <v>1090</v>
      </c>
      <c r="F752" s="21"/>
      <c r="G752" s="20" t="s">
        <v>160</v>
      </c>
      <c r="H752" s="27" t="str">
        <f t="shared" si="22"/>
        <v>ZP106</v>
      </c>
      <c r="I752" s="25" t="str">
        <f t="shared" si="23"/>
        <v>M</v>
      </c>
      <c r="J752" s="25"/>
      <c r="K752" s="26">
        <v>122924</v>
      </c>
      <c r="L752" s="70" t="str">
        <f>IF(COUNTIF($E$3:E752,E752)=1,K752,"")</f>
        <v/>
      </c>
    </row>
    <row r="753" spans="1:12">
      <c r="A753" s="18" t="s">
        <v>1094</v>
      </c>
      <c r="B753" s="19" t="s">
        <v>13</v>
      </c>
      <c r="C753" s="19" t="s">
        <v>348</v>
      </c>
      <c r="D753" s="19"/>
      <c r="E753" s="19" t="s">
        <v>1090</v>
      </c>
      <c r="F753" s="21"/>
      <c r="G753" s="20" t="s">
        <v>218</v>
      </c>
      <c r="H753" s="27" t="str">
        <f t="shared" si="22"/>
        <v>ZP200</v>
      </c>
      <c r="I753" s="25" t="str">
        <f t="shared" si="23"/>
        <v>M</v>
      </c>
      <c r="J753" s="25"/>
      <c r="K753" s="26">
        <v>122924</v>
      </c>
      <c r="L753" s="70" t="str">
        <f>IF(COUNTIF($E$3:E753,E753)=1,K753,"")</f>
        <v/>
      </c>
    </row>
    <row r="754" spans="1:12">
      <c r="A754" s="18" t="s">
        <v>1095</v>
      </c>
      <c r="B754" s="19" t="s">
        <v>13</v>
      </c>
      <c r="C754" s="19" t="s">
        <v>348</v>
      </c>
      <c r="D754" s="19"/>
      <c r="E754" s="19" t="s">
        <v>1090</v>
      </c>
      <c r="F754" s="21"/>
      <c r="G754" s="20" t="s">
        <v>649</v>
      </c>
      <c r="H754" s="27" t="str">
        <f t="shared" si="22"/>
        <v>PK602</v>
      </c>
      <c r="I754" s="25" t="str">
        <f t="shared" si="23"/>
        <v>Non-M</v>
      </c>
      <c r="J754" s="25"/>
      <c r="K754" s="26">
        <v>122924</v>
      </c>
      <c r="L754" s="70" t="str">
        <f>IF(COUNTIF($E$3:E754,E754)=1,K754,"")</f>
        <v/>
      </c>
    </row>
    <row r="755" spans="1:12">
      <c r="A755" s="18" t="s">
        <v>1096</v>
      </c>
      <c r="B755" s="19" t="s">
        <v>13</v>
      </c>
      <c r="C755" s="19" t="s">
        <v>348</v>
      </c>
      <c r="D755" s="19"/>
      <c r="E755" s="19" t="s">
        <v>1090</v>
      </c>
      <c r="F755" s="21"/>
      <c r="G755" s="20" t="s">
        <v>130</v>
      </c>
      <c r="H755" s="27" t="str">
        <f t="shared" si="22"/>
        <v>PB201</v>
      </c>
      <c r="I755" s="25" t="str">
        <f t="shared" si="23"/>
        <v>M</v>
      </c>
      <c r="J755" s="25"/>
      <c r="K755" s="26">
        <v>122924</v>
      </c>
      <c r="L755" s="70" t="str">
        <f>IF(COUNTIF($E$3:E755,E755)=1,K755,"")</f>
        <v/>
      </c>
    </row>
    <row r="756" spans="1:12">
      <c r="A756" s="18" t="s">
        <v>1097</v>
      </c>
      <c r="B756" s="19" t="s">
        <v>13</v>
      </c>
      <c r="C756" s="19" t="s">
        <v>348</v>
      </c>
      <c r="D756" s="19"/>
      <c r="E756" s="19" t="s">
        <v>1090</v>
      </c>
      <c r="F756" s="21"/>
      <c r="G756" s="20" t="s">
        <v>613</v>
      </c>
      <c r="H756" s="27" t="str">
        <f t="shared" si="22"/>
        <v>HM315</v>
      </c>
      <c r="I756" s="25" t="str">
        <f t="shared" si="23"/>
        <v>M</v>
      </c>
      <c r="J756" s="25"/>
      <c r="K756" s="26">
        <v>122924</v>
      </c>
      <c r="L756" s="70" t="str">
        <f>IF(COUNTIF($E$3:E756,E756)=1,K756,"")</f>
        <v/>
      </c>
    </row>
    <row r="757" spans="1:12">
      <c r="A757" s="18" t="s">
        <v>1098</v>
      </c>
      <c r="B757" s="19" t="s">
        <v>13</v>
      </c>
      <c r="C757" s="19" t="s">
        <v>348</v>
      </c>
      <c r="D757" s="19"/>
      <c r="E757" s="19" t="s">
        <v>1090</v>
      </c>
      <c r="F757" s="21"/>
      <c r="G757" s="20" t="s">
        <v>135</v>
      </c>
      <c r="H757" s="27" t="str">
        <f t="shared" si="22"/>
        <v>DC200</v>
      </c>
      <c r="I757" s="25" t="str">
        <f t="shared" si="23"/>
        <v>Non-M</v>
      </c>
      <c r="J757" s="25"/>
      <c r="K757" s="26">
        <v>122924</v>
      </c>
      <c r="L757" s="70" t="str">
        <f>IF(COUNTIF($E$3:E757,E757)=1,K757,"")</f>
        <v/>
      </c>
    </row>
    <row r="758" spans="1:12">
      <c r="A758" s="18" t="s">
        <v>1099</v>
      </c>
      <c r="B758" s="19" t="s">
        <v>387</v>
      </c>
      <c r="C758" s="19" t="s">
        <v>348</v>
      </c>
      <c r="D758" s="19"/>
      <c r="E758" s="19" t="s">
        <v>1090</v>
      </c>
      <c r="F758" s="21"/>
      <c r="G758" s="20" t="s">
        <v>1091</v>
      </c>
      <c r="H758" s="27" t="str">
        <f t="shared" ref="H758:H765" si="24">IF(RIGHT(G758,1)="M", LEFT(G758,LEN(G758)-1), G758)</f>
        <v>HD601</v>
      </c>
      <c r="I758" s="25" t="str">
        <f t="shared" ref="I758:I759" si="25">IF(RIGHT(G758,1)="M","M","Non-M")</f>
        <v>Non-M</v>
      </c>
      <c r="J758" s="34"/>
      <c r="K758" s="26">
        <v>58999</v>
      </c>
      <c r="L758" s="70" t="str">
        <f>IF(COUNTIF($E$3:E758,E758)=1,K758,"")</f>
        <v/>
      </c>
    </row>
    <row r="759" spans="1:12">
      <c r="A759" s="18" t="s">
        <v>1100</v>
      </c>
      <c r="B759" s="19" t="s">
        <v>387</v>
      </c>
      <c r="C759" s="19" t="s">
        <v>348</v>
      </c>
      <c r="D759" s="19"/>
      <c r="E759" s="19" t="s">
        <v>1090</v>
      </c>
      <c r="F759" s="21"/>
      <c r="G759" s="20" t="s">
        <v>646</v>
      </c>
      <c r="H759" s="27" t="str">
        <f t="shared" si="24"/>
        <v>HD104</v>
      </c>
      <c r="I759" s="25" t="str">
        <f t="shared" si="25"/>
        <v>Non-M</v>
      </c>
      <c r="J759" s="34"/>
      <c r="K759" s="26">
        <v>58999</v>
      </c>
      <c r="L759" s="70" t="str">
        <f>IF(COUNTIF($E$3:E759,E759)=1,K759,"")</f>
        <v/>
      </c>
    </row>
    <row r="760" spans="1:12">
      <c r="A760" s="18" t="s">
        <v>1101</v>
      </c>
      <c r="B760" s="19" t="s">
        <v>387</v>
      </c>
      <c r="C760" s="19" t="s">
        <v>348</v>
      </c>
      <c r="D760" s="19"/>
      <c r="E760" s="19" t="s">
        <v>1090</v>
      </c>
      <c r="F760" s="21"/>
      <c r="G760" s="20" t="s">
        <v>160</v>
      </c>
      <c r="H760" s="27" t="str">
        <f t="shared" si="24"/>
        <v>ZP106</v>
      </c>
      <c r="I760" s="25" t="str">
        <f t="shared" ref="I760:I761" si="26">IF(RIGHT(G760,1)="M","M","Non-M")</f>
        <v>M</v>
      </c>
      <c r="J760" s="34"/>
      <c r="K760" s="26">
        <v>58999</v>
      </c>
      <c r="L760" s="70" t="str">
        <f>IF(COUNTIF($E$3:E760,E760)=1,K760,"")</f>
        <v/>
      </c>
    </row>
    <row r="761" spans="1:12">
      <c r="A761" s="18" t="s">
        <v>1102</v>
      </c>
      <c r="B761" s="19" t="s">
        <v>387</v>
      </c>
      <c r="C761" s="19" t="s">
        <v>348</v>
      </c>
      <c r="D761" s="19"/>
      <c r="E761" s="19" t="s">
        <v>1090</v>
      </c>
      <c r="F761" s="21"/>
      <c r="G761" s="20" t="s">
        <v>218</v>
      </c>
      <c r="H761" s="27" t="str">
        <f t="shared" si="24"/>
        <v>ZP200</v>
      </c>
      <c r="I761" s="25" t="str">
        <f t="shared" si="26"/>
        <v>M</v>
      </c>
      <c r="J761" s="34"/>
      <c r="K761" s="26">
        <v>58999</v>
      </c>
      <c r="L761" s="70" t="str">
        <f>IF(COUNTIF($E$3:E761,E761)=1,K761,"")</f>
        <v/>
      </c>
    </row>
    <row r="762" spans="1:12">
      <c r="A762" s="18" t="s">
        <v>1103</v>
      </c>
      <c r="B762" s="19" t="s">
        <v>387</v>
      </c>
      <c r="C762" s="19" t="s">
        <v>348</v>
      </c>
      <c r="D762" s="19"/>
      <c r="E762" s="19" t="s">
        <v>1090</v>
      </c>
      <c r="F762" s="21"/>
      <c r="G762" s="20" t="s">
        <v>649</v>
      </c>
      <c r="H762" s="27" t="str">
        <f t="shared" si="24"/>
        <v>PK602</v>
      </c>
      <c r="I762" s="25" t="str">
        <f t="shared" ref="I762:I763" si="27">IF(RIGHT(G762,1)="M","M","Non-M")</f>
        <v>Non-M</v>
      </c>
      <c r="J762" s="34"/>
      <c r="K762" s="26">
        <v>58999</v>
      </c>
      <c r="L762" s="70" t="str">
        <f>IF(COUNTIF($E$3:E762,E762)=1,K762,"")</f>
        <v/>
      </c>
    </row>
    <row r="763" spans="1:12">
      <c r="A763" s="18" t="s">
        <v>1104</v>
      </c>
      <c r="B763" s="19" t="s">
        <v>387</v>
      </c>
      <c r="C763" s="19" t="s">
        <v>348</v>
      </c>
      <c r="D763" s="19"/>
      <c r="E763" s="19" t="s">
        <v>1090</v>
      </c>
      <c r="F763" s="21"/>
      <c r="G763" s="20" t="s">
        <v>130</v>
      </c>
      <c r="H763" s="27" t="str">
        <f t="shared" si="24"/>
        <v>PB201</v>
      </c>
      <c r="I763" s="25" t="str">
        <f t="shared" si="27"/>
        <v>M</v>
      </c>
      <c r="J763" s="34"/>
      <c r="K763" s="26">
        <v>58999</v>
      </c>
      <c r="L763" s="70" t="str">
        <f>IF(COUNTIF($E$3:E763,E763)=1,K763,"")</f>
        <v/>
      </c>
    </row>
    <row r="764" spans="1:12">
      <c r="A764" s="18" t="s">
        <v>1105</v>
      </c>
      <c r="B764" s="19" t="s">
        <v>387</v>
      </c>
      <c r="C764" s="19" t="s">
        <v>348</v>
      </c>
      <c r="D764" s="19"/>
      <c r="E764" s="19" t="s">
        <v>1090</v>
      </c>
      <c r="F764" s="21"/>
      <c r="G764" s="20" t="s">
        <v>613</v>
      </c>
      <c r="H764" s="27" t="str">
        <f t="shared" si="24"/>
        <v>HM315</v>
      </c>
      <c r="I764" s="25" t="str">
        <f>IF(RIGHT(G764,1)="M","M","Non-M")</f>
        <v>M</v>
      </c>
      <c r="J764" s="34"/>
      <c r="K764" s="26">
        <v>58999</v>
      </c>
      <c r="L764" s="70" t="str">
        <f>IF(COUNTIF($E$3:E764,E764)=1,K764,"")</f>
        <v/>
      </c>
    </row>
    <row r="765" spans="1:12">
      <c r="A765" s="18" t="s">
        <v>1106</v>
      </c>
      <c r="B765" s="19" t="s">
        <v>387</v>
      </c>
      <c r="C765" s="19" t="s">
        <v>348</v>
      </c>
      <c r="D765" s="19"/>
      <c r="E765" s="19" t="s">
        <v>1090</v>
      </c>
      <c r="F765" s="21"/>
      <c r="G765" s="20" t="s">
        <v>135</v>
      </c>
      <c r="H765" s="27" t="str">
        <f t="shared" si="24"/>
        <v>DC200</v>
      </c>
      <c r="I765" s="25" t="str">
        <f>IF(RIGHT(G765,1)="M","M","Non-M")</f>
        <v>Non-M</v>
      </c>
      <c r="J765" s="34"/>
      <c r="K765" s="26">
        <v>58999</v>
      </c>
      <c r="L765" s="70" t="str">
        <f>IF(COUNTIF($E$3:E765,E765)=1,K765,"")</f>
        <v/>
      </c>
    </row>
    <row r="766" spans="1:12">
      <c r="A766" s="18" t="s">
        <v>1107</v>
      </c>
      <c r="B766" s="19" t="s">
        <v>13</v>
      </c>
      <c r="C766" s="19" t="s">
        <v>348</v>
      </c>
      <c r="D766" s="19"/>
      <c r="E766" s="19" t="s">
        <v>1108</v>
      </c>
      <c r="F766" s="21"/>
      <c r="G766" s="20" t="s">
        <v>80</v>
      </c>
      <c r="H766" s="27" t="str">
        <f t="shared" si="22"/>
        <v>PK100</v>
      </c>
      <c r="I766" s="25" t="str">
        <f t="shared" si="23"/>
        <v>M</v>
      </c>
      <c r="J766" s="25"/>
      <c r="K766" s="26">
        <v>1601</v>
      </c>
      <c r="L766" s="70">
        <f>IF(COUNTIF($E$3:E766,E766)=1,K766,"")</f>
        <v>1601</v>
      </c>
    </row>
    <row r="767" spans="1:12">
      <c r="A767" s="18" t="s">
        <v>1109</v>
      </c>
      <c r="B767" s="19" t="s">
        <v>13</v>
      </c>
      <c r="C767" s="19" t="s">
        <v>348</v>
      </c>
      <c r="D767" s="19"/>
      <c r="E767" s="19" t="s">
        <v>1108</v>
      </c>
      <c r="F767" s="21"/>
      <c r="G767" s="20" t="s">
        <v>1110</v>
      </c>
      <c r="H767" s="27" t="str">
        <f t="shared" si="22"/>
        <v>PB112</v>
      </c>
      <c r="I767" s="25" t="str">
        <f t="shared" si="23"/>
        <v>M</v>
      </c>
      <c r="J767" s="25"/>
      <c r="K767" s="26">
        <v>1601</v>
      </c>
      <c r="L767" s="70" t="str">
        <f>IF(COUNTIF($E$3:E767,E767)=1,K767,"")</f>
        <v/>
      </c>
    </row>
    <row r="768" spans="1:12">
      <c r="A768" s="18" t="s">
        <v>1111</v>
      </c>
      <c r="B768" s="19" t="s">
        <v>13</v>
      </c>
      <c r="C768" s="19" t="s">
        <v>348</v>
      </c>
      <c r="D768" s="19"/>
      <c r="E768" s="19" t="s">
        <v>1108</v>
      </c>
      <c r="F768" s="21"/>
      <c r="G768" s="20" t="s">
        <v>1112</v>
      </c>
      <c r="H768" s="27" t="str">
        <f t="shared" si="22"/>
        <v>CL410</v>
      </c>
      <c r="I768" s="25" t="str">
        <f t="shared" si="23"/>
        <v>M</v>
      </c>
      <c r="J768" s="25"/>
      <c r="K768" s="26">
        <v>1601</v>
      </c>
      <c r="L768" s="70" t="str">
        <f>IF(COUNTIF($E$3:E768,E768)=1,K768,"")</f>
        <v/>
      </c>
    </row>
    <row r="769" spans="1:12">
      <c r="A769" s="18" t="s">
        <v>1113</v>
      </c>
      <c r="B769" s="19" t="s">
        <v>13</v>
      </c>
      <c r="C769" s="19" t="s">
        <v>348</v>
      </c>
      <c r="D769" s="19"/>
      <c r="E769" s="19" t="s">
        <v>1108</v>
      </c>
      <c r="F769" s="21"/>
      <c r="G769" s="20" t="s">
        <v>469</v>
      </c>
      <c r="H769" s="27" t="str">
        <f t="shared" si="22"/>
        <v>PU401</v>
      </c>
      <c r="I769" s="25" t="str">
        <f t="shared" si="23"/>
        <v>M</v>
      </c>
      <c r="J769" s="25"/>
      <c r="K769" s="26">
        <v>1601</v>
      </c>
      <c r="L769" s="70" t="str">
        <f>IF(COUNTIF($E$3:E769,E769)=1,K769,"")</f>
        <v/>
      </c>
    </row>
    <row r="770" spans="1:12">
      <c r="A770" s="18" t="s">
        <v>1114</v>
      </c>
      <c r="B770" s="19" t="s">
        <v>13</v>
      </c>
      <c r="C770" s="19" t="s">
        <v>348</v>
      </c>
      <c r="D770" s="19"/>
      <c r="E770" s="19" t="s">
        <v>1108</v>
      </c>
      <c r="F770" s="21"/>
      <c r="G770" s="20" t="s">
        <v>613</v>
      </c>
      <c r="H770" s="27" t="str">
        <f t="shared" si="22"/>
        <v>HM315</v>
      </c>
      <c r="I770" s="25" t="str">
        <f t="shared" si="23"/>
        <v>M</v>
      </c>
      <c r="J770" s="25"/>
      <c r="K770" s="26">
        <v>1601</v>
      </c>
      <c r="L770" s="70" t="str">
        <f>IF(COUNTIF($E$3:E770,E770)=1,K770,"")</f>
        <v/>
      </c>
    </row>
    <row r="771" spans="1:12">
      <c r="A771" s="18" t="s">
        <v>1115</v>
      </c>
      <c r="B771" s="19" t="s">
        <v>13</v>
      </c>
      <c r="C771" s="19" t="s">
        <v>348</v>
      </c>
      <c r="D771" s="19"/>
      <c r="E771" s="19" t="s">
        <v>1108</v>
      </c>
      <c r="F771" s="21"/>
      <c r="G771" s="19" t="s">
        <v>1116</v>
      </c>
      <c r="H771" s="25" t="str">
        <f t="shared" si="22"/>
        <v>HM314</v>
      </c>
      <c r="I771" s="25" t="str">
        <f t="shared" si="23"/>
        <v>M</v>
      </c>
      <c r="J771" s="25"/>
      <c r="K771" s="26">
        <v>1601</v>
      </c>
      <c r="L771" s="70" t="str">
        <f>IF(COUNTIF($E$3:E771,E771)=1,K771,"")</f>
        <v/>
      </c>
    </row>
    <row r="772" spans="1:12">
      <c r="A772" s="18" t="s">
        <v>1117</v>
      </c>
      <c r="B772" s="19" t="s">
        <v>387</v>
      </c>
      <c r="C772" s="19" t="s">
        <v>348</v>
      </c>
      <c r="D772" s="19"/>
      <c r="E772" s="19" t="s">
        <v>1108</v>
      </c>
      <c r="F772" s="21"/>
      <c r="G772" s="20" t="s">
        <v>80</v>
      </c>
      <c r="H772" s="27" t="str">
        <f t="shared" ref="H772:H777" si="28">IF(RIGHT(G772,1)="M", LEFT(G772,LEN(G772)-1), G772)</f>
        <v>PK100</v>
      </c>
      <c r="I772" s="25" t="str">
        <f t="shared" ref="I772:I777" si="29">IF(RIGHT(G772,1)="M","M","Non-M")</f>
        <v>M</v>
      </c>
      <c r="J772" s="34"/>
      <c r="K772" s="26">
        <v>2813</v>
      </c>
      <c r="L772" s="70" t="str">
        <f>IF(COUNTIF($E$3:E772,E772)=1,K772,"")</f>
        <v/>
      </c>
    </row>
    <row r="773" spans="1:12">
      <c r="A773" s="18" t="s">
        <v>1118</v>
      </c>
      <c r="B773" s="19" t="s">
        <v>387</v>
      </c>
      <c r="C773" s="19" t="s">
        <v>348</v>
      </c>
      <c r="D773" s="19"/>
      <c r="E773" s="19" t="s">
        <v>1108</v>
      </c>
      <c r="F773" s="21"/>
      <c r="G773" s="20" t="s">
        <v>1110</v>
      </c>
      <c r="H773" s="27" t="str">
        <f t="shared" si="28"/>
        <v>PB112</v>
      </c>
      <c r="I773" s="25" t="str">
        <f t="shared" si="29"/>
        <v>M</v>
      </c>
      <c r="J773" s="34"/>
      <c r="K773" s="26">
        <v>2813</v>
      </c>
      <c r="L773" s="70" t="str">
        <f>IF(COUNTIF($E$3:E773,E773)=1,K773,"")</f>
        <v/>
      </c>
    </row>
    <row r="774" spans="1:12">
      <c r="A774" s="18" t="s">
        <v>1119</v>
      </c>
      <c r="B774" s="19" t="s">
        <v>387</v>
      </c>
      <c r="C774" s="19" t="s">
        <v>348</v>
      </c>
      <c r="D774" s="19"/>
      <c r="E774" s="19" t="s">
        <v>1108</v>
      </c>
      <c r="F774" s="21"/>
      <c r="G774" s="20" t="s">
        <v>1112</v>
      </c>
      <c r="H774" s="27" t="str">
        <f t="shared" si="28"/>
        <v>CL410</v>
      </c>
      <c r="I774" s="25" t="str">
        <f t="shared" si="29"/>
        <v>M</v>
      </c>
      <c r="J774" s="34"/>
      <c r="K774" s="26">
        <v>2813</v>
      </c>
      <c r="L774" s="70" t="str">
        <f>IF(COUNTIF($E$3:E774,E774)=1,K774,"")</f>
        <v/>
      </c>
    </row>
    <row r="775" spans="1:12">
      <c r="A775" s="18" t="s">
        <v>1120</v>
      </c>
      <c r="B775" s="19" t="s">
        <v>387</v>
      </c>
      <c r="C775" s="19" t="s">
        <v>348</v>
      </c>
      <c r="D775" s="19"/>
      <c r="E775" s="19" t="s">
        <v>1108</v>
      </c>
      <c r="F775" s="21"/>
      <c r="G775" s="20" t="s">
        <v>469</v>
      </c>
      <c r="H775" s="27" t="str">
        <f t="shared" si="28"/>
        <v>PU401</v>
      </c>
      <c r="I775" s="25" t="str">
        <f t="shared" si="29"/>
        <v>M</v>
      </c>
      <c r="J775" s="34"/>
      <c r="K775" s="26">
        <v>2813</v>
      </c>
      <c r="L775" s="70" t="str">
        <f>IF(COUNTIF($E$3:E775,E775)=1,K775,"")</f>
        <v/>
      </c>
    </row>
    <row r="776" spans="1:12">
      <c r="A776" s="18" t="s">
        <v>1121</v>
      </c>
      <c r="B776" s="19" t="s">
        <v>387</v>
      </c>
      <c r="C776" s="19" t="s">
        <v>348</v>
      </c>
      <c r="D776" s="19"/>
      <c r="E776" s="19" t="s">
        <v>1108</v>
      </c>
      <c r="F776" s="21"/>
      <c r="G776" s="20" t="s">
        <v>613</v>
      </c>
      <c r="H776" s="27" t="str">
        <f t="shared" si="28"/>
        <v>HM315</v>
      </c>
      <c r="I776" s="25" t="str">
        <f t="shared" si="29"/>
        <v>M</v>
      </c>
      <c r="J776" s="34"/>
      <c r="K776" s="26">
        <v>2813</v>
      </c>
      <c r="L776" s="70" t="str">
        <f>IF(COUNTIF($E$3:E776,E776)=1,K776,"")</f>
        <v/>
      </c>
    </row>
    <row r="777" spans="1:12">
      <c r="A777" s="18" t="s">
        <v>1122</v>
      </c>
      <c r="B777" s="19" t="s">
        <v>387</v>
      </c>
      <c r="C777" s="19" t="s">
        <v>348</v>
      </c>
      <c r="D777" s="19"/>
      <c r="E777" s="19" t="s">
        <v>1108</v>
      </c>
      <c r="F777" s="21"/>
      <c r="G777" s="19" t="s">
        <v>1116</v>
      </c>
      <c r="H777" s="25" t="str">
        <f t="shared" si="28"/>
        <v>HM314</v>
      </c>
      <c r="I777" s="25" t="str">
        <f t="shared" si="29"/>
        <v>M</v>
      </c>
      <c r="J777" s="34"/>
      <c r="K777" s="26">
        <v>2813</v>
      </c>
      <c r="L777" s="70" t="str">
        <f>IF(COUNTIF($E$3:E777,E777)=1,K777,"")</f>
        <v/>
      </c>
    </row>
    <row r="778" spans="1:12">
      <c r="A778" s="18" t="s">
        <v>1123</v>
      </c>
      <c r="B778" s="19" t="s">
        <v>13</v>
      </c>
      <c r="C778" s="19" t="s">
        <v>348</v>
      </c>
      <c r="D778" s="19"/>
      <c r="E778" s="19" t="s">
        <v>1124</v>
      </c>
      <c r="F778" s="21"/>
      <c r="G778" s="20" t="s">
        <v>977</v>
      </c>
      <c r="H778" s="27" t="str">
        <f t="shared" si="22"/>
        <v>CU103</v>
      </c>
      <c r="I778" s="25" t="str">
        <f t="shared" si="23"/>
        <v>M</v>
      </c>
      <c r="J778" s="25"/>
      <c r="K778" s="26">
        <v>22957</v>
      </c>
      <c r="L778" s="70">
        <f>IF(COUNTIF($E$3:E778,E778)=1,K778,"")</f>
        <v>22957</v>
      </c>
    </row>
    <row r="779" spans="1:12">
      <c r="A779" s="18" t="s">
        <v>1125</v>
      </c>
      <c r="B779" s="19" t="s">
        <v>13</v>
      </c>
      <c r="C779" s="19" t="s">
        <v>348</v>
      </c>
      <c r="D779" s="19"/>
      <c r="E779" s="19" t="s">
        <v>1124</v>
      </c>
      <c r="F779" s="21"/>
      <c r="G779" s="20" t="s">
        <v>282</v>
      </c>
      <c r="H779" s="27" t="str">
        <f t="shared" si="22"/>
        <v>NK510</v>
      </c>
      <c r="I779" s="25" t="str">
        <f t="shared" si="23"/>
        <v>Non-M</v>
      </c>
      <c r="J779" s="25"/>
      <c r="K779" s="26">
        <v>22957</v>
      </c>
      <c r="L779" s="70" t="str">
        <f>IF(COUNTIF($E$3:E779,E779)=1,K779,"")</f>
        <v/>
      </c>
    </row>
    <row r="780" spans="1:12">
      <c r="A780" s="18" t="s">
        <v>1126</v>
      </c>
      <c r="B780" s="19" t="s">
        <v>13</v>
      </c>
      <c r="C780" s="19" t="s">
        <v>348</v>
      </c>
      <c r="D780" s="19"/>
      <c r="E780" s="19" t="s">
        <v>1124</v>
      </c>
      <c r="F780" s="21"/>
      <c r="G780" s="20" t="s">
        <v>469</v>
      </c>
      <c r="H780" s="27" t="str">
        <f t="shared" si="22"/>
        <v>PU401</v>
      </c>
      <c r="I780" s="25" t="str">
        <f t="shared" si="23"/>
        <v>M</v>
      </c>
      <c r="J780" s="25"/>
      <c r="K780" s="26">
        <v>22957</v>
      </c>
      <c r="L780" s="70" t="str">
        <f>IF(COUNTIF($E$3:E780,E780)=1,K780,"")</f>
        <v/>
      </c>
    </row>
    <row r="781" spans="1:12">
      <c r="A781" s="18" t="s">
        <v>1127</v>
      </c>
      <c r="B781" s="19" t="s">
        <v>13</v>
      </c>
      <c r="C781" s="19" t="s">
        <v>348</v>
      </c>
      <c r="D781" s="19"/>
      <c r="E781" s="19" t="s">
        <v>1124</v>
      </c>
      <c r="F781" s="21"/>
      <c r="G781" s="20" t="s">
        <v>71</v>
      </c>
      <c r="H781" s="27" t="str">
        <f t="shared" si="22"/>
        <v>HM500</v>
      </c>
      <c r="I781" s="25" t="str">
        <f t="shared" si="23"/>
        <v>Non-M</v>
      </c>
      <c r="J781" s="25"/>
      <c r="K781" s="26">
        <v>22957</v>
      </c>
      <c r="L781" s="70" t="str">
        <f>IF(COUNTIF($E$3:E781,E781)=1,K781,"")</f>
        <v/>
      </c>
    </row>
    <row r="782" spans="1:12">
      <c r="A782" s="18" t="s">
        <v>1128</v>
      </c>
      <c r="B782" s="19" t="s">
        <v>13</v>
      </c>
      <c r="C782" s="19" t="s">
        <v>348</v>
      </c>
      <c r="D782" s="19"/>
      <c r="E782" s="19" t="s">
        <v>1129</v>
      </c>
      <c r="F782" s="21"/>
      <c r="G782" s="20" t="s">
        <v>977</v>
      </c>
      <c r="H782" s="27" t="str">
        <f t="shared" si="22"/>
        <v>CU103</v>
      </c>
      <c r="I782" s="25" t="str">
        <f t="shared" si="23"/>
        <v>M</v>
      </c>
      <c r="J782" s="25"/>
      <c r="K782" s="26">
        <v>5142</v>
      </c>
      <c r="L782" s="70">
        <f>IF(COUNTIF($E$3:E782,E782)=1,K782,"")</f>
        <v>5142</v>
      </c>
    </row>
    <row r="783" spans="1:12">
      <c r="A783" s="18" t="s">
        <v>1130</v>
      </c>
      <c r="B783" s="19" t="s">
        <v>13</v>
      </c>
      <c r="C783" s="19" t="s">
        <v>348</v>
      </c>
      <c r="D783" s="19"/>
      <c r="E783" s="19" t="s">
        <v>1129</v>
      </c>
      <c r="F783" s="21"/>
      <c r="G783" s="20" t="s">
        <v>282</v>
      </c>
      <c r="H783" s="27" t="str">
        <f t="shared" si="22"/>
        <v>NK510</v>
      </c>
      <c r="I783" s="25" t="str">
        <f t="shared" si="23"/>
        <v>Non-M</v>
      </c>
      <c r="J783" s="25"/>
      <c r="K783" s="26">
        <v>5142</v>
      </c>
      <c r="L783" s="70" t="str">
        <f>IF(COUNTIF($E$3:E783,E783)=1,K783,"")</f>
        <v/>
      </c>
    </row>
    <row r="784" spans="1:12">
      <c r="A784" s="18" t="s">
        <v>1131</v>
      </c>
      <c r="B784" s="19" t="s">
        <v>13</v>
      </c>
      <c r="C784" s="19" t="s">
        <v>348</v>
      </c>
      <c r="D784" s="19"/>
      <c r="E784" s="19" t="s">
        <v>1129</v>
      </c>
      <c r="F784" s="21"/>
      <c r="G784" s="20" t="s">
        <v>469</v>
      </c>
      <c r="H784" s="27" t="str">
        <f t="shared" si="22"/>
        <v>PU401</v>
      </c>
      <c r="I784" s="25" t="str">
        <f t="shared" si="23"/>
        <v>M</v>
      </c>
      <c r="J784" s="25"/>
      <c r="K784" s="26">
        <v>5142</v>
      </c>
      <c r="L784" s="70" t="str">
        <f>IF(COUNTIF($E$3:E784,E784)=1,K784,"")</f>
        <v/>
      </c>
    </row>
    <row r="785" spans="1:12">
      <c r="A785" s="18" t="s">
        <v>1132</v>
      </c>
      <c r="B785" s="19" t="s">
        <v>13</v>
      </c>
      <c r="C785" s="19" t="s">
        <v>348</v>
      </c>
      <c r="D785" s="19"/>
      <c r="E785" s="19" t="s">
        <v>1129</v>
      </c>
      <c r="F785" s="21"/>
      <c r="G785" s="20" t="s">
        <v>71</v>
      </c>
      <c r="H785" s="27" t="str">
        <f t="shared" si="22"/>
        <v>HM500</v>
      </c>
      <c r="I785" s="25" t="str">
        <f t="shared" si="23"/>
        <v>Non-M</v>
      </c>
      <c r="J785" s="25"/>
      <c r="K785" s="26">
        <v>5142</v>
      </c>
      <c r="L785" s="70" t="str">
        <f>IF(COUNTIF($E$3:E785,E785)=1,K785,"")</f>
        <v/>
      </c>
    </row>
    <row r="786" spans="1:12">
      <c r="A786" s="18" t="s">
        <v>1133</v>
      </c>
      <c r="B786" s="19" t="s">
        <v>13</v>
      </c>
      <c r="C786" s="19" t="s">
        <v>348</v>
      </c>
      <c r="D786" s="19"/>
      <c r="E786" s="19" t="s">
        <v>1134</v>
      </c>
      <c r="F786" s="21"/>
      <c r="G786" s="20" t="s">
        <v>284</v>
      </c>
      <c r="H786" s="27" t="str">
        <f t="shared" ref="H786:H862" si="30">IF(RIGHT(G786,1)="M", LEFT(G786,LEN(G786)-1), G786)</f>
        <v>PK208</v>
      </c>
      <c r="I786" s="25" t="str">
        <f t="shared" ref="I786:I862" si="31">IF(RIGHT(G786,1)="M","M","Non-M")</f>
        <v>Non-M</v>
      </c>
      <c r="J786" s="25"/>
      <c r="K786" s="26">
        <v>48586</v>
      </c>
      <c r="L786" s="70">
        <f>IF(COUNTIF($E$3:E786,E786)=1,K786,"")</f>
        <v>48586</v>
      </c>
    </row>
    <row r="787" spans="1:12">
      <c r="A787" s="18" t="s">
        <v>1135</v>
      </c>
      <c r="B787" s="19" t="s">
        <v>13</v>
      </c>
      <c r="C787" s="19" t="s">
        <v>348</v>
      </c>
      <c r="D787" s="19"/>
      <c r="E787" s="19" t="s">
        <v>1134</v>
      </c>
      <c r="F787" s="21"/>
      <c r="G787" s="20" t="s">
        <v>1136</v>
      </c>
      <c r="H787" s="27" t="str">
        <f t="shared" si="30"/>
        <v>CL409</v>
      </c>
      <c r="I787" s="25" t="str">
        <f t="shared" si="31"/>
        <v>M</v>
      </c>
      <c r="J787" s="25"/>
      <c r="K787" s="26">
        <v>48586</v>
      </c>
      <c r="L787" s="70" t="str">
        <f>IF(COUNTIF($E$3:E787,E787)=1,K787,"")</f>
        <v/>
      </c>
    </row>
    <row r="788" spans="1:12">
      <c r="A788" s="18" t="s">
        <v>1137</v>
      </c>
      <c r="B788" s="19" t="s">
        <v>13</v>
      </c>
      <c r="C788" s="19" t="s">
        <v>348</v>
      </c>
      <c r="D788" s="19"/>
      <c r="E788" s="19" t="s">
        <v>1134</v>
      </c>
      <c r="F788" s="21"/>
      <c r="G788" s="20" t="s">
        <v>132</v>
      </c>
      <c r="H788" s="27" t="str">
        <f t="shared" si="30"/>
        <v>HM420</v>
      </c>
      <c r="I788" s="25" t="str">
        <f t="shared" si="31"/>
        <v>M</v>
      </c>
      <c r="J788" s="25"/>
      <c r="K788" s="26">
        <v>48586</v>
      </c>
      <c r="L788" s="70" t="str">
        <f>IF(COUNTIF($E$3:E788,E788)=1,K788,"")</f>
        <v/>
      </c>
    </row>
    <row r="789" spans="1:12">
      <c r="A789" s="18" t="s">
        <v>1138</v>
      </c>
      <c r="B789" s="19" t="s">
        <v>13</v>
      </c>
      <c r="C789" s="19" t="s">
        <v>348</v>
      </c>
      <c r="D789" s="19"/>
      <c r="E789" s="19" t="s">
        <v>1134</v>
      </c>
      <c r="F789" s="21"/>
      <c r="G789" s="20" t="s">
        <v>1139</v>
      </c>
      <c r="H789" s="27" t="str">
        <f t="shared" si="30"/>
        <v>HM422</v>
      </c>
      <c r="I789" s="25" t="str">
        <f t="shared" si="31"/>
        <v>M</v>
      </c>
      <c r="J789" s="25"/>
      <c r="K789" s="26">
        <v>48586</v>
      </c>
      <c r="L789" s="70" t="str">
        <f>IF(COUNTIF($E$3:E789,E789)=1,K789,"")</f>
        <v/>
      </c>
    </row>
    <row r="790" spans="1:12">
      <c r="A790" s="18" t="s">
        <v>1140</v>
      </c>
      <c r="B790" s="19" t="s">
        <v>387</v>
      </c>
      <c r="C790" s="19" t="s">
        <v>348</v>
      </c>
      <c r="D790" s="19"/>
      <c r="E790" s="19" t="s">
        <v>1134</v>
      </c>
      <c r="F790" s="21"/>
      <c r="G790" s="20" t="s">
        <v>284</v>
      </c>
      <c r="H790" s="27" t="str">
        <f t="shared" ref="H790:H803" si="32">IF(RIGHT(G790,1)="M", LEFT(G790,LEN(G790)-1), G790)</f>
        <v>PK208</v>
      </c>
      <c r="I790" s="25" t="str">
        <f t="shared" ref="I790:I793" si="33">IF(RIGHT(G790,1)="M","M","Non-M")</f>
        <v>Non-M</v>
      </c>
      <c r="J790" s="34"/>
      <c r="K790" s="26">
        <v>13</v>
      </c>
      <c r="L790" s="70" t="str">
        <f>IF(COUNTIF($E$3:E790,E790)=1,K790,"")</f>
        <v/>
      </c>
    </row>
    <row r="791" spans="1:12">
      <c r="A791" s="18" t="s">
        <v>1141</v>
      </c>
      <c r="B791" s="19" t="s">
        <v>387</v>
      </c>
      <c r="C791" s="19" t="s">
        <v>348</v>
      </c>
      <c r="D791" s="19"/>
      <c r="E791" s="19" t="s">
        <v>1134</v>
      </c>
      <c r="F791" s="21"/>
      <c r="G791" s="20" t="s">
        <v>1136</v>
      </c>
      <c r="H791" s="27" t="str">
        <f t="shared" si="32"/>
        <v>CL409</v>
      </c>
      <c r="I791" s="25" t="str">
        <f t="shared" si="33"/>
        <v>M</v>
      </c>
      <c r="J791" s="34"/>
      <c r="K791" s="26">
        <v>13</v>
      </c>
      <c r="L791" s="70" t="str">
        <f>IF(COUNTIF($E$3:E791,E791)=1,K791,"")</f>
        <v/>
      </c>
    </row>
    <row r="792" spans="1:12">
      <c r="A792" s="18" t="s">
        <v>1142</v>
      </c>
      <c r="B792" s="19" t="s">
        <v>387</v>
      </c>
      <c r="C792" s="19" t="s">
        <v>348</v>
      </c>
      <c r="D792" s="19"/>
      <c r="E792" s="19" t="s">
        <v>1134</v>
      </c>
      <c r="F792" s="21"/>
      <c r="G792" s="20" t="s">
        <v>132</v>
      </c>
      <c r="H792" s="27" t="str">
        <f t="shared" si="32"/>
        <v>HM420</v>
      </c>
      <c r="I792" s="25" t="str">
        <f t="shared" si="33"/>
        <v>M</v>
      </c>
      <c r="J792" s="34"/>
      <c r="K792" s="26">
        <v>13</v>
      </c>
      <c r="L792" s="70" t="str">
        <f>IF(COUNTIF($E$3:E792,E792)=1,K792,"")</f>
        <v/>
      </c>
    </row>
    <row r="793" spans="1:12">
      <c r="A793" s="18" t="s">
        <v>1143</v>
      </c>
      <c r="B793" s="19" t="s">
        <v>387</v>
      </c>
      <c r="C793" s="19" t="s">
        <v>348</v>
      </c>
      <c r="D793" s="19"/>
      <c r="E793" s="19" t="s">
        <v>1134</v>
      </c>
      <c r="F793" s="21"/>
      <c r="G793" s="20" t="s">
        <v>1139</v>
      </c>
      <c r="H793" s="27" t="str">
        <f t="shared" si="32"/>
        <v>HM422</v>
      </c>
      <c r="I793" s="25" t="str">
        <f t="shared" si="33"/>
        <v>M</v>
      </c>
      <c r="J793" s="34"/>
      <c r="K793" s="26">
        <v>13</v>
      </c>
      <c r="L793" s="70" t="str">
        <f>IF(COUNTIF($E$3:E793,E793)=1,K793,"")</f>
        <v/>
      </c>
    </row>
    <row r="794" spans="1:12">
      <c r="A794" s="18" t="s">
        <v>1144</v>
      </c>
      <c r="B794" s="19" t="s">
        <v>13</v>
      </c>
      <c r="C794" s="19" t="s">
        <v>348</v>
      </c>
      <c r="D794" s="19"/>
      <c r="E794" s="19" t="s">
        <v>1145</v>
      </c>
      <c r="F794" s="21"/>
      <c r="G794" s="20" t="s">
        <v>76</v>
      </c>
      <c r="H794" s="27" t="str">
        <f t="shared" si="32"/>
        <v>CL413</v>
      </c>
      <c r="I794" s="25" t="str">
        <f t="shared" ref="I794:I803" si="34">IF(RIGHT(G794,1)="M","M","Non-M")</f>
        <v>M</v>
      </c>
      <c r="J794" s="34"/>
      <c r="K794" s="26">
        <v>27815</v>
      </c>
      <c r="L794" s="70">
        <f>IF(COUNTIF($E$3:E794,E794)=1,K794,"")</f>
        <v>27815</v>
      </c>
    </row>
    <row r="795" spans="1:12">
      <c r="A795" s="18" t="s">
        <v>1146</v>
      </c>
      <c r="B795" s="19" t="s">
        <v>13</v>
      </c>
      <c r="C795" s="19" t="s">
        <v>348</v>
      </c>
      <c r="D795" s="19"/>
      <c r="E795" s="19" t="s">
        <v>1145</v>
      </c>
      <c r="F795" s="21"/>
      <c r="G795" s="20" t="s">
        <v>531</v>
      </c>
      <c r="H795" s="27" t="str">
        <f t="shared" si="32"/>
        <v>PK208</v>
      </c>
      <c r="I795" s="25" t="str">
        <f t="shared" si="34"/>
        <v>M</v>
      </c>
      <c r="J795" s="34"/>
      <c r="K795" s="26">
        <v>27815</v>
      </c>
      <c r="L795" s="70" t="str">
        <f>IF(COUNTIF($E$3:E795,E795)=1,K795,"")</f>
        <v/>
      </c>
    </row>
    <row r="796" spans="1:12">
      <c r="A796" s="18" t="s">
        <v>1147</v>
      </c>
      <c r="B796" s="19" t="s">
        <v>13</v>
      </c>
      <c r="C796" s="19" t="s">
        <v>348</v>
      </c>
      <c r="D796" s="19"/>
      <c r="E796" s="19" t="s">
        <v>1145</v>
      </c>
      <c r="F796" s="21"/>
      <c r="G796" s="20" t="s">
        <v>132</v>
      </c>
      <c r="H796" s="27" t="str">
        <f t="shared" si="32"/>
        <v>HM420</v>
      </c>
      <c r="I796" s="25" t="str">
        <f t="shared" si="34"/>
        <v>M</v>
      </c>
      <c r="J796" s="34"/>
      <c r="K796" s="26">
        <v>27815</v>
      </c>
      <c r="L796" s="70" t="str">
        <f>IF(COUNTIF($E$3:E796,E796)=1,K796,"")</f>
        <v/>
      </c>
    </row>
    <row r="797" spans="1:12">
      <c r="A797" s="18" t="s">
        <v>1148</v>
      </c>
      <c r="B797" s="19" t="s">
        <v>13</v>
      </c>
      <c r="C797" s="19" t="s">
        <v>348</v>
      </c>
      <c r="D797" s="19"/>
      <c r="E797" s="19" t="s">
        <v>1145</v>
      </c>
      <c r="F797" s="21"/>
      <c r="G797" s="20" t="s">
        <v>404</v>
      </c>
      <c r="H797" s="27" t="str">
        <f t="shared" si="32"/>
        <v>HM509</v>
      </c>
      <c r="I797" s="25" t="str">
        <f t="shared" si="34"/>
        <v>M</v>
      </c>
      <c r="J797" s="34"/>
      <c r="K797" s="26">
        <v>27815</v>
      </c>
      <c r="L797" s="70" t="str">
        <f>IF(COUNTIF($E$3:E797,E797)=1,K797,"")</f>
        <v/>
      </c>
    </row>
    <row r="798" spans="1:12">
      <c r="A798" s="18" t="s">
        <v>1149</v>
      </c>
      <c r="B798" s="19" t="s">
        <v>13</v>
      </c>
      <c r="C798" s="19" t="s">
        <v>348</v>
      </c>
      <c r="D798" s="19"/>
      <c r="E798" s="19" t="s">
        <v>1145</v>
      </c>
      <c r="F798" s="21"/>
      <c r="G798" s="20" t="s">
        <v>1150</v>
      </c>
      <c r="H798" s="27" t="str">
        <f t="shared" si="32"/>
        <v>WB407</v>
      </c>
      <c r="I798" s="25" t="str">
        <f t="shared" si="34"/>
        <v>M</v>
      </c>
      <c r="J798" s="34"/>
      <c r="K798" s="26">
        <v>27815</v>
      </c>
      <c r="L798" s="70" t="str">
        <f>IF(COUNTIF($E$3:E798,E798)=1,K798,"")</f>
        <v/>
      </c>
    </row>
    <row r="799" spans="1:12">
      <c r="A799" s="18" t="s">
        <v>1151</v>
      </c>
      <c r="B799" s="19" t="s">
        <v>13</v>
      </c>
      <c r="C799" s="19" t="s">
        <v>348</v>
      </c>
      <c r="D799" s="19"/>
      <c r="E799" s="19" t="s">
        <v>1145</v>
      </c>
      <c r="F799" s="21"/>
      <c r="G799" s="20" t="s">
        <v>359</v>
      </c>
      <c r="H799" s="27" t="str">
        <f t="shared" si="32"/>
        <v>DC100</v>
      </c>
      <c r="I799" s="25" t="str">
        <f t="shared" si="34"/>
        <v>Non-M</v>
      </c>
      <c r="J799" s="34"/>
      <c r="K799" s="26">
        <v>27815</v>
      </c>
      <c r="L799" s="70" t="str">
        <f>IF(COUNTIF($E$3:E799,E799)=1,K799,"")</f>
        <v/>
      </c>
    </row>
    <row r="800" spans="1:12">
      <c r="A800" s="18" t="s">
        <v>1152</v>
      </c>
      <c r="B800" s="19" t="s">
        <v>13</v>
      </c>
      <c r="C800" s="19" t="s">
        <v>348</v>
      </c>
      <c r="D800" s="19"/>
      <c r="E800" s="19" t="s">
        <v>1145</v>
      </c>
      <c r="F800" s="21"/>
      <c r="G800" s="19" t="s">
        <v>96</v>
      </c>
      <c r="H800" s="25" t="str">
        <f t="shared" si="32"/>
        <v>DC300</v>
      </c>
      <c r="I800" s="25" t="str">
        <f t="shared" si="34"/>
        <v>Non-M</v>
      </c>
      <c r="J800" s="34"/>
      <c r="K800" s="26">
        <v>27815</v>
      </c>
      <c r="L800" s="70" t="str">
        <f>IF(COUNTIF($E$3:E800,E800)=1,K800,"")</f>
        <v/>
      </c>
    </row>
    <row r="801" spans="1:12">
      <c r="A801" s="18" t="s">
        <v>1153</v>
      </c>
      <c r="B801" s="19" t="s">
        <v>13</v>
      </c>
      <c r="C801" s="19" t="s">
        <v>348</v>
      </c>
      <c r="D801" s="19"/>
      <c r="E801" s="19" t="s">
        <v>1145</v>
      </c>
      <c r="F801" s="21"/>
      <c r="G801" s="19" t="s">
        <v>135</v>
      </c>
      <c r="H801" s="25" t="str">
        <f t="shared" si="32"/>
        <v>DC200</v>
      </c>
      <c r="I801" s="25" t="str">
        <f t="shared" si="34"/>
        <v>Non-M</v>
      </c>
      <c r="J801" s="34"/>
      <c r="K801" s="26">
        <v>27815</v>
      </c>
      <c r="L801" s="70" t="str">
        <f>IF(COUNTIF($E$3:E801,E801)=1,K801,"")</f>
        <v/>
      </c>
    </row>
    <row r="802" spans="1:12">
      <c r="A802" s="18" t="s">
        <v>1154</v>
      </c>
      <c r="B802" s="19" t="s">
        <v>13</v>
      </c>
      <c r="C802" s="19" t="s">
        <v>348</v>
      </c>
      <c r="D802" s="19"/>
      <c r="E802" s="19" t="s">
        <v>1145</v>
      </c>
      <c r="F802" s="21"/>
      <c r="G802" s="19" t="s">
        <v>152</v>
      </c>
      <c r="H802" s="25" t="str">
        <f t="shared" si="32"/>
        <v>DC400</v>
      </c>
      <c r="I802" s="25" t="str">
        <f t="shared" si="34"/>
        <v>Non-M</v>
      </c>
      <c r="J802" s="34"/>
      <c r="K802" s="26">
        <v>27815</v>
      </c>
      <c r="L802" s="70" t="str">
        <f>IF(COUNTIF($E$3:E802,E802)=1,K802,"")</f>
        <v/>
      </c>
    </row>
    <row r="803" spans="1:12">
      <c r="A803" s="18" t="s">
        <v>1155</v>
      </c>
      <c r="B803" s="19" t="s">
        <v>13</v>
      </c>
      <c r="C803" s="19" t="s">
        <v>348</v>
      </c>
      <c r="D803" s="19"/>
      <c r="E803" s="19" t="s">
        <v>1145</v>
      </c>
      <c r="F803" s="21"/>
      <c r="G803" s="19" t="s">
        <v>222</v>
      </c>
      <c r="H803" s="25" t="str">
        <f t="shared" si="32"/>
        <v>PK200</v>
      </c>
      <c r="I803" s="25" t="str">
        <f t="shared" si="34"/>
        <v>M</v>
      </c>
      <c r="J803" s="34"/>
      <c r="K803" s="26">
        <v>27815</v>
      </c>
      <c r="L803" s="70" t="str">
        <f>IF(COUNTIF($E$3:E803,E803)=1,K803,"")</f>
        <v/>
      </c>
    </row>
    <row r="804" spans="1:12">
      <c r="A804" s="18" t="s">
        <v>1156</v>
      </c>
      <c r="B804" s="19" t="s">
        <v>387</v>
      </c>
      <c r="C804" s="19" t="s">
        <v>348</v>
      </c>
      <c r="D804" s="19"/>
      <c r="E804" s="19" t="s">
        <v>1145</v>
      </c>
      <c r="F804" s="21"/>
      <c r="G804" s="20" t="s">
        <v>76</v>
      </c>
      <c r="H804" s="27" t="str">
        <f t="shared" si="30"/>
        <v>CL413</v>
      </c>
      <c r="I804" s="25" t="str">
        <f t="shared" si="31"/>
        <v>M</v>
      </c>
      <c r="J804" s="25"/>
      <c r="K804" s="26">
        <v>10026</v>
      </c>
      <c r="L804" s="70" t="str">
        <f>IF(COUNTIF($E$3:E804,E804)=1,K804,"")</f>
        <v/>
      </c>
    </row>
    <row r="805" spans="1:12">
      <c r="A805" s="18" t="s">
        <v>1157</v>
      </c>
      <c r="B805" s="19" t="s">
        <v>387</v>
      </c>
      <c r="C805" s="19" t="s">
        <v>348</v>
      </c>
      <c r="D805" s="19"/>
      <c r="E805" s="19" t="s">
        <v>1145</v>
      </c>
      <c r="F805" s="21"/>
      <c r="G805" s="20" t="s">
        <v>531</v>
      </c>
      <c r="H805" s="27" t="str">
        <f t="shared" si="30"/>
        <v>PK208</v>
      </c>
      <c r="I805" s="25" t="str">
        <f t="shared" si="31"/>
        <v>M</v>
      </c>
      <c r="J805" s="25"/>
      <c r="K805" s="26">
        <v>10026</v>
      </c>
      <c r="L805" s="70" t="str">
        <f>IF(COUNTIF($E$3:E805,E805)=1,K805,"")</f>
        <v/>
      </c>
    </row>
    <row r="806" spans="1:12">
      <c r="A806" s="18" t="s">
        <v>1158</v>
      </c>
      <c r="B806" s="19" t="s">
        <v>387</v>
      </c>
      <c r="C806" s="19" t="s">
        <v>348</v>
      </c>
      <c r="D806" s="19"/>
      <c r="E806" s="19" t="s">
        <v>1145</v>
      </c>
      <c r="F806" s="21"/>
      <c r="G806" s="20" t="s">
        <v>132</v>
      </c>
      <c r="H806" s="27" t="str">
        <f t="shared" si="30"/>
        <v>HM420</v>
      </c>
      <c r="I806" s="25" t="str">
        <f t="shared" si="31"/>
        <v>M</v>
      </c>
      <c r="J806" s="25"/>
      <c r="K806" s="26">
        <v>10026</v>
      </c>
      <c r="L806" s="70" t="str">
        <f>IF(COUNTIF($E$3:E806,E806)=1,K806,"")</f>
        <v/>
      </c>
    </row>
    <row r="807" spans="1:12">
      <c r="A807" s="18" t="s">
        <v>1159</v>
      </c>
      <c r="B807" s="19" t="s">
        <v>387</v>
      </c>
      <c r="C807" s="19" t="s">
        <v>348</v>
      </c>
      <c r="D807" s="19"/>
      <c r="E807" s="19" t="s">
        <v>1145</v>
      </c>
      <c r="F807" s="21"/>
      <c r="G807" s="20" t="s">
        <v>404</v>
      </c>
      <c r="H807" s="27" t="str">
        <f t="shared" si="30"/>
        <v>HM509</v>
      </c>
      <c r="I807" s="25" t="str">
        <f t="shared" si="31"/>
        <v>M</v>
      </c>
      <c r="J807" s="25"/>
      <c r="K807" s="26">
        <v>10026</v>
      </c>
      <c r="L807" s="70" t="str">
        <f>IF(COUNTIF($E$3:E807,E807)=1,K807,"")</f>
        <v/>
      </c>
    </row>
    <row r="808" spans="1:12">
      <c r="A808" s="18" t="s">
        <v>1160</v>
      </c>
      <c r="B808" s="19" t="s">
        <v>387</v>
      </c>
      <c r="C808" s="19" t="s">
        <v>348</v>
      </c>
      <c r="D808" s="19"/>
      <c r="E808" s="19" t="s">
        <v>1145</v>
      </c>
      <c r="F808" s="21"/>
      <c r="G808" s="20" t="s">
        <v>1150</v>
      </c>
      <c r="H808" s="27" t="str">
        <f t="shared" si="30"/>
        <v>WB407</v>
      </c>
      <c r="I808" s="25" t="str">
        <f t="shared" si="31"/>
        <v>M</v>
      </c>
      <c r="J808" s="25"/>
      <c r="K808" s="26">
        <v>10026</v>
      </c>
      <c r="L808" s="70" t="str">
        <f>IF(COUNTIF($E$3:E808,E808)=1,K808,"")</f>
        <v/>
      </c>
    </row>
    <row r="809" spans="1:12">
      <c r="A809" s="18" t="s">
        <v>1161</v>
      </c>
      <c r="B809" s="19" t="s">
        <v>387</v>
      </c>
      <c r="C809" s="19" t="s">
        <v>348</v>
      </c>
      <c r="D809" s="19"/>
      <c r="E809" s="19" t="s">
        <v>1145</v>
      </c>
      <c r="F809" s="21"/>
      <c r="G809" s="20" t="s">
        <v>359</v>
      </c>
      <c r="H809" s="27" t="str">
        <f t="shared" si="30"/>
        <v>DC100</v>
      </c>
      <c r="I809" s="25" t="str">
        <f t="shared" si="31"/>
        <v>Non-M</v>
      </c>
      <c r="J809" s="25"/>
      <c r="K809" s="26">
        <v>10026</v>
      </c>
      <c r="L809" s="70" t="str">
        <f>IF(COUNTIF($E$3:E809,E809)=1,K809,"")</f>
        <v/>
      </c>
    </row>
    <row r="810" spans="1:12">
      <c r="A810" s="18" t="s">
        <v>1162</v>
      </c>
      <c r="B810" s="19" t="s">
        <v>387</v>
      </c>
      <c r="C810" s="19" t="s">
        <v>348</v>
      </c>
      <c r="D810" s="19"/>
      <c r="E810" s="19" t="s">
        <v>1145</v>
      </c>
      <c r="F810" s="21"/>
      <c r="G810" s="19" t="s">
        <v>96</v>
      </c>
      <c r="H810" s="25" t="str">
        <f t="shared" si="30"/>
        <v>DC300</v>
      </c>
      <c r="I810" s="25" t="str">
        <f t="shared" si="31"/>
        <v>Non-M</v>
      </c>
      <c r="J810" s="25"/>
      <c r="K810" s="26">
        <v>10026</v>
      </c>
      <c r="L810" s="70" t="str">
        <f>IF(COUNTIF($E$3:E810,E810)=1,K810,"")</f>
        <v/>
      </c>
    </row>
    <row r="811" spans="1:12">
      <c r="A811" s="18" t="s">
        <v>1163</v>
      </c>
      <c r="B811" s="19" t="s">
        <v>387</v>
      </c>
      <c r="C811" s="19" t="s">
        <v>348</v>
      </c>
      <c r="D811" s="19"/>
      <c r="E811" s="19" t="s">
        <v>1145</v>
      </c>
      <c r="F811" s="21"/>
      <c r="G811" s="19" t="s">
        <v>135</v>
      </c>
      <c r="H811" s="25" t="str">
        <f t="shared" si="30"/>
        <v>DC200</v>
      </c>
      <c r="I811" s="25" t="str">
        <f t="shared" si="31"/>
        <v>Non-M</v>
      </c>
      <c r="J811" s="25"/>
      <c r="K811" s="26">
        <v>10026</v>
      </c>
      <c r="L811" s="70" t="str">
        <f>IF(COUNTIF($E$3:E811,E811)=1,K811,"")</f>
        <v/>
      </c>
    </row>
    <row r="812" spans="1:12">
      <c r="A812" s="18" t="s">
        <v>1164</v>
      </c>
      <c r="B812" s="19" t="s">
        <v>387</v>
      </c>
      <c r="C812" s="19" t="s">
        <v>348</v>
      </c>
      <c r="D812" s="19"/>
      <c r="E812" s="19" t="s">
        <v>1145</v>
      </c>
      <c r="F812" s="21"/>
      <c r="G812" s="19" t="s">
        <v>152</v>
      </c>
      <c r="H812" s="25" t="str">
        <f t="shared" si="30"/>
        <v>DC400</v>
      </c>
      <c r="I812" s="25" t="str">
        <f t="shared" si="31"/>
        <v>Non-M</v>
      </c>
      <c r="J812" s="25"/>
      <c r="K812" s="26">
        <v>10026</v>
      </c>
      <c r="L812" s="70" t="str">
        <f>IF(COUNTIF($E$3:E812,E812)=1,K812,"")</f>
        <v/>
      </c>
    </row>
    <row r="813" spans="1:12">
      <c r="A813" s="18" t="s">
        <v>1165</v>
      </c>
      <c r="B813" s="19" t="s">
        <v>387</v>
      </c>
      <c r="C813" s="19" t="s">
        <v>348</v>
      </c>
      <c r="D813" s="19"/>
      <c r="E813" s="19" t="s">
        <v>1145</v>
      </c>
      <c r="F813" s="21"/>
      <c r="G813" s="19" t="s">
        <v>222</v>
      </c>
      <c r="H813" s="25" t="str">
        <f t="shared" si="30"/>
        <v>PK200</v>
      </c>
      <c r="I813" s="25" t="str">
        <f t="shared" si="31"/>
        <v>M</v>
      </c>
      <c r="J813" s="25"/>
      <c r="K813" s="26">
        <v>10026</v>
      </c>
      <c r="L813" s="70" t="str">
        <f>IF(COUNTIF($E$3:E813,E813)=1,K813,"")</f>
        <v/>
      </c>
    </row>
    <row r="814" spans="1:12">
      <c r="A814" s="18" t="s">
        <v>1166</v>
      </c>
      <c r="B814" s="19" t="s">
        <v>13</v>
      </c>
      <c r="C814" s="19" t="s">
        <v>348</v>
      </c>
      <c r="D814" s="19"/>
      <c r="E814" s="19" t="s">
        <v>1167</v>
      </c>
      <c r="F814" s="21"/>
      <c r="G814" s="20" t="s">
        <v>640</v>
      </c>
      <c r="H814" s="27" t="str">
        <f t="shared" si="30"/>
        <v>CL410</v>
      </c>
      <c r="I814" s="25" t="str">
        <f t="shared" si="31"/>
        <v>Non-M</v>
      </c>
      <c r="J814" s="25"/>
      <c r="K814" s="26">
        <v>1003</v>
      </c>
      <c r="L814" s="70">
        <f>IF(COUNTIF($E$3:E814,E814)=1,K814,"")</f>
        <v>1003</v>
      </c>
    </row>
    <row r="815" spans="1:12">
      <c r="A815" s="18" t="s">
        <v>1168</v>
      </c>
      <c r="B815" s="19" t="s">
        <v>13</v>
      </c>
      <c r="C815" s="19" t="s">
        <v>348</v>
      </c>
      <c r="D815" s="19"/>
      <c r="E815" s="19" t="s">
        <v>1167</v>
      </c>
      <c r="F815" s="21"/>
      <c r="G815" s="20" t="s">
        <v>471</v>
      </c>
      <c r="H815" s="27" t="str">
        <f t="shared" si="30"/>
        <v>LP100</v>
      </c>
      <c r="I815" s="25" t="str">
        <f t="shared" si="31"/>
        <v>Non-M</v>
      </c>
      <c r="J815" s="25"/>
      <c r="K815" s="26">
        <v>1003</v>
      </c>
      <c r="L815" s="70" t="str">
        <f>IF(COUNTIF($E$3:E815,E815)=1,K815,"")</f>
        <v/>
      </c>
    </row>
    <row r="816" spans="1:12">
      <c r="A816" s="18" t="s">
        <v>1169</v>
      </c>
      <c r="B816" s="19" t="s">
        <v>13</v>
      </c>
      <c r="C816" s="19" t="s">
        <v>348</v>
      </c>
      <c r="D816" s="19"/>
      <c r="E816" s="19" t="s">
        <v>1167</v>
      </c>
      <c r="F816" s="21"/>
      <c r="G816" s="20" t="s">
        <v>1170</v>
      </c>
      <c r="H816" s="27" t="str">
        <f t="shared" si="30"/>
        <v>HM114</v>
      </c>
      <c r="I816" s="25" t="str">
        <f t="shared" si="31"/>
        <v>Non-M</v>
      </c>
      <c r="J816" s="25"/>
      <c r="K816" s="26">
        <v>1003</v>
      </c>
      <c r="L816" s="70" t="str">
        <f>IF(COUNTIF($E$3:E816,E816)=1,K816,"")</f>
        <v/>
      </c>
    </row>
    <row r="817" spans="1:12">
      <c r="A817" s="18" t="s">
        <v>1171</v>
      </c>
      <c r="B817" s="19" t="s">
        <v>13</v>
      </c>
      <c r="C817" s="19" t="s">
        <v>348</v>
      </c>
      <c r="D817" s="19"/>
      <c r="E817" s="19" t="s">
        <v>1167</v>
      </c>
      <c r="F817" s="21"/>
      <c r="G817" s="20" t="s">
        <v>1172</v>
      </c>
      <c r="H817" s="27" t="str">
        <f t="shared" si="30"/>
        <v>PK105</v>
      </c>
      <c r="I817" s="25" t="str">
        <f t="shared" si="31"/>
        <v>M</v>
      </c>
      <c r="J817" s="25"/>
      <c r="K817" s="26">
        <v>1003</v>
      </c>
      <c r="L817" s="70" t="str">
        <f>IF(COUNTIF($E$3:E817,E817)=1,K817,"")</f>
        <v/>
      </c>
    </row>
    <row r="818" spans="1:12">
      <c r="A818" s="18" t="s">
        <v>1173</v>
      </c>
      <c r="B818" s="19" t="s">
        <v>13</v>
      </c>
      <c r="C818" s="19" t="s">
        <v>348</v>
      </c>
      <c r="D818" s="19"/>
      <c r="E818" s="19" t="s">
        <v>1174</v>
      </c>
      <c r="F818" s="21"/>
      <c r="G818" s="19" t="s">
        <v>71</v>
      </c>
      <c r="H818" s="25" t="str">
        <f t="shared" si="30"/>
        <v>HM500</v>
      </c>
      <c r="I818" s="25" t="str">
        <f t="shared" si="31"/>
        <v>Non-M</v>
      </c>
      <c r="J818" s="25"/>
      <c r="K818" s="26"/>
      <c r="L818" s="70">
        <f>IF(COUNTIF($E$3:E818,E818)=1,K818,"")</f>
        <v>0</v>
      </c>
    </row>
    <row r="819" spans="1:12">
      <c r="A819" s="18" t="s">
        <v>1175</v>
      </c>
      <c r="B819" s="19" t="s">
        <v>13</v>
      </c>
      <c r="C819" s="19" t="s">
        <v>348</v>
      </c>
      <c r="D819" s="19"/>
      <c r="E819" s="19" t="s">
        <v>1174</v>
      </c>
      <c r="F819" s="21"/>
      <c r="G819" s="19" t="s">
        <v>414</v>
      </c>
      <c r="H819" s="25" t="str">
        <f t="shared" si="30"/>
        <v>WB306</v>
      </c>
      <c r="I819" s="25" t="str">
        <f t="shared" si="31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1176</v>
      </c>
      <c r="B820" s="19" t="s">
        <v>13</v>
      </c>
      <c r="C820" s="19" t="s">
        <v>348</v>
      </c>
      <c r="D820" s="19"/>
      <c r="E820" s="19" t="s">
        <v>1177</v>
      </c>
      <c r="F820" s="21"/>
      <c r="G820" s="19" t="s">
        <v>699</v>
      </c>
      <c r="H820" s="25" t="str">
        <f t="shared" ref="H820:H826" si="35">IF(RIGHT(G820,1)="M", LEFT(G820,LEN(G820)-1), G820)</f>
        <v>WB202</v>
      </c>
      <c r="I820" s="25" t="str">
        <f t="shared" ref="I820:I826" si="36">IF(RIGHT(G820,1)="M","M","Non-M")</f>
        <v>M</v>
      </c>
      <c r="J820" s="34"/>
      <c r="K820" s="26">
        <v>46599</v>
      </c>
      <c r="L820" s="70">
        <f>IF(COUNTIF($E$3:E820,E820)=1,K820,"")</f>
        <v>46599</v>
      </c>
    </row>
    <row r="821" spans="1:12">
      <c r="A821" s="18" t="s">
        <v>1178</v>
      </c>
      <c r="B821" s="19" t="s">
        <v>13</v>
      </c>
      <c r="C821" s="19" t="s">
        <v>348</v>
      </c>
      <c r="D821" s="19"/>
      <c r="E821" s="19" t="s">
        <v>1177</v>
      </c>
      <c r="F821" s="21"/>
      <c r="G821" s="19" t="s">
        <v>222</v>
      </c>
      <c r="H821" s="25" t="str">
        <f t="shared" si="35"/>
        <v>PK200</v>
      </c>
      <c r="I821" s="25" t="str">
        <f t="shared" si="36"/>
        <v>M</v>
      </c>
      <c r="J821" s="34"/>
      <c r="K821" s="26">
        <v>46599</v>
      </c>
      <c r="L821" s="70" t="str">
        <f>IF(COUNTIF($E$3:E821,E821)=1,K821,"")</f>
        <v/>
      </c>
    </row>
    <row r="822" spans="1:12">
      <c r="A822" s="18" t="s">
        <v>1179</v>
      </c>
      <c r="B822" s="19" t="s">
        <v>13</v>
      </c>
      <c r="C822" s="19" t="s">
        <v>348</v>
      </c>
      <c r="D822" s="19"/>
      <c r="E822" s="19" t="s">
        <v>1177</v>
      </c>
      <c r="F822" s="21"/>
      <c r="G822" s="19" t="s">
        <v>241</v>
      </c>
      <c r="H822" s="25" t="str">
        <f t="shared" si="35"/>
        <v>PB204</v>
      </c>
      <c r="I822" s="25" t="str">
        <f t="shared" si="36"/>
        <v>M</v>
      </c>
      <c r="J822" s="34"/>
      <c r="K822" s="26">
        <v>46599</v>
      </c>
      <c r="L822" s="70" t="str">
        <f>IF(COUNTIF($E$3:E822,E822)=1,K822,"")</f>
        <v/>
      </c>
    </row>
    <row r="823" spans="1:12">
      <c r="A823" s="18" t="s">
        <v>1180</v>
      </c>
      <c r="B823" s="19" t="s">
        <v>13</v>
      </c>
      <c r="C823" s="19" t="s">
        <v>348</v>
      </c>
      <c r="D823" s="19"/>
      <c r="E823" s="19" t="s">
        <v>1177</v>
      </c>
      <c r="F823" s="21"/>
      <c r="G823" s="19" t="s">
        <v>359</v>
      </c>
      <c r="H823" s="25" t="str">
        <f t="shared" si="35"/>
        <v>DC100</v>
      </c>
      <c r="I823" s="25" t="str">
        <f t="shared" si="36"/>
        <v>Non-M</v>
      </c>
      <c r="J823" s="34"/>
      <c r="K823" s="26">
        <v>46599</v>
      </c>
      <c r="L823" s="70" t="str">
        <f>IF(COUNTIF($E$3:E823,E823)=1,K823,"")</f>
        <v/>
      </c>
    </row>
    <row r="824" spans="1:12">
      <c r="A824" s="18" t="s">
        <v>1181</v>
      </c>
      <c r="B824" s="19" t="s">
        <v>13</v>
      </c>
      <c r="C824" s="19" t="s">
        <v>348</v>
      </c>
      <c r="D824" s="19"/>
      <c r="E824" s="19" t="s">
        <v>1177</v>
      </c>
      <c r="F824" s="21"/>
      <c r="G824" s="19" t="s">
        <v>107</v>
      </c>
      <c r="H824" s="25" t="str">
        <f t="shared" si="35"/>
        <v>HM300</v>
      </c>
      <c r="I824" s="25" t="str">
        <f t="shared" si="36"/>
        <v>M</v>
      </c>
      <c r="J824" s="34"/>
      <c r="K824" s="26">
        <v>46599</v>
      </c>
      <c r="L824" s="70" t="str">
        <f>IF(COUNTIF($E$3:E824,E824)=1,K824,"")</f>
        <v/>
      </c>
    </row>
    <row r="825" spans="1:12">
      <c r="A825" s="18" t="s">
        <v>1182</v>
      </c>
      <c r="B825" s="19" t="s">
        <v>13</v>
      </c>
      <c r="C825" s="19" t="s">
        <v>348</v>
      </c>
      <c r="D825" s="19"/>
      <c r="E825" s="19" t="s">
        <v>1177</v>
      </c>
      <c r="F825" s="21"/>
      <c r="G825" s="19" t="s">
        <v>152</v>
      </c>
      <c r="H825" s="25" t="str">
        <f t="shared" si="35"/>
        <v>DC400</v>
      </c>
      <c r="I825" s="25" t="str">
        <f t="shared" si="36"/>
        <v>Non-M</v>
      </c>
      <c r="J825" s="34"/>
      <c r="K825" s="26">
        <v>46599</v>
      </c>
      <c r="L825" s="70" t="str">
        <f>IF(COUNTIF($E$3:E825,E825)=1,K825,"")</f>
        <v/>
      </c>
    </row>
    <row r="826" spans="1:12">
      <c r="A826" s="18" t="s">
        <v>1183</v>
      </c>
      <c r="B826" s="19" t="s">
        <v>13</v>
      </c>
      <c r="C826" s="19" t="s">
        <v>348</v>
      </c>
      <c r="D826" s="19"/>
      <c r="E826" s="19" t="s">
        <v>1177</v>
      </c>
      <c r="F826" s="21"/>
      <c r="G826" s="19" t="s">
        <v>1184</v>
      </c>
      <c r="H826" s="25" t="str">
        <f t="shared" si="35"/>
        <v>JS105</v>
      </c>
      <c r="I826" s="25" t="str">
        <f t="shared" si="36"/>
        <v>M</v>
      </c>
      <c r="J826" s="34"/>
      <c r="K826" s="26">
        <v>46599</v>
      </c>
      <c r="L826" s="70" t="str">
        <f>IF(COUNTIF($E$3:E826,E826)=1,K826,"")</f>
        <v/>
      </c>
    </row>
    <row r="827" spans="1:12">
      <c r="A827" s="18" t="s">
        <v>1185</v>
      </c>
      <c r="B827" s="19" t="s">
        <v>387</v>
      </c>
      <c r="C827" s="19" t="s">
        <v>348</v>
      </c>
      <c r="D827" s="19"/>
      <c r="E827" s="19" t="s">
        <v>1177</v>
      </c>
      <c r="F827" s="21"/>
      <c r="G827" s="19" t="s">
        <v>699</v>
      </c>
      <c r="H827" s="25" t="str">
        <f t="shared" si="30"/>
        <v>WB202</v>
      </c>
      <c r="I827" s="25" t="str">
        <f t="shared" si="31"/>
        <v>M</v>
      </c>
      <c r="J827" s="25"/>
      <c r="K827" s="26">
        <v>15022</v>
      </c>
      <c r="L827" s="70" t="str">
        <f>IF(COUNTIF($E$3:E827,E827)=1,K827,"")</f>
        <v/>
      </c>
    </row>
    <row r="828" spans="1:12">
      <c r="A828" s="18" t="s">
        <v>1186</v>
      </c>
      <c r="B828" s="19" t="s">
        <v>387</v>
      </c>
      <c r="C828" s="19" t="s">
        <v>348</v>
      </c>
      <c r="D828" s="19"/>
      <c r="E828" s="19" t="s">
        <v>1177</v>
      </c>
      <c r="F828" s="21"/>
      <c r="G828" s="19" t="s">
        <v>222</v>
      </c>
      <c r="H828" s="25" t="str">
        <f t="shared" si="30"/>
        <v>PK200</v>
      </c>
      <c r="I828" s="25" t="str">
        <f t="shared" si="31"/>
        <v>M</v>
      </c>
      <c r="J828" s="25"/>
      <c r="K828" s="26">
        <v>15022</v>
      </c>
      <c r="L828" s="70" t="str">
        <f>IF(COUNTIF($E$3:E828,E828)=1,K828,"")</f>
        <v/>
      </c>
    </row>
    <row r="829" spans="1:12">
      <c r="A829" s="18" t="s">
        <v>1187</v>
      </c>
      <c r="B829" s="19" t="s">
        <v>387</v>
      </c>
      <c r="C829" s="19" t="s">
        <v>348</v>
      </c>
      <c r="D829" s="19"/>
      <c r="E829" s="19" t="s">
        <v>1177</v>
      </c>
      <c r="F829" s="21"/>
      <c r="G829" s="19" t="s">
        <v>241</v>
      </c>
      <c r="H829" s="25" t="str">
        <f t="shared" si="30"/>
        <v>PB204</v>
      </c>
      <c r="I829" s="25" t="str">
        <f t="shared" si="31"/>
        <v>M</v>
      </c>
      <c r="J829" s="25"/>
      <c r="K829" s="26">
        <v>15022</v>
      </c>
      <c r="L829" s="70" t="str">
        <f>IF(COUNTIF($E$3:E829,E829)=1,K829,"")</f>
        <v/>
      </c>
    </row>
    <row r="830" spans="1:12">
      <c r="A830" s="18" t="s">
        <v>1188</v>
      </c>
      <c r="B830" s="19" t="s">
        <v>387</v>
      </c>
      <c r="C830" s="19" t="s">
        <v>348</v>
      </c>
      <c r="D830" s="19"/>
      <c r="E830" s="19" t="s">
        <v>1177</v>
      </c>
      <c r="F830" s="21"/>
      <c r="G830" s="19" t="s">
        <v>359</v>
      </c>
      <c r="H830" s="25" t="str">
        <f t="shared" si="30"/>
        <v>DC100</v>
      </c>
      <c r="I830" s="25" t="str">
        <f t="shared" si="31"/>
        <v>Non-M</v>
      </c>
      <c r="J830" s="25"/>
      <c r="K830" s="26">
        <v>15022</v>
      </c>
      <c r="L830" s="70" t="str">
        <f>IF(COUNTIF($E$3:E830,E830)=1,K830,"")</f>
        <v/>
      </c>
    </row>
    <row r="831" spans="1:12">
      <c r="A831" s="18" t="s">
        <v>1189</v>
      </c>
      <c r="B831" s="19" t="s">
        <v>387</v>
      </c>
      <c r="C831" s="19" t="s">
        <v>348</v>
      </c>
      <c r="D831" s="19"/>
      <c r="E831" s="19" t="s">
        <v>1177</v>
      </c>
      <c r="F831" s="21"/>
      <c r="G831" s="19" t="s">
        <v>107</v>
      </c>
      <c r="H831" s="25" t="str">
        <f t="shared" si="30"/>
        <v>HM300</v>
      </c>
      <c r="I831" s="25" t="str">
        <f t="shared" si="31"/>
        <v>M</v>
      </c>
      <c r="J831" s="25"/>
      <c r="K831" s="26">
        <v>15022</v>
      </c>
      <c r="L831" s="70" t="str">
        <f>IF(COUNTIF($E$3:E831,E831)=1,K831,"")</f>
        <v/>
      </c>
    </row>
    <row r="832" spans="1:12">
      <c r="A832" s="18" t="s">
        <v>1190</v>
      </c>
      <c r="B832" s="19" t="s">
        <v>387</v>
      </c>
      <c r="C832" s="19" t="s">
        <v>348</v>
      </c>
      <c r="D832" s="19"/>
      <c r="E832" s="19" t="s">
        <v>1177</v>
      </c>
      <c r="F832" s="21"/>
      <c r="G832" s="19" t="s">
        <v>152</v>
      </c>
      <c r="H832" s="25" t="str">
        <f t="shared" si="30"/>
        <v>DC400</v>
      </c>
      <c r="I832" s="25" t="str">
        <f t="shared" si="31"/>
        <v>Non-M</v>
      </c>
      <c r="J832" s="25"/>
      <c r="K832" s="26">
        <v>15022</v>
      </c>
      <c r="L832" s="70" t="str">
        <f>IF(COUNTIF($E$3:E832,E832)=1,K832,"")</f>
        <v/>
      </c>
    </row>
    <row r="833" spans="1:14">
      <c r="A833" s="18" t="s">
        <v>1191</v>
      </c>
      <c r="B833" s="19" t="s">
        <v>387</v>
      </c>
      <c r="C833" s="19" t="s">
        <v>348</v>
      </c>
      <c r="D833" s="19"/>
      <c r="E833" s="19" t="s">
        <v>1177</v>
      </c>
      <c r="F833" s="21"/>
      <c r="G833" s="19" t="s">
        <v>1184</v>
      </c>
      <c r="H833" s="25" t="str">
        <f t="shared" si="30"/>
        <v>JS105</v>
      </c>
      <c r="I833" s="25" t="str">
        <f t="shared" si="31"/>
        <v>M</v>
      </c>
      <c r="J833" s="25"/>
      <c r="K833" s="26">
        <v>15022</v>
      </c>
      <c r="L833" s="70" t="str">
        <f>IF(COUNTIF($E$3:E833,E833)=1,K833,"")</f>
        <v/>
      </c>
    </row>
    <row r="834" spans="1:14">
      <c r="A834" s="18" t="s">
        <v>1192</v>
      </c>
      <c r="B834" s="19" t="s">
        <v>13</v>
      </c>
      <c r="C834" s="19" t="s">
        <v>231</v>
      </c>
      <c r="D834" s="19"/>
      <c r="E834" s="19" t="s">
        <v>1193</v>
      </c>
      <c r="F834" s="21"/>
      <c r="G834" s="20" t="s">
        <v>467</v>
      </c>
      <c r="H834" s="27" t="str">
        <f t="shared" si="30"/>
        <v>CL210</v>
      </c>
      <c r="I834" s="25" t="str">
        <f t="shared" si="31"/>
        <v>M</v>
      </c>
      <c r="J834" s="25"/>
      <c r="K834" s="26">
        <v>4256</v>
      </c>
      <c r="L834" s="70">
        <f>IF(COUNTIF($E$3:E834,E834)=1,K834,"")</f>
        <v>4256</v>
      </c>
    </row>
    <row r="835" spans="1:14">
      <c r="A835" s="18" t="s">
        <v>1194</v>
      </c>
      <c r="B835" s="19" t="s">
        <v>13</v>
      </c>
      <c r="C835" s="19" t="s">
        <v>231</v>
      </c>
      <c r="D835" s="19"/>
      <c r="E835" s="19" t="s">
        <v>1193</v>
      </c>
      <c r="F835" s="21"/>
      <c r="G835" s="20" t="s">
        <v>228</v>
      </c>
      <c r="H835" s="27" t="str">
        <f t="shared" si="30"/>
        <v>LP100</v>
      </c>
      <c r="I835" s="25" t="str">
        <f t="shared" si="31"/>
        <v>M</v>
      </c>
      <c r="J835" s="25"/>
      <c r="K835" s="26">
        <v>4256</v>
      </c>
      <c r="L835" s="70" t="str">
        <f>IF(COUNTIF($E$3:E835,E835)=1,K835,"")</f>
        <v/>
      </c>
    </row>
    <row r="836" spans="1:14">
      <c r="A836" s="18" t="s">
        <v>1195</v>
      </c>
      <c r="B836" s="19" t="s">
        <v>13</v>
      </c>
      <c r="C836" s="19" t="s">
        <v>231</v>
      </c>
      <c r="D836" s="19"/>
      <c r="E836" s="19" t="s">
        <v>1193</v>
      </c>
      <c r="F836" s="21"/>
      <c r="G836" s="20" t="s">
        <v>1196</v>
      </c>
      <c r="H836" s="27" t="str">
        <f t="shared" si="30"/>
        <v>HM101</v>
      </c>
      <c r="I836" s="25" t="str">
        <f t="shared" si="31"/>
        <v>Non-M</v>
      </c>
      <c r="J836" s="25"/>
      <c r="K836" s="26">
        <v>4256</v>
      </c>
      <c r="L836" s="70" t="str">
        <f>IF(COUNTIF($E$3:E836,E836)=1,K836,"")</f>
        <v/>
      </c>
    </row>
    <row r="837" spans="1:14">
      <c r="A837" s="18" t="s">
        <v>1197</v>
      </c>
      <c r="B837" s="19" t="s">
        <v>13</v>
      </c>
      <c r="C837" s="19" t="s">
        <v>231</v>
      </c>
      <c r="D837" s="19"/>
      <c r="E837" s="19" t="s">
        <v>1193</v>
      </c>
      <c r="F837" s="21"/>
      <c r="G837" s="20" t="s">
        <v>1198</v>
      </c>
      <c r="H837" s="27" t="str">
        <f t="shared" si="30"/>
        <v>HM206</v>
      </c>
      <c r="I837" s="25" t="str">
        <f t="shared" si="31"/>
        <v>M</v>
      </c>
      <c r="J837" s="25"/>
      <c r="K837" s="26">
        <v>4256</v>
      </c>
      <c r="L837" s="70" t="str">
        <f>IF(COUNTIF($E$3:E837,E837)=1,K837,"")</f>
        <v/>
      </c>
    </row>
    <row r="838" spans="1:14">
      <c r="A838" s="18" t="s">
        <v>1199</v>
      </c>
      <c r="B838" s="19" t="s">
        <v>13</v>
      </c>
      <c r="C838" s="19" t="s">
        <v>231</v>
      </c>
      <c r="D838" s="19"/>
      <c r="E838" s="19" t="s">
        <v>1193</v>
      </c>
      <c r="F838" s="21"/>
      <c r="G838" s="20" t="s">
        <v>24</v>
      </c>
      <c r="H838" s="27" t="str">
        <f t="shared" si="30"/>
        <v>PK207</v>
      </c>
      <c r="I838" s="25" t="str">
        <f t="shared" si="31"/>
        <v>Non-M</v>
      </c>
      <c r="J838" s="25"/>
      <c r="K838" s="26">
        <v>4256</v>
      </c>
      <c r="L838" s="70" t="str">
        <f>IF(COUNTIF($E$3:E838,E838)=1,K838,"")</f>
        <v/>
      </c>
      <c r="M838" s="28"/>
      <c r="N838" s="28"/>
    </row>
    <row r="839" spans="1:14">
      <c r="A839" s="18" t="s">
        <v>1200</v>
      </c>
      <c r="B839" s="19" t="s">
        <v>13</v>
      </c>
      <c r="C839" s="19" t="s">
        <v>231</v>
      </c>
      <c r="D839" s="19"/>
      <c r="E839" s="19" t="s">
        <v>1193</v>
      </c>
      <c r="F839" s="21"/>
      <c r="G839" s="19" t="s">
        <v>1201</v>
      </c>
      <c r="H839" s="25" t="str">
        <f t="shared" si="30"/>
        <v>PN207</v>
      </c>
      <c r="I839" s="25" t="str">
        <f t="shared" si="31"/>
        <v>M</v>
      </c>
      <c r="J839" s="25"/>
      <c r="K839" s="26">
        <v>4256</v>
      </c>
      <c r="L839" s="70" t="str">
        <f>IF(COUNTIF($E$3:E839,E839)=1,K839,"")</f>
        <v/>
      </c>
    </row>
    <row r="840" spans="1:14">
      <c r="A840" s="18" t="s">
        <v>1202</v>
      </c>
      <c r="B840" s="19" t="s">
        <v>13</v>
      </c>
      <c r="C840" s="19" t="s">
        <v>231</v>
      </c>
      <c r="D840" s="19"/>
      <c r="E840" s="19" t="s">
        <v>1203</v>
      </c>
      <c r="F840" s="21"/>
      <c r="G840" s="20" t="s">
        <v>204</v>
      </c>
      <c r="H840" s="27" t="str">
        <f t="shared" si="30"/>
        <v>HM503</v>
      </c>
      <c r="I840" s="25" t="str">
        <f t="shared" si="31"/>
        <v>Non-M</v>
      </c>
      <c r="J840" s="25"/>
      <c r="K840" s="26">
        <v>3089</v>
      </c>
      <c r="L840" s="70">
        <f>IF(COUNTIF($E$3:E840,E840)=1,K840,"")</f>
        <v>3089</v>
      </c>
    </row>
    <row r="841" spans="1:14">
      <c r="A841" s="18" t="s">
        <v>1204</v>
      </c>
      <c r="B841" s="19" t="s">
        <v>13</v>
      </c>
      <c r="C841" s="19" t="s">
        <v>231</v>
      </c>
      <c r="D841" s="19"/>
      <c r="E841" s="19" t="s">
        <v>1203</v>
      </c>
      <c r="F841" s="21"/>
      <c r="G841" s="20" t="s">
        <v>1112</v>
      </c>
      <c r="H841" s="27" t="str">
        <f t="shared" si="30"/>
        <v>CL410</v>
      </c>
      <c r="I841" s="25" t="str">
        <f t="shared" si="31"/>
        <v>M</v>
      </c>
      <c r="J841" s="25"/>
      <c r="K841" s="26">
        <v>3089</v>
      </c>
      <c r="L841" s="70" t="str">
        <f>IF(COUNTIF($E$3:E841,E841)=1,K841,"")</f>
        <v/>
      </c>
    </row>
    <row r="842" spans="1:14">
      <c r="A842" s="18" t="s">
        <v>1205</v>
      </c>
      <c r="B842" s="19" t="s">
        <v>13</v>
      </c>
      <c r="C842" s="19" t="s">
        <v>231</v>
      </c>
      <c r="D842" s="19"/>
      <c r="E842" s="19" t="s">
        <v>1203</v>
      </c>
      <c r="F842" s="21"/>
      <c r="G842" s="20" t="s">
        <v>569</v>
      </c>
      <c r="H842" s="27" t="str">
        <f t="shared" si="30"/>
        <v>PK200</v>
      </c>
      <c r="I842" s="25" t="str">
        <f t="shared" si="31"/>
        <v>Non-M</v>
      </c>
      <c r="J842" s="25"/>
      <c r="K842" s="26">
        <v>3089</v>
      </c>
      <c r="L842" s="70" t="str">
        <f>IF(COUNTIF($E$3:E842,E842)=1,K842,"")</f>
        <v/>
      </c>
    </row>
    <row r="843" spans="1:14">
      <c r="A843" s="18" t="s">
        <v>1206</v>
      </c>
      <c r="B843" s="19" t="s">
        <v>13</v>
      </c>
      <c r="C843" s="19" t="s">
        <v>231</v>
      </c>
      <c r="D843" s="19"/>
      <c r="E843" s="19" t="s">
        <v>1203</v>
      </c>
      <c r="F843" s="21"/>
      <c r="G843" s="20" t="s">
        <v>155</v>
      </c>
      <c r="H843" s="27" t="str">
        <f t="shared" si="30"/>
        <v>PB204</v>
      </c>
      <c r="I843" s="25" t="str">
        <f t="shared" si="31"/>
        <v>Non-M</v>
      </c>
      <c r="J843" s="25"/>
      <c r="K843" s="26">
        <v>3089</v>
      </c>
      <c r="L843" s="70" t="str">
        <f>IF(COUNTIF($E$3:E843,E843)=1,K843,"")</f>
        <v/>
      </c>
    </row>
    <row r="844" spans="1:14">
      <c r="A844" s="18" t="s">
        <v>1207</v>
      </c>
      <c r="B844" s="19" t="s">
        <v>13</v>
      </c>
      <c r="C844" s="19" t="s">
        <v>231</v>
      </c>
      <c r="D844" s="19"/>
      <c r="E844" s="19" t="s">
        <v>1203</v>
      </c>
      <c r="F844" s="21"/>
      <c r="G844" s="19" t="s">
        <v>781</v>
      </c>
      <c r="H844" s="25" t="str">
        <f t="shared" si="30"/>
        <v>DC101</v>
      </c>
      <c r="I844" s="25" t="str">
        <f t="shared" si="31"/>
        <v>M</v>
      </c>
      <c r="J844" s="25"/>
      <c r="K844" s="26">
        <v>3089</v>
      </c>
      <c r="L844" s="70" t="str">
        <f>IF(COUNTIF($E$3:E844,E844)=1,K844,"")</f>
        <v/>
      </c>
    </row>
    <row r="845" spans="1:14">
      <c r="A845" s="18" t="s">
        <v>1208</v>
      </c>
      <c r="B845" s="19" t="s">
        <v>13</v>
      </c>
      <c r="C845" s="19" t="s">
        <v>231</v>
      </c>
      <c r="D845" s="19"/>
      <c r="E845" s="19" t="s">
        <v>1203</v>
      </c>
      <c r="F845" s="21"/>
      <c r="G845" s="19" t="s">
        <v>73</v>
      </c>
      <c r="H845" s="25" t="str">
        <f t="shared" si="30"/>
        <v>DC400</v>
      </c>
      <c r="I845" s="25" t="str">
        <f t="shared" si="31"/>
        <v>M</v>
      </c>
      <c r="J845" s="25"/>
      <c r="K845" s="26">
        <v>3089</v>
      </c>
      <c r="L845" s="70" t="str">
        <f>IF(COUNTIF($E$3:E845,E845)=1,K845,"")</f>
        <v/>
      </c>
    </row>
    <row r="846" spans="1:14">
      <c r="A846" s="18" t="s">
        <v>1209</v>
      </c>
      <c r="B846" s="19" t="s">
        <v>13</v>
      </c>
      <c r="C846" s="19" t="s">
        <v>231</v>
      </c>
      <c r="D846" s="19"/>
      <c r="E846" s="19" t="s">
        <v>1203</v>
      </c>
      <c r="F846" s="21"/>
      <c r="G846" s="19" t="s">
        <v>1210</v>
      </c>
      <c r="H846" s="25" t="str">
        <f t="shared" si="30"/>
        <v>ZP301</v>
      </c>
      <c r="I846" s="25" t="str">
        <f t="shared" si="31"/>
        <v>Non-M</v>
      </c>
      <c r="J846" s="25"/>
      <c r="K846" s="26">
        <v>3089</v>
      </c>
      <c r="L846" s="70" t="str">
        <f>IF(COUNTIF($E$3:E846,E846)=1,K846,"")</f>
        <v/>
      </c>
    </row>
    <row r="847" spans="1:14">
      <c r="A847" s="18" t="s">
        <v>1211</v>
      </c>
      <c r="B847" s="19" t="s">
        <v>13</v>
      </c>
      <c r="C847" s="19" t="s">
        <v>231</v>
      </c>
      <c r="D847" s="19"/>
      <c r="E847" s="19" t="s">
        <v>1212</v>
      </c>
      <c r="F847" s="21"/>
      <c r="G847" s="19" t="s">
        <v>977</v>
      </c>
      <c r="H847" s="25" t="str">
        <f t="shared" si="30"/>
        <v>CU103</v>
      </c>
      <c r="I847" s="25" t="str">
        <f t="shared" si="31"/>
        <v>M</v>
      </c>
      <c r="J847" s="25"/>
      <c r="K847" s="26">
        <v>3089</v>
      </c>
      <c r="L847" s="70">
        <f>IF(COUNTIF($E$3:E847,E847)=1,K847,"")</f>
        <v>3089</v>
      </c>
    </row>
    <row r="848" spans="1:14">
      <c r="A848" s="18" t="s">
        <v>1213</v>
      </c>
      <c r="B848" s="19" t="s">
        <v>13</v>
      </c>
      <c r="C848" s="19" t="s">
        <v>231</v>
      </c>
      <c r="D848" s="19"/>
      <c r="E848" s="19" t="s">
        <v>1212</v>
      </c>
      <c r="F848" s="21"/>
      <c r="G848" s="19" t="s">
        <v>677</v>
      </c>
      <c r="H848" s="25" t="str">
        <f t="shared" si="30"/>
        <v>JS107</v>
      </c>
      <c r="I848" s="25" t="str">
        <f t="shared" si="31"/>
        <v>Non-M</v>
      </c>
      <c r="J848" s="25"/>
      <c r="K848" s="26">
        <v>3089</v>
      </c>
      <c r="L848" s="70" t="str">
        <f>IF(COUNTIF($E$3:E848,E848)=1,K848,"")</f>
        <v/>
      </c>
    </row>
    <row r="849" spans="1:12">
      <c r="A849" s="18" t="s">
        <v>1214</v>
      </c>
      <c r="B849" s="19" t="s">
        <v>13</v>
      </c>
      <c r="C849" s="19" t="s">
        <v>231</v>
      </c>
      <c r="D849" s="19"/>
      <c r="E849" s="19" t="s">
        <v>1215</v>
      </c>
      <c r="F849" s="21"/>
      <c r="G849" s="20" t="s">
        <v>1216</v>
      </c>
      <c r="H849" s="27" t="str">
        <f t="shared" si="30"/>
        <v>WB209</v>
      </c>
      <c r="I849" s="25" t="str">
        <f t="shared" si="31"/>
        <v>M</v>
      </c>
      <c r="J849" s="25"/>
      <c r="K849" s="26">
        <v>5314</v>
      </c>
      <c r="L849" s="70">
        <f>IF(COUNTIF($E$3:E849,E849)=1,K849,"")</f>
        <v>5314</v>
      </c>
    </row>
    <row r="850" spans="1:12">
      <c r="A850" s="18" t="s">
        <v>1217</v>
      </c>
      <c r="B850" s="19" t="s">
        <v>13</v>
      </c>
      <c r="C850" s="19" t="s">
        <v>231</v>
      </c>
      <c r="D850" s="19"/>
      <c r="E850" s="19" t="s">
        <v>1215</v>
      </c>
      <c r="F850" s="21"/>
      <c r="G850" s="20" t="s">
        <v>779</v>
      </c>
      <c r="H850" s="27" t="str">
        <f t="shared" si="30"/>
        <v>WB504</v>
      </c>
      <c r="I850" s="25" t="str">
        <f t="shared" si="31"/>
        <v>M</v>
      </c>
      <c r="J850" s="25"/>
      <c r="K850" s="26">
        <v>5314</v>
      </c>
      <c r="L850" s="70" t="str">
        <f>IF(COUNTIF($E$3:E850,E850)=1,K850,"")</f>
        <v/>
      </c>
    </row>
    <row r="851" spans="1:12">
      <c r="A851" s="18" t="s">
        <v>1218</v>
      </c>
      <c r="B851" s="19" t="s">
        <v>13</v>
      </c>
      <c r="C851" s="19" t="s">
        <v>231</v>
      </c>
      <c r="D851" s="19"/>
      <c r="E851" s="19" t="s">
        <v>1215</v>
      </c>
      <c r="F851" s="21"/>
      <c r="G851" s="20" t="s">
        <v>155</v>
      </c>
      <c r="H851" s="27" t="str">
        <f t="shared" si="30"/>
        <v>PB204</v>
      </c>
      <c r="I851" s="25" t="str">
        <f t="shared" si="31"/>
        <v>Non-M</v>
      </c>
      <c r="J851" s="25"/>
      <c r="K851" s="26">
        <v>5314</v>
      </c>
      <c r="L851" s="70" t="str">
        <f>IF(COUNTIF($E$3:E851,E851)=1,K851,"")</f>
        <v/>
      </c>
    </row>
    <row r="852" spans="1:12">
      <c r="A852" s="18" t="s">
        <v>1219</v>
      </c>
      <c r="B852" s="19" t="s">
        <v>13</v>
      </c>
      <c r="C852" s="19" t="s">
        <v>231</v>
      </c>
      <c r="D852" s="19"/>
      <c r="E852" s="19" t="s">
        <v>1215</v>
      </c>
      <c r="F852" s="21"/>
      <c r="G852" s="20" t="s">
        <v>569</v>
      </c>
      <c r="H852" s="27" t="str">
        <f t="shared" si="30"/>
        <v>PK200</v>
      </c>
      <c r="I852" s="25" t="str">
        <f t="shared" si="31"/>
        <v>Non-M</v>
      </c>
      <c r="J852" s="25"/>
      <c r="K852" s="26">
        <v>5314</v>
      </c>
      <c r="L852" s="70" t="str">
        <f>IF(COUNTIF($E$3:E852,E852)=1,K852,"")</f>
        <v/>
      </c>
    </row>
    <row r="853" spans="1:12">
      <c r="A853" s="18" t="s">
        <v>1220</v>
      </c>
      <c r="B853" s="19" t="s">
        <v>13</v>
      </c>
      <c r="C853" s="19" t="s">
        <v>231</v>
      </c>
      <c r="D853" s="19"/>
      <c r="E853" s="19" t="s">
        <v>1215</v>
      </c>
      <c r="F853" s="21"/>
      <c r="G853" s="20" t="s">
        <v>204</v>
      </c>
      <c r="H853" s="27" t="str">
        <f t="shared" si="30"/>
        <v>HM503</v>
      </c>
      <c r="I853" s="25" t="str">
        <f t="shared" si="31"/>
        <v>Non-M</v>
      </c>
      <c r="J853" s="25"/>
      <c r="K853" s="26">
        <v>5314</v>
      </c>
      <c r="L853" s="70" t="str">
        <f>IF(COUNTIF($E$3:E853,E853)=1,K853,"")</f>
        <v/>
      </c>
    </row>
    <row r="854" spans="1:12">
      <c r="A854" s="18" t="s">
        <v>1221</v>
      </c>
      <c r="B854" s="19" t="s">
        <v>13</v>
      </c>
      <c r="C854" s="19" t="s">
        <v>231</v>
      </c>
      <c r="D854" s="19"/>
      <c r="E854" s="19" t="s">
        <v>1215</v>
      </c>
      <c r="F854" s="21"/>
      <c r="G854" s="19" t="s">
        <v>1222</v>
      </c>
      <c r="H854" s="25" t="str">
        <f t="shared" si="30"/>
        <v>HM309</v>
      </c>
      <c r="I854" s="25" t="str">
        <f t="shared" si="31"/>
        <v>M</v>
      </c>
      <c r="J854" s="25"/>
      <c r="K854" s="26">
        <v>5314</v>
      </c>
      <c r="L854" s="70" t="str">
        <f>IF(COUNTIF($E$3:E854,E854)=1,K854,"")</f>
        <v/>
      </c>
    </row>
    <row r="855" spans="1:12">
      <c r="A855" s="18" t="s">
        <v>1223</v>
      </c>
      <c r="B855" s="19" t="s">
        <v>13</v>
      </c>
      <c r="C855" s="19" t="s">
        <v>231</v>
      </c>
      <c r="D855" s="19"/>
      <c r="E855" s="19" t="s">
        <v>1224</v>
      </c>
      <c r="F855" s="21"/>
      <c r="G855" s="19" t="s">
        <v>226</v>
      </c>
      <c r="H855" s="25" t="str">
        <f t="shared" si="30"/>
        <v>CL413</v>
      </c>
      <c r="I855" s="25" t="str">
        <f t="shared" si="31"/>
        <v>Non-M</v>
      </c>
      <c r="J855" s="25"/>
      <c r="K855" s="26">
        <v>1000</v>
      </c>
      <c r="L855" s="70">
        <f>IF(COUNTIF($E$3:E855,E855)=1,K855,"")</f>
        <v>1000</v>
      </c>
    </row>
    <row r="856" spans="1:12">
      <c r="A856" s="18" t="s">
        <v>1225</v>
      </c>
      <c r="B856" s="19" t="s">
        <v>13</v>
      </c>
      <c r="C856" s="19" t="s">
        <v>231</v>
      </c>
      <c r="D856" s="19"/>
      <c r="E856" s="19" t="s">
        <v>1224</v>
      </c>
      <c r="F856" s="21"/>
      <c r="G856" s="19" t="s">
        <v>1226</v>
      </c>
      <c r="H856" s="25" t="str">
        <f t="shared" si="30"/>
        <v>ZP204</v>
      </c>
      <c r="I856" s="25" t="str">
        <f t="shared" si="31"/>
        <v>M</v>
      </c>
      <c r="J856" s="25"/>
      <c r="K856" s="26">
        <v>1000</v>
      </c>
      <c r="L856" s="70" t="str">
        <f>IF(COUNTIF($E$3:E856,E856)=1,K856,"")</f>
        <v/>
      </c>
    </row>
    <row r="857" spans="1:12">
      <c r="A857" s="18" t="s">
        <v>1227</v>
      </c>
      <c r="B857" s="19" t="s">
        <v>13</v>
      </c>
      <c r="C857" s="19" t="s">
        <v>231</v>
      </c>
      <c r="D857" s="19"/>
      <c r="E857" s="19" t="s">
        <v>1224</v>
      </c>
      <c r="F857" s="21"/>
      <c r="G857" s="19" t="s">
        <v>48</v>
      </c>
      <c r="H857" s="25" t="str">
        <f t="shared" si="30"/>
        <v>HM214</v>
      </c>
      <c r="I857" s="25" t="str">
        <f t="shared" si="31"/>
        <v>Non-M</v>
      </c>
      <c r="J857" s="25"/>
      <c r="K857" s="26">
        <v>1000</v>
      </c>
      <c r="L857" s="70" t="str">
        <f>IF(COUNTIF($E$3:E857,E857)=1,K857,"")</f>
        <v/>
      </c>
    </row>
    <row r="858" spans="1:12">
      <c r="A858" s="18" t="s">
        <v>1228</v>
      </c>
      <c r="B858" s="19" t="s">
        <v>387</v>
      </c>
      <c r="C858" s="19" t="s">
        <v>231</v>
      </c>
      <c r="D858" s="19"/>
      <c r="E858" s="19" t="s">
        <v>1224</v>
      </c>
      <c r="F858" s="21"/>
      <c r="G858" s="19" t="s">
        <v>226</v>
      </c>
      <c r="H858" s="25" t="str">
        <f t="shared" ref="H858:H860" si="37">IF(RIGHT(G858,1)="M", LEFT(G858,LEN(G858)-1), G858)</f>
        <v>CL413</v>
      </c>
      <c r="I858" s="25" t="str">
        <f t="shared" ref="I858:I860" si="38">IF(RIGHT(G858,1)="M","M","Non-M")</f>
        <v>Non-M</v>
      </c>
      <c r="J858" s="34"/>
      <c r="K858" s="26">
        <v>1030</v>
      </c>
      <c r="L858" s="70" t="str">
        <f>IF(COUNTIF($E$3:E858,E858)=1,K858,"")</f>
        <v/>
      </c>
    </row>
    <row r="859" spans="1:12">
      <c r="A859" s="18" t="s">
        <v>1229</v>
      </c>
      <c r="B859" s="19" t="s">
        <v>387</v>
      </c>
      <c r="C859" s="19" t="s">
        <v>231</v>
      </c>
      <c r="D859" s="19"/>
      <c r="E859" s="19" t="s">
        <v>1224</v>
      </c>
      <c r="F859" s="21"/>
      <c r="G859" s="19" t="s">
        <v>1226</v>
      </c>
      <c r="H859" s="25" t="str">
        <f t="shared" si="37"/>
        <v>ZP204</v>
      </c>
      <c r="I859" s="25" t="str">
        <f t="shared" si="38"/>
        <v>M</v>
      </c>
      <c r="J859" s="34"/>
      <c r="K859" s="26">
        <v>1030</v>
      </c>
      <c r="L859" s="70" t="str">
        <f>IF(COUNTIF($E$3:E859,E859)=1,K859,"")</f>
        <v/>
      </c>
    </row>
    <row r="860" spans="1:12">
      <c r="A860" s="18" t="s">
        <v>1230</v>
      </c>
      <c r="B860" s="19" t="s">
        <v>387</v>
      </c>
      <c r="C860" s="19" t="s">
        <v>231</v>
      </c>
      <c r="D860" s="19"/>
      <c r="E860" s="19" t="s">
        <v>1224</v>
      </c>
      <c r="F860" s="21"/>
      <c r="G860" s="19" t="s">
        <v>48</v>
      </c>
      <c r="H860" s="25" t="str">
        <f t="shared" si="37"/>
        <v>HM214</v>
      </c>
      <c r="I860" s="25" t="str">
        <f t="shared" si="38"/>
        <v>Non-M</v>
      </c>
      <c r="J860" s="34"/>
      <c r="K860" s="26">
        <v>1030</v>
      </c>
      <c r="L860" s="70" t="str">
        <f>IF(COUNTIF($E$3:E860,E860)=1,K860,"")</f>
        <v/>
      </c>
    </row>
    <row r="861" spans="1:12">
      <c r="A861" s="18" t="s">
        <v>1231</v>
      </c>
      <c r="B861" s="19" t="s">
        <v>13</v>
      </c>
      <c r="C861" s="19" t="s">
        <v>231</v>
      </c>
      <c r="D861" s="19"/>
      <c r="E861" s="19" t="s">
        <v>1232</v>
      </c>
      <c r="F861" s="21"/>
      <c r="G861" s="19" t="s">
        <v>226</v>
      </c>
      <c r="H861" s="25" t="str">
        <f t="shared" si="30"/>
        <v>CL413</v>
      </c>
      <c r="I861" s="25" t="str">
        <f t="shared" si="31"/>
        <v>Non-M</v>
      </c>
      <c r="J861" s="25"/>
      <c r="K861" s="26">
        <v>7484</v>
      </c>
      <c r="L861" s="70">
        <f>IF(COUNTIF($E$3:E861,E861)=1,K861,"")</f>
        <v>7484</v>
      </c>
    </row>
    <row r="862" spans="1:12">
      <c r="A862" s="18" t="s">
        <v>1233</v>
      </c>
      <c r="B862" s="19" t="s">
        <v>13</v>
      </c>
      <c r="C862" s="19" t="s">
        <v>231</v>
      </c>
      <c r="D862" s="19"/>
      <c r="E862" s="19" t="s">
        <v>1232</v>
      </c>
      <c r="F862" s="21"/>
      <c r="G862" s="19" t="s">
        <v>16</v>
      </c>
      <c r="H862" s="25" t="str">
        <f t="shared" si="30"/>
        <v>ZP200</v>
      </c>
      <c r="I862" s="25" t="str">
        <f t="shared" si="31"/>
        <v>Non-M</v>
      </c>
      <c r="J862" s="25"/>
      <c r="K862" s="26">
        <v>7484</v>
      </c>
      <c r="L862" s="70" t="str">
        <f>IF(COUNTIF($E$3:E862,E862)=1,K862,"")</f>
        <v/>
      </c>
    </row>
    <row r="863" spans="1:12">
      <c r="A863" s="18" t="s">
        <v>1234</v>
      </c>
      <c r="B863" s="19" t="s">
        <v>387</v>
      </c>
      <c r="C863" s="19" t="s">
        <v>231</v>
      </c>
      <c r="D863" s="19"/>
      <c r="E863" s="19" t="s">
        <v>1232</v>
      </c>
      <c r="F863" s="21"/>
      <c r="G863" s="19" t="s">
        <v>226</v>
      </c>
      <c r="H863" s="25" t="str">
        <f t="shared" ref="H863:H864" si="39">IF(RIGHT(G863,1)="M", LEFT(G863,LEN(G863)-1), G863)</f>
        <v>CL413</v>
      </c>
      <c r="I863" s="25" t="str">
        <f t="shared" ref="I863:I864" si="40">IF(RIGHT(G863,1)="M","M","Non-M")</f>
        <v>Non-M</v>
      </c>
      <c r="J863" s="34"/>
      <c r="K863" s="26">
        <v>3766</v>
      </c>
      <c r="L863" s="70" t="str">
        <f>IF(COUNTIF($E$3:E863,E863)=1,K863,"")</f>
        <v/>
      </c>
    </row>
    <row r="864" spans="1:12">
      <c r="A864" s="18" t="s">
        <v>1235</v>
      </c>
      <c r="B864" s="19" t="s">
        <v>387</v>
      </c>
      <c r="C864" s="19" t="s">
        <v>231</v>
      </c>
      <c r="D864" s="19"/>
      <c r="E864" s="19" t="s">
        <v>1232</v>
      </c>
      <c r="F864" s="21"/>
      <c r="G864" s="19" t="s">
        <v>16</v>
      </c>
      <c r="H864" s="25" t="str">
        <f t="shared" si="39"/>
        <v>ZP200</v>
      </c>
      <c r="I864" s="25" t="str">
        <f t="shared" si="40"/>
        <v>Non-M</v>
      </c>
      <c r="J864" s="34"/>
      <c r="K864" s="26">
        <v>3766</v>
      </c>
      <c r="L864" s="70" t="str">
        <f>IF(COUNTIF($E$3:E864,E864)=1,K864,"")</f>
        <v/>
      </c>
    </row>
    <row r="865" spans="1:12" ht="39.75" customHeight="1">
      <c r="A865" s="18" t="s">
        <v>1236</v>
      </c>
      <c r="B865" s="19" t="s">
        <v>1237</v>
      </c>
      <c r="C865" s="35" t="s">
        <v>1238</v>
      </c>
      <c r="D865" s="35" t="s">
        <v>1043</v>
      </c>
      <c r="E865" s="35" t="s">
        <v>1239</v>
      </c>
      <c r="F865" s="21" t="e" vm="1">
        <v>#VALUE!</v>
      </c>
      <c r="G865" s="35" t="s">
        <v>61</v>
      </c>
      <c r="H865" s="35" t="str">
        <f>IF(RIGHT(G865,1)="M", LEFT(G865,LEN(G865)-1), G865)</f>
        <v>DC101</v>
      </c>
      <c r="I865" s="35" t="str">
        <f>IF(RIGHT(G865,1)="M","M","Non-M")</f>
        <v>Non-M</v>
      </c>
      <c r="J865" s="35"/>
      <c r="K865" s="36"/>
      <c r="L865" s="70">
        <f>IF(COUNTIF($E$3:E865,E865)=1,K865,"")</f>
        <v>0</v>
      </c>
    </row>
    <row r="866" spans="1:12" ht="39.75" customHeight="1">
      <c r="A866" s="18" t="s">
        <v>1240</v>
      </c>
      <c r="B866" s="19" t="s">
        <v>1237</v>
      </c>
      <c r="C866" s="37" t="s">
        <v>1238</v>
      </c>
      <c r="D866" s="35" t="s">
        <v>1043</v>
      </c>
      <c r="E866" s="37" t="s">
        <v>1239</v>
      </c>
      <c r="F866" s="38" t="e" vm="2">
        <v>#VALUE!</v>
      </c>
      <c r="G866" s="37" t="s">
        <v>1241</v>
      </c>
      <c r="H866" s="37" t="str">
        <f t="shared" ref="H866:H872" si="41">IF(RIGHT(G866,1)="M", LEFT(G866,LEN(G866)-1), G866)</f>
        <v>WB504</v>
      </c>
      <c r="I866" s="37" t="str">
        <f t="shared" ref="I866:I872" si="42">IF(RIGHT(G866,1)="M","M","Non-M")</f>
        <v>Non-M</v>
      </c>
      <c r="J866" s="37"/>
      <c r="K866" s="37"/>
      <c r="L866" s="70" t="str">
        <f>IF(COUNTIF($E$3:E866,E866)=1,K866,"")</f>
        <v/>
      </c>
    </row>
    <row r="867" spans="1:12" ht="39.75" customHeight="1">
      <c r="A867" s="18" t="s">
        <v>1242</v>
      </c>
      <c r="B867" s="19" t="s">
        <v>1237</v>
      </c>
      <c r="C867" s="35" t="s">
        <v>1238</v>
      </c>
      <c r="D867" s="35" t="s">
        <v>1043</v>
      </c>
      <c r="E867" s="35" t="s">
        <v>1239</v>
      </c>
      <c r="F867" s="21" t="e" vm="3">
        <v>#VALUE!</v>
      </c>
      <c r="G867" s="35" t="s">
        <v>1243</v>
      </c>
      <c r="H867" s="35" t="str">
        <f t="shared" si="41"/>
        <v>PB300</v>
      </c>
      <c r="I867" s="35" t="str">
        <f t="shared" si="42"/>
        <v>Non-M</v>
      </c>
      <c r="J867" s="35"/>
      <c r="K867" s="35"/>
      <c r="L867" s="70" t="str">
        <f>IF(COUNTIF($E$3:E867,E867)=1,K867,"")</f>
        <v/>
      </c>
    </row>
    <row r="868" spans="1:12" ht="39.75" customHeight="1">
      <c r="A868" s="18" t="s">
        <v>1244</v>
      </c>
      <c r="B868" s="19" t="s">
        <v>1237</v>
      </c>
      <c r="C868" s="35" t="s">
        <v>1238</v>
      </c>
      <c r="D868" s="35" t="s">
        <v>1043</v>
      </c>
      <c r="E868" s="35" t="s">
        <v>1239</v>
      </c>
      <c r="F868" s="21" t="e" vm="4">
        <v>#VALUE!</v>
      </c>
      <c r="G868" s="35" t="s">
        <v>306</v>
      </c>
      <c r="H868" s="35" t="str">
        <f>IF(RIGHT(G868,1)="M", LEFT(G868,LEN(G868)-1), G868)</f>
        <v>PK301</v>
      </c>
      <c r="I868" s="35" t="str">
        <f>IF(RIGHT(G868,1)="M","M","Non-M")</f>
        <v>Non-M</v>
      </c>
      <c r="J868" s="35"/>
      <c r="K868" s="35"/>
      <c r="L868" s="70" t="str">
        <f>IF(COUNTIF($E$3:E868,E868)=1,K868,"")</f>
        <v/>
      </c>
    </row>
    <row r="869" spans="1:12" ht="39.75" customHeight="1">
      <c r="A869" s="18" t="s">
        <v>1245</v>
      </c>
      <c r="B869" s="19" t="s">
        <v>1237</v>
      </c>
      <c r="C869" s="39" t="s">
        <v>1238</v>
      </c>
      <c r="D869" s="35" t="s">
        <v>1043</v>
      </c>
      <c r="E869" s="39" t="s">
        <v>1239</v>
      </c>
      <c r="F869" s="38" t="e" vm="5">
        <v>#VALUE!</v>
      </c>
      <c r="G869" s="39" t="s">
        <v>726</v>
      </c>
      <c r="H869" s="39" t="str">
        <f t="shared" si="41"/>
        <v>HM512</v>
      </c>
      <c r="I869" s="39" t="str">
        <f t="shared" si="42"/>
        <v>Non-M</v>
      </c>
      <c r="J869" s="39"/>
      <c r="K869" s="39"/>
      <c r="L869" s="70" t="str">
        <f>IF(COUNTIF($E$3:E869,E869)=1,K869,"")</f>
        <v/>
      </c>
    </row>
    <row r="870" spans="1:12" ht="39.75" customHeight="1">
      <c r="A870" s="18" t="s">
        <v>1246</v>
      </c>
      <c r="B870" s="19" t="s">
        <v>1237</v>
      </c>
      <c r="C870" s="35" t="s">
        <v>1238</v>
      </c>
      <c r="D870" s="35" t="s">
        <v>1043</v>
      </c>
      <c r="E870" s="35" t="s">
        <v>1247</v>
      </c>
      <c r="F870" s="21" t="e" vm="6">
        <v>#VALUE!</v>
      </c>
      <c r="G870" s="35" t="s">
        <v>736</v>
      </c>
      <c r="H870" s="35" t="str">
        <f>IF(RIGHT(G870,1)="M", LEFT(G870,LEN(G870)-1), G870)</f>
        <v>PK214</v>
      </c>
      <c r="I870" s="35" t="str">
        <f>IF(RIGHT(G870,1)="M","M","Non-M")</f>
        <v>Non-M</v>
      </c>
      <c r="J870" s="35"/>
      <c r="K870" s="35"/>
      <c r="L870" s="70">
        <f>IF(COUNTIF($E$3:E870,E870)=1,K870,"")</f>
        <v>0</v>
      </c>
    </row>
    <row r="871" spans="1:12" ht="39.75" customHeight="1">
      <c r="A871" s="18" t="s">
        <v>1248</v>
      </c>
      <c r="B871" s="19" t="s">
        <v>1237</v>
      </c>
      <c r="C871" s="35" t="s">
        <v>1238</v>
      </c>
      <c r="D871" s="35" t="s">
        <v>1043</v>
      </c>
      <c r="E871" s="35" t="s">
        <v>1247</v>
      </c>
      <c r="F871" s="21" t="e" vm="7">
        <v>#VALUE!</v>
      </c>
      <c r="G871" s="35" t="s">
        <v>152</v>
      </c>
      <c r="H871" s="35" t="str">
        <f>IF(RIGHT(G871,1)="M", LEFT(G871,LEN(G871)-1), G871)</f>
        <v>DC400</v>
      </c>
      <c r="I871" s="35" t="str">
        <f>IF(RIGHT(G871,1)="M","M","Non-M")</f>
        <v>Non-M</v>
      </c>
      <c r="J871" s="35"/>
      <c r="K871" s="35"/>
      <c r="L871" s="70" t="str">
        <f>IF(COUNTIF($E$3:E871,E871)=1,K871,"")</f>
        <v/>
      </c>
    </row>
    <row r="872" spans="1:12" s="41" customFormat="1" ht="39.75" customHeight="1">
      <c r="A872" s="18" t="s">
        <v>1249</v>
      </c>
      <c r="B872" s="19" t="s">
        <v>1237</v>
      </c>
      <c r="C872" s="35" t="s">
        <v>1250</v>
      </c>
      <c r="D872" s="35" t="s">
        <v>1043</v>
      </c>
      <c r="E872" s="35" t="s">
        <v>1251</v>
      </c>
      <c r="F872" s="21" t="e" vm="1">
        <v>#VALUE!</v>
      </c>
      <c r="G872" s="35" t="s">
        <v>61</v>
      </c>
      <c r="H872" s="35" t="str">
        <f t="shared" si="41"/>
        <v>DC101</v>
      </c>
      <c r="I872" s="35" t="str">
        <f t="shared" si="42"/>
        <v>Non-M</v>
      </c>
      <c r="J872" s="35"/>
      <c r="K872" s="40"/>
      <c r="L872" s="70">
        <f>IF(COUNTIF($E$3:E872,E872)=1,K872,"")</f>
        <v>0</v>
      </c>
    </row>
    <row r="873" spans="1:12" ht="39.75" customHeight="1">
      <c r="A873" s="18" t="s">
        <v>1252</v>
      </c>
      <c r="B873" s="19" t="s">
        <v>1237</v>
      </c>
      <c r="C873" s="35" t="s">
        <v>1250</v>
      </c>
      <c r="D873" s="35" t="s">
        <v>1043</v>
      </c>
      <c r="E873" s="35" t="s">
        <v>1251</v>
      </c>
      <c r="F873" s="21" t="e" vm="8">
        <v>#VALUE!</v>
      </c>
      <c r="G873" s="35" t="s">
        <v>204</v>
      </c>
      <c r="H873" s="35" t="str">
        <f t="shared" ref="H873:H889" si="43">IF(RIGHT(G873,1)="M", LEFT(G873,LEN(G873)-1), G873)</f>
        <v>HM503</v>
      </c>
      <c r="I873" s="35" t="str">
        <f t="shared" ref="I873:I889" si="44">IF(RIGHT(G873,1)="M","M","Non-M")</f>
        <v>Non-M</v>
      </c>
      <c r="J873" s="35"/>
      <c r="K873" s="35"/>
      <c r="L873" s="70" t="str">
        <f>IF(COUNTIF($E$3:E873,E873)=1,K873,"")</f>
        <v/>
      </c>
    </row>
    <row r="874" spans="1:12" ht="39.75" customHeight="1">
      <c r="A874" s="18" t="s">
        <v>1253</v>
      </c>
      <c r="B874" s="19" t="s">
        <v>1237</v>
      </c>
      <c r="C874" s="35" t="s">
        <v>1250</v>
      </c>
      <c r="D874" s="35" t="s">
        <v>1043</v>
      </c>
      <c r="E874" s="35" t="s">
        <v>1251</v>
      </c>
      <c r="F874" s="21" t="e" vm="2">
        <v>#VALUE!</v>
      </c>
      <c r="G874" s="35" t="s">
        <v>1241</v>
      </c>
      <c r="H874" s="35" t="str">
        <f t="shared" si="43"/>
        <v>WB504</v>
      </c>
      <c r="I874" s="35" t="str">
        <f t="shared" si="44"/>
        <v>Non-M</v>
      </c>
      <c r="J874" s="35"/>
      <c r="K874" s="35"/>
      <c r="L874" s="70" t="str">
        <f>IF(COUNTIF($E$3:E874,E874)=1,K874,"")</f>
        <v/>
      </c>
    </row>
    <row r="875" spans="1:12" ht="39.75" customHeight="1">
      <c r="A875" s="18" t="s">
        <v>1254</v>
      </c>
      <c r="B875" s="19" t="s">
        <v>1237</v>
      </c>
      <c r="C875" s="35" t="s">
        <v>1250</v>
      </c>
      <c r="D875" s="35" t="s">
        <v>1043</v>
      </c>
      <c r="E875" s="35" t="s">
        <v>1251</v>
      </c>
      <c r="F875" s="21" t="e" vm="3">
        <v>#VALUE!</v>
      </c>
      <c r="G875" s="35" t="s">
        <v>1243</v>
      </c>
      <c r="H875" s="35" t="str">
        <f t="shared" si="43"/>
        <v>PB300</v>
      </c>
      <c r="I875" s="35" t="str">
        <f t="shared" si="44"/>
        <v>Non-M</v>
      </c>
      <c r="J875" s="35"/>
      <c r="K875" s="36"/>
      <c r="L875" s="70" t="str">
        <f>IF(COUNTIF($E$3:E875,E875)=1,K875,"")</f>
        <v/>
      </c>
    </row>
    <row r="876" spans="1:12" ht="39.75" customHeight="1">
      <c r="A876" s="18" t="s">
        <v>1255</v>
      </c>
      <c r="B876" s="19" t="s">
        <v>1237</v>
      </c>
      <c r="C876" s="35" t="s">
        <v>1250</v>
      </c>
      <c r="D876" s="35" t="s">
        <v>1043</v>
      </c>
      <c r="E876" s="35" t="s">
        <v>1251</v>
      </c>
      <c r="F876" s="21" t="e" vm="7">
        <v>#VALUE!</v>
      </c>
      <c r="G876" s="35" t="s">
        <v>152</v>
      </c>
      <c r="H876" s="35" t="str">
        <f t="shared" si="43"/>
        <v>DC400</v>
      </c>
      <c r="I876" s="35" t="str">
        <f t="shared" si="44"/>
        <v>Non-M</v>
      </c>
      <c r="J876" s="35"/>
      <c r="K876" s="36"/>
      <c r="L876" s="70" t="str">
        <f>IF(COUNTIF($E$3:E876,E876)=1,K876,"")</f>
        <v/>
      </c>
    </row>
    <row r="877" spans="1:12" ht="39.75" customHeight="1">
      <c r="A877" s="18" t="s">
        <v>1256</v>
      </c>
      <c r="B877" s="19" t="s">
        <v>1237</v>
      </c>
      <c r="C877" s="35" t="s">
        <v>1250</v>
      </c>
      <c r="D877" s="35" t="s">
        <v>1043</v>
      </c>
      <c r="E877" s="35" t="s">
        <v>1251</v>
      </c>
      <c r="F877" s="21" t="e" vm="9">
        <v>#VALUE!</v>
      </c>
      <c r="G877" s="35" t="s">
        <v>1257</v>
      </c>
      <c r="H877" s="35" t="str">
        <f t="shared" si="43"/>
        <v>PK306</v>
      </c>
      <c r="I877" s="35" t="str">
        <f t="shared" si="44"/>
        <v>Non-M</v>
      </c>
      <c r="J877" s="35"/>
      <c r="K877" s="36"/>
      <c r="L877" s="70" t="str">
        <f>IF(COUNTIF($E$3:E877,E877)=1,K877,"")</f>
        <v/>
      </c>
    </row>
    <row r="878" spans="1:12" ht="39.75" customHeight="1">
      <c r="A878" s="18" t="s">
        <v>1258</v>
      </c>
      <c r="B878" s="19" t="s">
        <v>1237</v>
      </c>
      <c r="C878" s="35" t="s">
        <v>1259</v>
      </c>
      <c r="D878" s="35" t="s">
        <v>1043</v>
      </c>
      <c r="E878" s="35" t="s">
        <v>1260</v>
      </c>
      <c r="F878" s="21" t="e" vm="10">
        <v>#VALUE!</v>
      </c>
      <c r="G878" s="35" t="s">
        <v>123</v>
      </c>
      <c r="H878" s="35" t="str">
        <f t="shared" si="43"/>
        <v>HD104</v>
      </c>
      <c r="I878" s="35" t="str">
        <f t="shared" si="44"/>
        <v>M</v>
      </c>
      <c r="J878" s="35"/>
      <c r="K878" s="36"/>
      <c r="L878" s="70">
        <f>IF(COUNTIF($E$3:E878,E878)=1,K878,"")</f>
        <v>0</v>
      </c>
    </row>
    <row r="879" spans="1:12" ht="39.75" customHeight="1">
      <c r="A879" s="18" t="s">
        <v>1261</v>
      </c>
      <c r="B879" s="19" t="s">
        <v>1237</v>
      </c>
      <c r="C879" s="35" t="s">
        <v>1259</v>
      </c>
      <c r="D879" s="35" t="s">
        <v>1043</v>
      </c>
      <c r="E879" s="35" t="s">
        <v>1260</v>
      </c>
      <c r="F879" s="21" t="e" vm="11">
        <v>#VALUE!</v>
      </c>
      <c r="G879" s="35" t="s">
        <v>250</v>
      </c>
      <c r="H879" s="35" t="str">
        <f t="shared" si="43"/>
        <v>HD605</v>
      </c>
      <c r="I879" s="35" t="str">
        <f t="shared" si="44"/>
        <v>M</v>
      </c>
      <c r="J879" s="35"/>
      <c r="K879" s="36"/>
      <c r="L879" s="70" t="str">
        <f>IF(COUNTIF($E$3:E879,E879)=1,K879,"")</f>
        <v/>
      </c>
    </row>
    <row r="880" spans="1:12" ht="39.75" customHeight="1">
      <c r="A880" s="18" t="s">
        <v>1262</v>
      </c>
      <c r="B880" s="19" t="s">
        <v>1237</v>
      </c>
      <c r="C880" s="35" t="s">
        <v>1259</v>
      </c>
      <c r="D880" s="35" t="s">
        <v>1043</v>
      </c>
      <c r="E880" s="35" t="s">
        <v>1260</v>
      </c>
      <c r="F880" s="21" t="e" vm="12">
        <v>#VALUE!</v>
      </c>
      <c r="G880" s="35" t="s">
        <v>682</v>
      </c>
      <c r="H880" s="35" t="str">
        <f t="shared" si="43"/>
        <v>HM119</v>
      </c>
      <c r="I880" s="35" t="str">
        <f t="shared" si="44"/>
        <v>M</v>
      </c>
      <c r="J880" s="35"/>
      <c r="K880" s="36"/>
      <c r="L880" s="70" t="str">
        <f>IF(COUNTIF($E$3:E880,E880)=1,K880,"")</f>
        <v/>
      </c>
    </row>
    <row r="881" spans="1:12" ht="39.75" customHeight="1">
      <c r="A881" s="18" t="s">
        <v>1263</v>
      </c>
      <c r="B881" s="19" t="s">
        <v>1237</v>
      </c>
      <c r="C881" s="35" t="s">
        <v>1259</v>
      </c>
      <c r="D881" s="35" t="s">
        <v>1043</v>
      </c>
      <c r="E881" s="35" t="s">
        <v>1260</v>
      </c>
      <c r="F881" s="21" t="e" vm="13">
        <v>#VALUE!</v>
      </c>
      <c r="G881" s="35" t="s">
        <v>252</v>
      </c>
      <c r="H881" s="35" t="str">
        <f t="shared" si="43"/>
        <v>PK603</v>
      </c>
      <c r="I881" s="35" t="str">
        <f t="shared" si="44"/>
        <v>M</v>
      </c>
      <c r="J881" s="35"/>
      <c r="K881" s="36"/>
      <c r="L881" s="70" t="str">
        <f>IF(COUNTIF($E$3:E881,E881)=1,K881,"")</f>
        <v/>
      </c>
    </row>
    <row r="882" spans="1:12" ht="39.75" customHeight="1">
      <c r="A882" s="18" t="s">
        <v>1264</v>
      </c>
      <c r="B882" s="19" t="s">
        <v>1237</v>
      </c>
      <c r="C882" s="35" t="s">
        <v>1259</v>
      </c>
      <c r="D882" s="35" t="s">
        <v>1043</v>
      </c>
      <c r="E882" s="35" t="s">
        <v>1260</v>
      </c>
      <c r="F882" s="21" t="e" vm="14">
        <v>#VALUE!</v>
      </c>
      <c r="G882" s="35" t="s">
        <v>162</v>
      </c>
      <c r="H882" s="35" t="str">
        <f t="shared" si="43"/>
        <v>ZP207</v>
      </c>
      <c r="I882" s="35" t="str">
        <f t="shared" si="44"/>
        <v>M</v>
      </c>
      <c r="J882" s="35"/>
      <c r="K882" s="36"/>
      <c r="L882" s="70" t="str">
        <f>IF(COUNTIF($E$3:E882,E882)=1,K882,"")</f>
        <v/>
      </c>
    </row>
    <row r="883" spans="1:12" ht="39.75" customHeight="1">
      <c r="A883" s="18" t="s">
        <v>1265</v>
      </c>
      <c r="B883" s="19" t="s">
        <v>1237</v>
      </c>
      <c r="C883" s="36" t="s">
        <v>1266</v>
      </c>
      <c r="D883" s="35" t="s">
        <v>1043</v>
      </c>
      <c r="E883" s="36" t="s">
        <v>1267</v>
      </c>
      <c r="F883" s="42" t="e" vm="15">
        <v>#VALUE!</v>
      </c>
      <c r="G883" s="36" t="s">
        <v>241</v>
      </c>
      <c r="H883" s="36" t="str">
        <f t="shared" si="43"/>
        <v>PB204</v>
      </c>
      <c r="I883" s="36" t="str">
        <f t="shared" si="44"/>
        <v>M</v>
      </c>
      <c r="J883" s="36"/>
      <c r="K883" s="36"/>
      <c r="L883" s="70">
        <f>IF(COUNTIF($E$3:E883,E883)=1,K883,"")</f>
        <v>0</v>
      </c>
    </row>
    <row r="884" spans="1:12" ht="39.75" customHeight="1">
      <c r="A884" s="18" t="s">
        <v>1268</v>
      </c>
      <c r="B884" s="19" t="s">
        <v>1237</v>
      </c>
      <c r="C884" s="36" t="s">
        <v>1266</v>
      </c>
      <c r="D884" s="35" t="s">
        <v>1043</v>
      </c>
      <c r="E884" s="36" t="s">
        <v>1267</v>
      </c>
      <c r="F884" s="42" t="e" vm="16">
        <v>#VALUE!</v>
      </c>
      <c r="G884" s="36" t="s">
        <v>252</v>
      </c>
      <c r="H884" s="36" t="str">
        <f t="shared" si="43"/>
        <v>PK603</v>
      </c>
      <c r="I884" s="36" t="str">
        <f t="shared" si="44"/>
        <v>M</v>
      </c>
      <c r="J884" s="36"/>
      <c r="K884" s="36"/>
      <c r="L884" s="70" t="str">
        <f>IF(COUNTIF($E$3:E884,E884)=1,K884,"")</f>
        <v/>
      </c>
    </row>
    <row r="885" spans="1:12" ht="39.75" customHeight="1">
      <c r="A885" s="18" t="s">
        <v>1269</v>
      </c>
      <c r="B885" s="19" t="s">
        <v>1237</v>
      </c>
      <c r="C885" s="36" t="s">
        <v>1266</v>
      </c>
      <c r="D885" s="35" t="s">
        <v>1043</v>
      </c>
      <c r="E885" s="36" t="s">
        <v>1267</v>
      </c>
      <c r="F885" s="42" t="e" vm="1">
        <v>#VALUE!</v>
      </c>
      <c r="G885" s="36" t="s">
        <v>61</v>
      </c>
      <c r="H885" s="36" t="str">
        <f t="shared" si="43"/>
        <v>DC101</v>
      </c>
      <c r="I885" s="36" t="str">
        <f t="shared" si="44"/>
        <v>Non-M</v>
      </c>
      <c r="J885" s="36"/>
      <c r="K885" s="36"/>
      <c r="L885" s="70" t="str">
        <f>IF(COUNTIF($E$3:E885,E885)=1,K885,"")</f>
        <v/>
      </c>
    </row>
    <row r="886" spans="1:12" ht="39.75" customHeight="1">
      <c r="A886" s="18" t="s">
        <v>1270</v>
      </c>
      <c r="B886" s="19" t="s">
        <v>1237</v>
      </c>
      <c r="C886" s="36" t="s">
        <v>1266</v>
      </c>
      <c r="D886" s="35" t="s">
        <v>1043</v>
      </c>
      <c r="E886" s="36" t="s">
        <v>1267</v>
      </c>
      <c r="F886" s="42" t="e" vm="7">
        <v>#VALUE!</v>
      </c>
      <c r="G886" s="36" t="s">
        <v>152</v>
      </c>
      <c r="H886" s="36" t="str">
        <f t="shared" si="43"/>
        <v>DC400</v>
      </c>
      <c r="I886" s="36" t="str">
        <f t="shared" si="44"/>
        <v>Non-M</v>
      </c>
      <c r="J886" s="36"/>
      <c r="K886" s="36"/>
      <c r="L886" s="70" t="str">
        <f>IF(COUNTIF($E$3:E886,E886)=1,K886,"")</f>
        <v/>
      </c>
    </row>
    <row r="887" spans="1:12" ht="39.75" customHeight="1">
      <c r="A887" s="18" t="s">
        <v>1271</v>
      </c>
      <c r="B887" s="19" t="s">
        <v>1237</v>
      </c>
      <c r="C887" s="36" t="s">
        <v>1266</v>
      </c>
      <c r="D887" s="35" t="s">
        <v>1043</v>
      </c>
      <c r="E887" s="36" t="s">
        <v>1267</v>
      </c>
      <c r="F887" s="42" t="e" vm="17">
        <v>#VALUE!</v>
      </c>
      <c r="G887" s="36" t="s">
        <v>1272</v>
      </c>
      <c r="H887" s="36" t="str">
        <f t="shared" si="43"/>
        <v>WB203</v>
      </c>
      <c r="I887" s="36" t="str">
        <f t="shared" si="44"/>
        <v>Non-M</v>
      </c>
      <c r="J887" s="36"/>
      <c r="K887" s="36"/>
      <c r="L887" s="70" t="str">
        <f>IF(COUNTIF($E$3:E887,E887)=1,K887,"")</f>
        <v/>
      </c>
    </row>
    <row r="888" spans="1:12" ht="39.75" customHeight="1">
      <c r="A888" s="18" t="s">
        <v>1273</v>
      </c>
      <c r="B888" s="19" t="s">
        <v>1237</v>
      </c>
      <c r="C888" s="36" t="s">
        <v>1266</v>
      </c>
      <c r="D888" s="35" t="s">
        <v>1043</v>
      </c>
      <c r="E888" s="36" t="s">
        <v>1267</v>
      </c>
      <c r="F888" s="42" t="e" vm="18">
        <v>#VALUE!</v>
      </c>
      <c r="G888" s="36" t="s">
        <v>190</v>
      </c>
      <c r="H888" s="36" t="str">
        <f t="shared" si="43"/>
        <v>HM402</v>
      </c>
      <c r="I888" s="36" t="str">
        <f t="shared" si="44"/>
        <v>Non-M</v>
      </c>
      <c r="J888" s="36"/>
      <c r="K888" s="36"/>
      <c r="L888" s="70" t="str">
        <f>IF(COUNTIF($E$3:E888,E888)=1,K888,"")</f>
        <v/>
      </c>
    </row>
    <row r="889" spans="1:12" ht="39.75" customHeight="1">
      <c r="A889" s="18" t="s">
        <v>1274</v>
      </c>
      <c r="B889" s="19" t="s">
        <v>1237</v>
      </c>
      <c r="C889" s="36" t="s">
        <v>1266</v>
      </c>
      <c r="D889" s="35" t="s">
        <v>1043</v>
      </c>
      <c r="E889" s="36" t="s">
        <v>1267</v>
      </c>
      <c r="F889" s="42" t="e" vm="19">
        <v>#VALUE!</v>
      </c>
      <c r="G889" s="36" t="s">
        <v>402</v>
      </c>
      <c r="H889" s="36" t="str">
        <f t="shared" si="43"/>
        <v>VT805</v>
      </c>
      <c r="I889" s="36" t="str">
        <f t="shared" si="44"/>
        <v>Non-M</v>
      </c>
      <c r="J889" s="36"/>
      <c r="K889" s="36"/>
      <c r="L889" s="70" t="str">
        <f>IF(COUNTIF($E$3:E889,E889)=1,K889,"")</f>
        <v/>
      </c>
    </row>
    <row r="890" spans="1:12" ht="39.75" customHeight="1">
      <c r="A890" s="18" t="s">
        <v>1275</v>
      </c>
      <c r="B890" s="19" t="s">
        <v>1237</v>
      </c>
      <c r="C890" s="19" t="s">
        <v>231</v>
      </c>
      <c r="D890" s="36" t="s">
        <v>1043</v>
      </c>
      <c r="E890" s="35" t="s">
        <v>1276</v>
      </c>
      <c r="F890" s="21" t="e" vm="20">
        <v>#VALUE!</v>
      </c>
      <c r="G890" s="35" t="s">
        <v>779</v>
      </c>
      <c r="H890" s="35" t="str">
        <f t="shared" ref="H890:H933" si="45">IF(RIGHT(G890,1)="M", LEFT(G890,LEN(G890)-1), G890)</f>
        <v>WB504</v>
      </c>
      <c r="I890" s="35" t="str">
        <f t="shared" ref="I890:I933" si="46">IF(RIGHT(G890,1)="M","M","Non-M")</f>
        <v>M</v>
      </c>
      <c r="J890" s="35"/>
      <c r="K890" s="36"/>
      <c r="L890" s="70">
        <f>IF(COUNTIF($E$3:E890,E890)=1,K890,"")</f>
        <v>0</v>
      </c>
    </row>
    <row r="891" spans="1:12" ht="39.75" customHeight="1">
      <c r="A891" s="18" t="s">
        <v>1277</v>
      </c>
      <c r="B891" s="19" t="s">
        <v>1237</v>
      </c>
      <c r="C891" s="35" t="s">
        <v>231</v>
      </c>
      <c r="D891" s="36" t="s">
        <v>1043</v>
      </c>
      <c r="E891" s="35" t="s">
        <v>1276</v>
      </c>
      <c r="F891" s="42" t="e" vm="1">
        <v>#VALUE!</v>
      </c>
      <c r="G891" s="36" t="s">
        <v>61</v>
      </c>
      <c r="H891" s="35" t="str">
        <f t="shared" si="45"/>
        <v>DC101</v>
      </c>
      <c r="I891" s="35" t="str">
        <f t="shared" si="46"/>
        <v>Non-M</v>
      </c>
      <c r="J891" s="35"/>
      <c r="K891" s="36"/>
      <c r="L891" s="70" t="str">
        <f>IF(COUNTIF($E$3:E891,E891)=1,K891,"")</f>
        <v/>
      </c>
    </row>
    <row r="892" spans="1:12" ht="39.75" customHeight="1">
      <c r="A892" s="18" t="s">
        <v>1278</v>
      </c>
      <c r="B892" s="19" t="s">
        <v>1237</v>
      </c>
      <c r="C892" s="35" t="s">
        <v>231</v>
      </c>
      <c r="D892" s="36" t="s">
        <v>1043</v>
      </c>
      <c r="E892" s="35" t="s">
        <v>1276</v>
      </c>
      <c r="F892" s="42" t="e" vm="7">
        <v>#VALUE!</v>
      </c>
      <c r="G892" s="36" t="s">
        <v>152</v>
      </c>
      <c r="H892" s="35" t="str">
        <f t="shared" si="45"/>
        <v>DC400</v>
      </c>
      <c r="I892" s="35" t="str">
        <f t="shared" si="46"/>
        <v>Non-M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1279</v>
      </c>
      <c r="B893" s="19" t="s">
        <v>1237</v>
      </c>
      <c r="C893" s="35" t="s">
        <v>231</v>
      </c>
      <c r="D893" s="36" t="s">
        <v>1043</v>
      </c>
      <c r="E893" s="35" t="s">
        <v>1276</v>
      </c>
      <c r="F893" s="21" t="e" vm="21">
        <v>#VALUE!</v>
      </c>
      <c r="G893" s="35" t="s">
        <v>306</v>
      </c>
      <c r="H893" s="35" t="str">
        <f t="shared" si="45"/>
        <v>PK301</v>
      </c>
      <c r="I893" s="35" t="str">
        <f t="shared" si="46"/>
        <v>Non-M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1280</v>
      </c>
      <c r="B894" s="19" t="s">
        <v>1237</v>
      </c>
      <c r="C894" s="35" t="s">
        <v>231</v>
      </c>
      <c r="D894" s="36" t="s">
        <v>1043</v>
      </c>
      <c r="E894" s="35" t="s">
        <v>1276</v>
      </c>
      <c r="F894" s="21" t="e" vm="22">
        <v>#VALUE!</v>
      </c>
      <c r="G894" s="35" t="s">
        <v>272</v>
      </c>
      <c r="H894" s="35" t="str">
        <f t="shared" si="45"/>
        <v>PB301</v>
      </c>
      <c r="I894" s="35" t="str">
        <f t="shared" si="46"/>
        <v>Non-M</v>
      </c>
      <c r="J894" s="35"/>
      <c r="K894" s="36"/>
      <c r="L894" s="70" t="str">
        <f>IF(COUNTIF($E$3:E894,E894)=1,K894,"")</f>
        <v/>
      </c>
    </row>
    <row r="895" spans="1:12" ht="39.75" customHeight="1">
      <c r="A895" s="18" t="s">
        <v>1281</v>
      </c>
      <c r="B895" s="19" t="s">
        <v>1237</v>
      </c>
      <c r="C895" s="35" t="s">
        <v>231</v>
      </c>
      <c r="D895" s="36" t="s">
        <v>1043</v>
      </c>
      <c r="E895" s="35" t="s">
        <v>1276</v>
      </c>
      <c r="F895" s="21" t="e" vm="23">
        <v>#VALUE!</v>
      </c>
      <c r="G895" s="35" t="s">
        <v>94</v>
      </c>
      <c r="H895" s="35" t="str">
        <f t="shared" si="45"/>
        <v>DC202</v>
      </c>
      <c r="I895" s="35" t="str">
        <f t="shared" si="46"/>
        <v>Non-M</v>
      </c>
      <c r="J895" s="35"/>
      <c r="K895" s="36"/>
      <c r="L895" s="70" t="str">
        <f>IF(COUNTIF($E$3:E895,E895)=1,K895,"")</f>
        <v/>
      </c>
    </row>
    <row r="896" spans="1:12" ht="39.75" customHeight="1">
      <c r="A896" s="18" t="s">
        <v>1282</v>
      </c>
      <c r="B896" s="19" t="s">
        <v>1237</v>
      </c>
      <c r="C896" s="35" t="s">
        <v>231</v>
      </c>
      <c r="D896" s="36" t="s">
        <v>1043</v>
      </c>
      <c r="E896" s="35" t="s">
        <v>1276</v>
      </c>
      <c r="F896" s="21" t="e" vm="24">
        <v>#VALUE!</v>
      </c>
      <c r="G896" s="35" t="s">
        <v>1184</v>
      </c>
      <c r="H896" s="35" t="str">
        <f>IF(RIGHT(G896,1)="M", LEFT(G896,LEN(G896)-1), G896)</f>
        <v>JS105</v>
      </c>
      <c r="I896" s="35" t="str">
        <f>IF(RIGHT(G896,1)="M","M","Non-M")</f>
        <v>M</v>
      </c>
      <c r="J896" s="35" t="s">
        <v>1283</v>
      </c>
      <c r="K896" s="36"/>
      <c r="L896" s="70" t="str">
        <f>IF(COUNTIF($E$3:E896,E896)=1,K896,"")</f>
        <v/>
      </c>
    </row>
    <row r="897" spans="1:12" ht="39.75" customHeight="1">
      <c r="A897" s="18" t="s">
        <v>1284</v>
      </c>
      <c r="B897" s="19" t="s">
        <v>1237</v>
      </c>
      <c r="C897" s="35" t="s">
        <v>231</v>
      </c>
      <c r="D897" s="36" t="s">
        <v>1043</v>
      </c>
      <c r="E897" s="35" t="s">
        <v>1276</v>
      </c>
      <c r="F897" s="21" t="e" vm="25">
        <v>#VALUE!</v>
      </c>
      <c r="G897" s="35" t="s">
        <v>120</v>
      </c>
      <c r="H897" s="35" t="str">
        <f>IF(RIGHT(G897,1)="M", LEFT(G897,LEN(G897)-1), G897)</f>
        <v>JS124</v>
      </c>
      <c r="I897" s="35" t="str">
        <f>IF(RIGHT(G897,1)="M","M","Non-M")</f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1285</v>
      </c>
      <c r="B898" s="19" t="s">
        <v>1237</v>
      </c>
      <c r="C898" s="35" t="s">
        <v>231</v>
      </c>
      <c r="D898" s="36" t="s">
        <v>1043</v>
      </c>
      <c r="E898" s="35" t="s">
        <v>1276</v>
      </c>
      <c r="F898" s="21" t="e" vm="26">
        <v>#VALUE!</v>
      </c>
      <c r="G898" s="35" t="s">
        <v>96</v>
      </c>
      <c r="H898" s="35" t="str">
        <f t="shared" si="45"/>
        <v>DC300</v>
      </c>
      <c r="I898" s="35" t="str">
        <f t="shared" si="46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1286</v>
      </c>
      <c r="B899" s="19" t="s">
        <v>1237</v>
      </c>
      <c r="C899" s="35" t="s">
        <v>231</v>
      </c>
      <c r="D899" s="36" t="s">
        <v>1043</v>
      </c>
      <c r="E899" s="35" t="s">
        <v>1276</v>
      </c>
      <c r="F899" s="21" t="e" vm="27">
        <v>#VALUE!</v>
      </c>
      <c r="G899" s="35" t="s">
        <v>204</v>
      </c>
      <c r="H899" s="35" t="str">
        <f t="shared" si="45"/>
        <v>HM503</v>
      </c>
      <c r="I899" s="35" t="str">
        <f t="shared" si="46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1287</v>
      </c>
      <c r="B900" s="19" t="s">
        <v>1237</v>
      </c>
      <c r="C900" s="35" t="s">
        <v>1238</v>
      </c>
      <c r="D900" s="36" t="s">
        <v>1043</v>
      </c>
      <c r="E900" s="35" t="s">
        <v>1288</v>
      </c>
      <c r="F900" s="21" t="e" vm="28">
        <v>#VALUE!</v>
      </c>
      <c r="G900" s="35" t="s">
        <v>26</v>
      </c>
      <c r="H900" s="35" t="str">
        <f t="shared" si="45"/>
        <v>HD106</v>
      </c>
      <c r="I900" s="35" t="str">
        <f t="shared" si="46"/>
        <v>Non-M</v>
      </c>
      <c r="J900" s="43" t="s">
        <v>1289</v>
      </c>
      <c r="K900" s="36"/>
      <c r="L900" s="70">
        <f>IF(COUNTIF($E$3:E900,E900)=1,K900,"")</f>
        <v>0</v>
      </c>
    </row>
    <row r="901" spans="1:12" ht="39.75" customHeight="1">
      <c r="A901" s="18" t="s">
        <v>1290</v>
      </c>
      <c r="B901" s="19" t="s">
        <v>1237</v>
      </c>
      <c r="C901" s="35" t="s">
        <v>1238</v>
      </c>
      <c r="D901" s="36" t="s">
        <v>1043</v>
      </c>
      <c r="E901" s="35" t="s">
        <v>1288</v>
      </c>
      <c r="F901" s="21" t="e" vm="29">
        <v>#VALUE!</v>
      </c>
      <c r="G901" s="35" t="s">
        <v>250</v>
      </c>
      <c r="H901" s="35" t="str">
        <f t="shared" si="45"/>
        <v>HD605</v>
      </c>
      <c r="I901" s="35" t="str">
        <f t="shared" si="46"/>
        <v>M</v>
      </c>
      <c r="J901" s="35" t="s">
        <v>1291</v>
      </c>
      <c r="K901" s="36"/>
      <c r="L901" s="70" t="str">
        <f>IF(COUNTIF($E$3:E901,E901)=1,K901,"")</f>
        <v/>
      </c>
    </row>
    <row r="902" spans="1:12" ht="39.75" customHeight="1">
      <c r="A902" s="18" t="s">
        <v>1292</v>
      </c>
      <c r="B902" s="19" t="s">
        <v>1237</v>
      </c>
      <c r="C902" s="35" t="s">
        <v>1238</v>
      </c>
      <c r="D902" s="36" t="s">
        <v>1043</v>
      </c>
      <c r="E902" s="35" t="s">
        <v>1288</v>
      </c>
      <c r="F902" s="21" t="e" vm="30">
        <v>#VALUE!</v>
      </c>
      <c r="G902" s="35" t="s">
        <v>220</v>
      </c>
      <c r="H902" s="35" t="str">
        <f t="shared" si="45"/>
        <v>ZP106</v>
      </c>
      <c r="I902" s="35" t="str">
        <f t="shared" si="46"/>
        <v>Non-M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1293</v>
      </c>
      <c r="B903" s="19" t="s">
        <v>1237</v>
      </c>
      <c r="C903" s="35" t="s">
        <v>1238</v>
      </c>
      <c r="D903" s="36" t="s">
        <v>1043</v>
      </c>
      <c r="E903" s="35" t="s">
        <v>1288</v>
      </c>
      <c r="F903" s="21" t="e" vm="31">
        <v>#VALUE!</v>
      </c>
      <c r="G903" s="35" t="s">
        <v>649</v>
      </c>
      <c r="H903" s="35" t="str">
        <f t="shared" si="45"/>
        <v>PK602</v>
      </c>
      <c r="I903" s="35" t="str">
        <f t="shared" si="46"/>
        <v>Non-M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1294</v>
      </c>
      <c r="B904" s="19" t="s">
        <v>1237</v>
      </c>
      <c r="C904" s="35" t="s">
        <v>1238</v>
      </c>
      <c r="D904" s="36" t="s">
        <v>1043</v>
      </c>
      <c r="E904" s="35" t="s">
        <v>1288</v>
      </c>
      <c r="F904" s="21" t="e" vm="32">
        <v>#VALUE!</v>
      </c>
      <c r="G904" s="35" t="s">
        <v>33</v>
      </c>
      <c r="H904" s="35" t="str">
        <f t="shared" si="45"/>
        <v>HM203</v>
      </c>
      <c r="I904" s="35" t="str">
        <f t="shared" si="46"/>
        <v>Non-M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1295</v>
      </c>
      <c r="B905" s="19" t="s">
        <v>1237</v>
      </c>
      <c r="C905" s="35" t="s">
        <v>1238</v>
      </c>
      <c r="D905" s="36" t="s">
        <v>1043</v>
      </c>
      <c r="E905" s="35" t="s">
        <v>1288</v>
      </c>
      <c r="F905" s="21" t="e" vm="33">
        <v>#VALUE!</v>
      </c>
      <c r="G905" s="35" t="s">
        <v>1296</v>
      </c>
      <c r="H905" s="35" t="str">
        <f>IF(RIGHT(G905,1)="M", LEFT(G905,LEN(G905)-1), G905)</f>
        <v>JS405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1297</v>
      </c>
      <c r="B906" s="19" t="s">
        <v>1237</v>
      </c>
      <c r="C906" s="35" t="s">
        <v>1238</v>
      </c>
      <c r="D906" s="36" t="s">
        <v>1043</v>
      </c>
      <c r="E906" s="35" t="s">
        <v>1288</v>
      </c>
      <c r="F906" s="21" t="e" vm="34">
        <v>#VALUE!</v>
      </c>
      <c r="G906" s="35" t="s">
        <v>282</v>
      </c>
      <c r="H906" s="35" t="str">
        <f>IF(RIGHT(G906,1)="M", LEFT(G906,LEN(G906)-1), G906)</f>
        <v>NK510</v>
      </c>
      <c r="I906" s="35" t="str">
        <f>IF(RIGHT(G906,1)="M","M","Non-M")</f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1298</v>
      </c>
      <c r="B907" s="19" t="s">
        <v>1237</v>
      </c>
      <c r="C907" s="35" t="s">
        <v>1238</v>
      </c>
      <c r="D907" s="36" t="s">
        <v>1043</v>
      </c>
      <c r="E907" s="35" t="s">
        <v>1288</v>
      </c>
      <c r="F907" s="21" t="e" vm="35">
        <v>#VALUE!</v>
      </c>
      <c r="G907" s="35" t="s">
        <v>528</v>
      </c>
      <c r="H907" s="35" t="str">
        <f t="shared" si="45"/>
        <v>HM418</v>
      </c>
      <c r="I907" s="35" t="str">
        <f t="shared" si="46"/>
        <v>M</v>
      </c>
      <c r="J907" s="43" t="s">
        <v>1299</v>
      </c>
      <c r="K907" s="36"/>
      <c r="L907" s="70" t="str">
        <f>IF(COUNTIF($E$3:E907,E907)=1,K907,"")</f>
        <v/>
      </c>
    </row>
    <row r="908" spans="1:12" ht="39.75" customHeight="1">
      <c r="A908" s="18" t="s">
        <v>1300</v>
      </c>
      <c r="B908" s="19" t="s">
        <v>1301</v>
      </c>
      <c r="C908" s="19" t="s">
        <v>738</v>
      </c>
      <c r="D908" s="45" t="s">
        <v>1302</v>
      </c>
      <c r="E908" s="19" t="s">
        <v>1303</v>
      </c>
      <c r="F908" s="21"/>
      <c r="G908" s="19" t="s">
        <v>194</v>
      </c>
      <c r="H908" s="19" t="str">
        <f t="shared" si="45"/>
        <v>WB208</v>
      </c>
      <c r="I908" s="46" t="str">
        <f t="shared" si="46"/>
        <v>Non-M</v>
      </c>
      <c r="J908" s="46"/>
      <c r="K908" s="45"/>
      <c r="L908" s="70">
        <f>IF(COUNTIF($E$3:E908,E908)=1,K908,"")</f>
        <v>0</v>
      </c>
    </row>
    <row r="909" spans="1:12" ht="39.75" customHeight="1">
      <c r="A909" s="18" t="s">
        <v>1304</v>
      </c>
      <c r="B909" s="19" t="s">
        <v>1301</v>
      </c>
      <c r="C909" s="19" t="s">
        <v>738</v>
      </c>
      <c r="D909" s="45" t="s">
        <v>1302</v>
      </c>
      <c r="E909" s="19" t="s">
        <v>1303</v>
      </c>
      <c r="F909" s="21"/>
      <c r="G909" s="19" t="s">
        <v>1305</v>
      </c>
      <c r="H909" s="19" t="str">
        <f t="shared" si="45"/>
        <v>JS118</v>
      </c>
      <c r="I909" s="46" t="str">
        <f t="shared" si="46"/>
        <v>Non-M</v>
      </c>
      <c r="J909" s="46"/>
      <c r="K909" s="45"/>
      <c r="L909" s="70" t="str">
        <f>IF(COUNTIF($E$3:E909,E909)=1,K909,"")</f>
        <v/>
      </c>
    </row>
    <row r="910" spans="1:12" ht="39.75" customHeight="1">
      <c r="A910" s="18" t="s">
        <v>1306</v>
      </c>
      <c r="B910" s="19" t="s">
        <v>1301</v>
      </c>
      <c r="C910" s="19" t="s">
        <v>738</v>
      </c>
      <c r="D910" s="45" t="s">
        <v>1302</v>
      </c>
      <c r="E910" s="19" t="s">
        <v>1303</v>
      </c>
      <c r="F910" s="21"/>
      <c r="G910" s="19" t="s">
        <v>1307</v>
      </c>
      <c r="H910" s="19" t="str">
        <f t="shared" si="45"/>
        <v>JS205</v>
      </c>
      <c r="I910" s="46" t="str">
        <f t="shared" si="46"/>
        <v>Non-M</v>
      </c>
      <c r="J910" s="46"/>
      <c r="K910" s="45"/>
      <c r="L910" s="70" t="str">
        <f>IF(COUNTIF($E$3:E910,E910)=1,K910,"")</f>
        <v/>
      </c>
    </row>
    <row r="911" spans="1:12" ht="39.75" customHeight="1">
      <c r="A911" s="18" t="s">
        <v>1308</v>
      </c>
      <c r="B911" s="19" t="s">
        <v>1301</v>
      </c>
      <c r="C911" s="19" t="s">
        <v>738</v>
      </c>
      <c r="D911" s="45" t="s">
        <v>1302</v>
      </c>
      <c r="E911" s="19" t="s">
        <v>1303</v>
      </c>
      <c r="F911" s="21"/>
      <c r="G911" s="19" t="s">
        <v>71</v>
      </c>
      <c r="H911" s="19" t="str">
        <f t="shared" si="45"/>
        <v>HM500</v>
      </c>
      <c r="I911" s="46" t="str">
        <f t="shared" si="46"/>
        <v>Non-M</v>
      </c>
      <c r="J911" s="46"/>
      <c r="K911" s="45"/>
      <c r="L911" s="70" t="str">
        <f>IF(COUNTIF($E$3:E911,E911)=1,K911,"")</f>
        <v/>
      </c>
    </row>
    <row r="912" spans="1:12" ht="39.75" customHeight="1">
      <c r="A912" s="18" t="s">
        <v>1309</v>
      </c>
      <c r="B912" s="19" t="s">
        <v>1301</v>
      </c>
      <c r="C912" s="19" t="s">
        <v>738</v>
      </c>
      <c r="D912" s="45" t="s">
        <v>1302</v>
      </c>
      <c r="E912" s="19" t="s">
        <v>1303</v>
      </c>
      <c r="F912" s="21"/>
      <c r="G912" s="19" t="s">
        <v>1310</v>
      </c>
      <c r="H912" s="19" t="str">
        <f t="shared" si="45"/>
        <v>GT206</v>
      </c>
      <c r="I912" s="46" t="str">
        <f t="shared" si="46"/>
        <v>Non-M</v>
      </c>
      <c r="J912" s="46"/>
      <c r="K912" s="45"/>
      <c r="L912" s="70" t="str">
        <f>IF(COUNTIF($E$3:E912,E912)=1,K912,"")</f>
        <v/>
      </c>
    </row>
    <row r="913" spans="1:12" ht="39.75" customHeight="1">
      <c r="A913" s="18" t="s">
        <v>1311</v>
      </c>
      <c r="B913" s="19" t="s">
        <v>1301</v>
      </c>
      <c r="C913" s="19" t="s">
        <v>738</v>
      </c>
      <c r="D913" s="45" t="s">
        <v>1302</v>
      </c>
      <c r="E913" s="19" t="s">
        <v>1303</v>
      </c>
      <c r="F913" s="21"/>
      <c r="G913" s="19" t="s">
        <v>190</v>
      </c>
      <c r="H913" s="19" t="str">
        <f t="shared" si="45"/>
        <v>HM402</v>
      </c>
      <c r="I913" s="46" t="str">
        <f t="shared" si="46"/>
        <v>Non-M</v>
      </c>
      <c r="J913" s="46"/>
      <c r="K913" s="45"/>
      <c r="L913" s="70" t="str">
        <f>IF(COUNTIF($E$3:E913,E913)=1,K913,"")</f>
        <v/>
      </c>
    </row>
    <row r="914" spans="1:12" ht="39.75" customHeight="1">
      <c r="A914" s="18" t="s">
        <v>1312</v>
      </c>
      <c r="B914" s="19" t="s">
        <v>13</v>
      </c>
      <c r="C914" s="19" t="s">
        <v>14</v>
      </c>
      <c r="D914" s="45" t="s">
        <v>1043</v>
      </c>
      <c r="E914" s="19" t="s">
        <v>1313</v>
      </c>
      <c r="F914" s="21"/>
      <c r="G914" s="19" t="s">
        <v>96</v>
      </c>
      <c r="H914" s="19" t="str">
        <f t="shared" si="45"/>
        <v>DC300</v>
      </c>
      <c r="I914" s="46" t="str">
        <f t="shared" si="46"/>
        <v>Non-M</v>
      </c>
      <c r="J914" s="46"/>
      <c r="K914" s="45"/>
      <c r="L914" s="70">
        <f>IF(COUNTIF($E$3:E914,E914)=1,K914,"")</f>
        <v>0</v>
      </c>
    </row>
    <row r="915" spans="1:12" ht="39.75" customHeight="1">
      <c r="A915" s="18" t="s">
        <v>1314</v>
      </c>
      <c r="B915" s="19" t="s">
        <v>13</v>
      </c>
      <c r="C915" s="19" t="s">
        <v>14</v>
      </c>
      <c r="D915" s="45" t="s">
        <v>1043</v>
      </c>
      <c r="E915" s="19" t="s">
        <v>1313</v>
      </c>
      <c r="F915" s="21"/>
      <c r="G915" s="19" t="s">
        <v>120</v>
      </c>
      <c r="H915" s="19" t="str">
        <f>IF(RIGHT(G915,1)="M", LEFT(G915,LEN(G915)-1), G915)</f>
        <v>JS124</v>
      </c>
      <c r="I915" s="46" t="str">
        <f>IF(RIGHT(G915,1)="M","M","Non-M")</f>
        <v>Non-M</v>
      </c>
      <c r="J915" s="46"/>
      <c r="K915" s="45"/>
      <c r="L915" s="70" t="str">
        <f>IF(COUNTIF($E$3:E915,E915)=1,K915,"")</f>
        <v/>
      </c>
    </row>
    <row r="916" spans="1:12" ht="39.75" customHeight="1">
      <c r="A916" s="18" t="s">
        <v>1315</v>
      </c>
      <c r="B916" s="19" t="s">
        <v>13</v>
      </c>
      <c r="C916" s="19" t="s">
        <v>14</v>
      </c>
      <c r="D916" s="45" t="s">
        <v>1043</v>
      </c>
      <c r="E916" s="19" t="s">
        <v>1313</v>
      </c>
      <c r="F916" s="21"/>
      <c r="G916" s="19" t="s">
        <v>94</v>
      </c>
      <c r="H916" s="19" t="str">
        <f t="shared" si="45"/>
        <v>DC202</v>
      </c>
      <c r="I916" s="46" t="str">
        <f t="shared" si="46"/>
        <v>Non-M</v>
      </c>
      <c r="J916" s="46"/>
      <c r="K916" s="45"/>
      <c r="L916" s="70" t="str">
        <f>IF(COUNTIF($E$3:E916,E916)=1,K916,"")</f>
        <v/>
      </c>
    </row>
    <row r="917" spans="1:12" ht="39.75" customHeight="1">
      <c r="A917" s="18" t="s">
        <v>1316</v>
      </c>
      <c r="B917" s="19" t="s">
        <v>13</v>
      </c>
      <c r="C917" s="19" t="s">
        <v>14</v>
      </c>
      <c r="D917" s="45" t="s">
        <v>1043</v>
      </c>
      <c r="E917" s="19" t="s">
        <v>1313</v>
      </c>
      <c r="F917" s="21"/>
      <c r="G917" s="19" t="s">
        <v>319</v>
      </c>
      <c r="H917" s="19" t="str">
        <f t="shared" si="45"/>
        <v>WB208</v>
      </c>
      <c r="I917" s="46" t="str">
        <f t="shared" si="46"/>
        <v>M</v>
      </c>
      <c r="J917" s="46"/>
      <c r="K917" s="45">
        <v>6699</v>
      </c>
      <c r="L917" s="70" t="str">
        <f>IF(COUNTIF($E$3:E917,E917)=1,K917,"")</f>
        <v/>
      </c>
    </row>
    <row r="918" spans="1:12" ht="39.75" customHeight="1">
      <c r="A918" s="18" t="s">
        <v>1317</v>
      </c>
      <c r="B918" s="19" t="s">
        <v>13</v>
      </c>
      <c r="C918" s="19" t="s">
        <v>14</v>
      </c>
      <c r="D918" s="45" t="s">
        <v>1043</v>
      </c>
      <c r="E918" s="19" t="s">
        <v>1313</v>
      </c>
      <c r="F918" s="21"/>
      <c r="G918" s="19" t="s">
        <v>1318</v>
      </c>
      <c r="H918" s="19" t="str">
        <f t="shared" si="45"/>
        <v>GT211</v>
      </c>
      <c r="I918" s="46" t="str">
        <f t="shared" si="46"/>
        <v>Non-M</v>
      </c>
      <c r="J918" s="46"/>
      <c r="K918" s="45">
        <v>6699</v>
      </c>
      <c r="L918" s="70" t="str">
        <f>IF(COUNTIF($E$3:E918,E918)=1,K918,"")</f>
        <v/>
      </c>
    </row>
    <row r="919" spans="1:12" ht="39.75" customHeight="1">
      <c r="A919" s="18" t="s">
        <v>1319</v>
      </c>
      <c r="B919" s="19" t="s">
        <v>13</v>
      </c>
      <c r="C919" s="19" t="s">
        <v>14</v>
      </c>
      <c r="D919" s="45" t="s">
        <v>1043</v>
      </c>
      <c r="E919" s="19" t="s">
        <v>1313</v>
      </c>
      <c r="F919" s="21"/>
      <c r="G919" s="19" t="s">
        <v>1320</v>
      </c>
      <c r="H919" s="19" t="str">
        <f>IF(RIGHT(G919,1)="M", LEFT(G919,LEN(G919)-1), G919)</f>
        <v>PK801</v>
      </c>
      <c r="I919" s="46" t="str">
        <f>IF(RIGHT(G919,1)="M","M","Non-M")</f>
        <v>Non-M</v>
      </c>
      <c r="J919" s="46"/>
      <c r="K919" s="45">
        <v>6699</v>
      </c>
      <c r="L919" s="70" t="str">
        <f>IF(COUNTIF($E$3:E919,E919)=1,K919,"")</f>
        <v/>
      </c>
    </row>
    <row r="920" spans="1:12" ht="39.75" customHeight="1">
      <c r="A920" s="18" t="s">
        <v>1321</v>
      </c>
      <c r="B920" s="19" t="s">
        <v>13</v>
      </c>
      <c r="C920" s="19" t="s">
        <v>14</v>
      </c>
      <c r="D920" s="45" t="s">
        <v>1043</v>
      </c>
      <c r="E920" s="19" t="s">
        <v>1313</v>
      </c>
      <c r="F920" s="21"/>
      <c r="G920" s="19" t="s">
        <v>1322</v>
      </c>
      <c r="H920" s="19" t="str">
        <f t="shared" si="45"/>
        <v>PK805</v>
      </c>
      <c r="I920" s="46" t="str">
        <f t="shared" si="46"/>
        <v>Non-M</v>
      </c>
      <c r="J920" s="46"/>
      <c r="K920" s="45">
        <v>6699</v>
      </c>
      <c r="L920" s="70" t="str">
        <f>IF(COUNTIF($E$3:E920,E920)=1,K920,"")</f>
        <v/>
      </c>
    </row>
    <row r="921" spans="1:12" ht="39.75" customHeight="1">
      <c r="A921" s="18" t="s">
        <v>1323</v>
      </c>
      <c r="B921" s="19" t="s">
        <v>387</v>
      </c>
      <c r="C921" s="19" t="s">
        <v>14</v>
      </c>
      <c r="D921" s="45" t="s">
        <v>1043</v>
      </c>
      <c r="E921" s="19" t="s">
        <v>1313</v>
      </c>
      <c r="F921" s="21"/>
      <c r="G921" s="19" t="s">
        <v>319</v>
      </c>
      <c r="H921" s="19" t="str">
        <f t="shared" ref="H921:H922" si="47">IF(RIGHT(G921,1)="M", LEFT(G921,LEN(G921)-1), G921)</f>
        <v>WB208</v>
      </c>
      <c r="I921" s="46" t="str">
        <f t="shared" ref="I921:I924" si="48">IF(RIGHT(G921,1)="M","M","Non-M")</f>
        <v>M</v>
      </c>
      <c r="J921" s="46"/>
      <c r="K921" s="45">
        <v>1440</v>
      </c>
      <c r="L921" s="70" t="str">
        <f>IF(COUNTIF($E$3:E921,E921)=1,K921,"")</f>
        <v/>
      </c>
    </row>
    <row r="922" spans="1:12" ht="39.75" customHeight="1">
      <c r="A922" s="18" t="s">
        <v>1324</v>
      </c>
      <c r="B922" s="19" t="s">
        <v>387</v>
      </c>
      <c r="C922" s="19" t="s">
        <v>14</v>
      </c>
      <c r="D922" s="45" t="s">
        <v>1043</v>
      </c>
      <c r="E922" s="19" t="s">
        <v>1313</v>
      </c>
      <c r="F922" s="21"/>
      <c r="G922" s="19" t="s">
        <v>1318</v>
      </c>
      <c r="H922" s="19" t="str">
        <f t="shared" si="47"/>
        <v>GT211</v>
      </c>
      <c r="I922" s="46" t="str">
        <f t="shared" si="48"/>
        <v>Non-M</v>
      </c>
      <c r="J922" s="46"/>
      <c r="K922" s="45">
        <v>1440</v>
      </c>
      <c r="L922" s="70" t="str">
        <f>IF(COUNTIF($E$3:E922,E922)=1,K922,"")</f>
        <v/>
      </c>
    </row>
    <row r="923" spans="1:12" ht="39.75" customHeight="1">
      <c r="A923" s="18" t="s">
        <v>1325</v>
      </c>
      <c r="B923" s="19" t="s">
        <v>387</v>
      </c>
      <c r="C923" s="19" t="s">
        <v>14</v>
      </c>
      <c r="D923" s="45" t="s">
        <v>1043</v>
      </c>
      <c r="E923" s="19" t="s">
        <v>1313</v>
      </c>
      <c r="F923" s="21"/>
      <c r="G923" s="19" t="s">
        <v>1320</v>
      </c>
      <c r="H923" s="19" t="str">
        <f>IF(RIGHT(G923,1)="M", LEFT(G923,LEN(G923)-1), G923)</f>
        <v>PK801</v>
      </c>
      <c r="I923" s="46" t="str">
        <f t="shared" si="48"/>
        <v>Non-M</v>
      </c>
      <c r="J923" s="46"/>
      <c r="K923" s="45">
        <v>1440</v>
      </c>
      <c r="L923" s="70" t="str">
        <f>IF(COUNTIF($E$3:E923,E923)=1,K923,"")</f>
        <v/>
      </c>
    </row>
    <row r="924" spans="1:12" ht="39.75" customHeight="1">
      <c r="A924" s="18" t="s">
        <v>1326</v>
      </c>
      <c r="B924" s="19" t="s">
        <v>387</v>
      </c>
      <c r="C924" s="19" t="s">
        <v>14</v>
      </c>
      <c r="D924" s="45" t="s">
        <v>1043</v>
      </c>
      <c r="E924" s="19" t="s">
        <v>1313</v>
      </c>
      <c r="F924" s="21"/>
      <c r="G924" s="19" t="s">
        <v>1322</v>
      </c>
      <c r="H924" s="19" t="str">
        <f t="shared" ref="H924" si="49">IF(RIGHT(G924,1)="M", LEFT(G924,LEN(G924)-1), G924)</f>
        <v>PK805</v>
      </c>
      <c r="I924" s="46" t="str">
        <f t="shared" si="48"/>
        <v>Non-M</v>
      </c>
      <c r="J924" s="46"/>
      <c r="K924" s="45">
        <v>1440</v>
      </c>
      <c r="L924" s="70" t="str">
        <f>IF(COUNTIF($E$3:E924,E924)=1,K924,"")</f>
        <v/>
      </c>
    </row>
    <row r="925" spans="1:12" ht="39.75" customHeight="1">
      <c r="A925" s="18" t="s">
        <v>1327</v>
      </c>
      <c r="B925" s="19" t="s">
        <v>1237</v>
      </c>
      <c r="C925" s="19" t="s">
        <v>867</v>
      </c>
      <c r="D925" s="45" t="s">
        <v>1043</v>
      </c>
      <c r="E925" s="19" t="s">
        <v>1328</v>
      </c>
      <c r="F925" s="21"/>
      <c r="G925" s="19" t="s">
        <v>935</v>
      </c>
      <c r="H925" s="19" t="str">
        <f t="shared" si="45"/>
        <v>WB301</v>
      </c>
      <c r="I925" s="46" t="str">
        <f t="shared" si="46"/>
        <v>Non-M</v>
      </c>
      <c r="J925" s="46"/>
      <c r="K925" s="45"/>
      <c r="L925" s="70">
        <f>IF(COUNTIF($E$3:E925,E925)=1,K925,"")</f>
        <v>0</v>
      </c>
    </row>
    <row r="926" spans="1:12" ht="39.75" customHeight="1">
      <c r="A926" s="18" t="s">
        <v>1329</v>
      </c>
      <c r="B926" s="19" t="s">
        <v>1237</v>
      </c>
      <c r="C926" s="19" t="s">
        <v>867</v>
      </c>
      <c r="D926" s="45" t="s">
        <v>1043</v>
      </c>
      <c r="E926" s="19" t="s">
        <v>1328</v>
      </c>
      <c r="F926" s="21"/>
      <c r="G926" s="19" t="s">
        <v>94</v>
      </c>
      <c r="H926" s="19" t="str">
        <f t="shared" si="45"/>
        <v>DC202</v>
      </c>
      <c r="I926" s="46" t="str">
        <f t="shared" si="46"/>
        <v>Non-M</v>
      </c>
      <c r="J926" s="46"/>
      <c r="K926" s="45"/>
      <c r="L926" s="70" t="str">
        <f>IF(COUNTIF($E$3:E926,E926)=1,K926,"")</f>
        <v/>
      </c>
    </row>
    <row r="927" spans="1:12" ht="39.75" customHeight="1">
      <c r="A927" s="18" t="s">
        <v>1330</v>
      </c>
      <c r="B927" s="19" t="s">
        <v>1237</v>
      </c>
      <c r="C927" s="19" t="s">
        <v>867</v>
      </c>
      <c r="D927" s="45" t="s">
        <v>1043</v>
      </c>
      <c r="E927" s="19" t="s">
        <v>1328</v>
      </c>
      <c r="F927" s="21"/>
      <c r="G927" s="19" t="s">
        <v>61</v>
      </c>
      <c r="H927" s="19" t="str">
        <f t="shared" si="45"/>
        <v>DC101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1331</v>
      </c>
      <c r="B928" s="19" t="s">
        <v>1237</v>
      </c>
      <c r="C928" s="19" t="s">
        <v>867</v>
      </c>
      <c r="D928" s="45" t="s">
        <v>1043</v>
      </c>
      <c r="E928" s="19" t="s">
        <v>1328</v>
      </c>
      <c r="F928" s="21"/>
      <c r="G928" s="19" t="s">
        <v>96</v>
      </c>
      <c r="H928" s="19" t="str">
        <f t="shared" si="45"/>
        <v>DC300</v>
      </c>
      <c r="I928" s="46" t="str">
        <f t="shared" si="46"/>
        <v>Non-M</v>
      </c>
      <c r="J928" s="46"/>
      <c r="K928" s="45"/>
      <c r="L928" s="70" t="str">
        <f>IF(COUNTIF($E$3:E928,E928)=1,K928,"")</f>
        <v/>
      </c>
    </row>
    <row r="929" spans="1:12" ht="39.75" customHeight="1">
      <c r="A929" s="18" t="s">
        <v>1332</v>
      </c>
      <c r="B929" s="19" t="s">
        <v>1237</v>
      </c>
      <c r="C929" s="19" t="s">
        <v>867</v>
      </c>
      <c r="D929" s="45" t="s">
        <v>1043</v>
      </c>
      <c r="E929" s="19" t="s">
        <v>1328</v>
      </c>
      <c r="F929" s="21"/>
      <c r="G929" s="19" t="s">
        <v>152</v>
      </c>
      <c r="H929" s="19" t="str">
        <f t="shared" si="45"/>
        <v>DC400</v>
      </c>
      <c r="I929" s="46" t="str">
        <f t="shared" si="46"/>
        <v>Non-M</v>
      </c>
      <c r="J929" s="46"/>
      <c r="K929" s="45"/>
      <c r="L929" s="70" t="str">
        <f>IF(COUNTIF($E$3:E929,E929)=1,K929,"")</f>
        <v/>
      </c>
    </row>
    <row r="930" spans="1:12" ht="39.75" customHeight="1">
      <c r="A930" s="18" t="s">
        <v>1333</v>
      </c>
      <c r="B930" s="19" t="s">
        <v>1237</v>
      </c>
      <c r="C930" s="19" t="s">
        <v>867</v>
      </c>
      <c r="D930" s="45" t="s">
        <v>1043</v>
      </c>
      <c r="E930" s="19" t="s">
        <v>1328</v>
      </c>
      <c r="F930" s="21"/>
      <c r="G930" s="19" t="s">
        <v>155</v>
      </c>
      <c r="H930" s="19" t="str">
        <f t="shared" si="45"/>
        <v>PB204</v>
      </c>
      <c r="I930" s="46" t="str">
        <f t="shared" si="46"/>
        <v>Non-M</v>
      </c>
      <c r="J930" s="46"/>
      <c r="K930" s="45"/>
      <c r="L930" s="70" t="str">
        <f>IF(COUNTIF($E$3:E930,E930)=1,K930,"")</f>
        <v/>
      </c>
    </row>
    <row r="931" spans="1:12" ht="39.75" customHeight="1">
      <c r="A931" s="18" t="s">
        <v>1334</v>
      </c>
      <c r="B931" s="19" t="s">
        <v>1237</v>
      </c>
      <c r="C931" s="19" t="s">
        <v>867</v>
      </c>
      <c r="D931" s="45" t="s">
        <v>1043</v>
      </c>
      <c r="E931" s="19" t="s">
        <v>1328</v>
      </c>
      <c r="F931" s="21"/>
      <c r="G931" s="19" t="s">
        <v>204</v>
      </c>
      <c r="H931" s="19" t="str">
        <f t="shared" si="45"/>
        <v>HM503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1335</v>
      </c>
      <c r="B932" s="19" t="s">
        <v>1237</v>
      </c>
      <c r="C932" s="19" t="s">
        <v>867</v>
      </c>
      <c r="D932" s="45" t="s">
        <v>1043</v>
      </c>
      <c r="E932" s="19" t="s">
        <v>1328</v>
      </c>
      <c r="F932" s="21"/>
      <c r="G932" s="19" t="s">
        <v>120</v>
      </c>
      <c r="H932" s="19" t="str">
        <f>IF(RIGHT(G932,1)="M", LEFT(G932,LEN(G932)-1), G932)</f>
        <v>JS124</v>
      </c>
      <c r="I932" s="46" t="str">
        <f>IF(RIGHT(G932,1)="M","M","Non-M")</f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1336</v>
      </c>
      <c r="B933" s="19" t="s">
        <v>1237</v>
      </c>
      <c r="C933" s="19" t="s">
        <v>867</v>
      </c>
      <c r="D933" s="45" t="s">
        <v>1043</v>
      </c>
      <c r="E933" s="19" t="s">
        <v>1328</v>
      </c>
      <c r="F933" s="21"/>
      <c r="G933" s="19" t="s">
        <v>1337</v>
      </c>
      <c r="H933" s="19" t="str">
        <f t="shared" si="45"/>
        <v>JS105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1338</v>
      </c>
      <c r="B934" s="19" t="s">
        <v>1237</v>
      </c>
      <c r="C934" s="19" t="s">
        <v>867</v>
      </c>
      <c r="D934" s="45" t="s">
        <v>1043</v>
      </c>
      <c r="E934" s="19" t="s">
        <v>1328</v>
      </c>
      <c r="F934" s="21"/>
      <c r="G934" s="19" t="s">
        <v>894</v>
      </c>
      <c r="H934" s="19" t="str">
        <f t="shared" ref="H934:H946" si="50">IF(RIGHT(G934,1)="M", LEFT(G934,LEN(G934)-1), G934)</f>
        <v>PK209</v>
      </c>
      <c r="I934" s="19" t="str">
        <f t="shared" ref="I934:I946" si="51">IF(RIGHT(G934,1)="M","M","Non-M")</f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1339</v>
      </c>
      <c r="B935" s="19" t="s">
        <v>1237</v>
      </c>
      <c r="C935" s="35" t="s">
        <v>1238</v>
      </c>
      <c r="D935" s="36" t="s">
        <v>1043</v>
      </c>
      <c r="E935" s="35" t="s">
        <v>1340</v>
      </c>
      <c r="F935" s="21" t="e" vm="36">
        <v>#VALUE!</v>
      </c>
      <c r="G935" s="35" t="s">
        <v>1073</v>
      </c>
      <c r="H935" s="35" t="str">
        <f t="shared" si="50"/>
        <v>WB406</v>
      </c>
      <c r="I935" s="35" t="str">
        <f t="shared" si="51"/>
        <v>Non-M</v>
      </c>
      <c r="J935" s="44"/>
      <c r="K935" s="36"/>
      <c r="L935" s="70">
        <f>IF(COUNTIF($E$3:E935,E935)=1,K935,"")</f>
        <v>0</v>
      </c>
    </row>
    <row r="936" spans="1:12" ht="39.75" customHeight="1">
      <c r="A936" s="18" t="s">
        <v>1341</v>
      </c>
      <c r="B936" s="19" t="s">
        <v>1237</v>
      </c>
      <c r="C936" s="35" t="s">
        <v>1238</v>
      </c>
      <c r="D936" s="36" t="s">
        <v>1043</v>
      </c>
      <c r="E936" s="35" t="s">
        <v>1340</v>
      </c>
      <c r="F936" s="21" t="e" vm="37">
        <v>#VALUE!</v>
      </c>
      <c r="G936" s="35" t="s">
        <v>359</v>
      </c>
      <c r="H936" s="35" t="str">
        <f t="shared" si="50"/>
        <v>DC100</v>
      </c>
      <c r="I936" s="35" t="str">
        <f t="shared" si="51"/>
        <v>Non-M</v>
      </c>
      <c r="J936" s="44"/>
      <c r="K936" s="36"/>
      <c r="L936" s="70" t="str">
        <f>IF(COUNTIF($E$3:E936,E936)=1,K936,"")</f>
        <v/>
      </c>
    </row>
    <row r="937" spans="1:12" ht="39.75" customHeight="1">
      <c r="A937" s="18" t="s">
        <v>1342</v>
      </c>
      <c r="B937" s="19" t="s">
        <v>1237</v>
      </c>
      <c r="C937" s="35" t="s">
        <v>1238</v>
      </c>
      <c r="D937" s="36" t="s">
        <v>1043</v>
      </c>
      <c r="E937" s="35" t="s">
        <v>1340</v>
      </c>
      <c r="F937" s="21" t="e" vm="38">
        <v>#VALUE!</v>
      </c>
      <c r="G937" s="35" t="s">
        <v>135</v>
      </c>
      <c r="H937" s="35" t="str">
        <f t="shared" si="50"/>
        <v>DC200</v>
      </c>
      <c r="I937" s="35" t="str">
        <f t="shared" si="51"/>
        <v>Non-M</v>
      </c>
      <c r="J937" s="44"/>
      <c r="K937" s="36"/>
      <c r="L937" s="70" t="str">
        <f>IF(COUNTIF($E$3:E937,E937)=1,K937,"")</f>
        <v/>
      </c>
    </row>
    <row r="938" spans="1:12" ht="39.75" customHeight="1">
      <c r="A938" s="18" t="s">
        <v>1343</v>
      </c>
      <c r="B938" s="19" t="s">
        <v>1237</v>
      </c>
      <c r="C938" s="35" t="s">
        <v>1238</v>
      </c>
      <c r="D938" s="36" t="s">
        <v>1043</v>
      </c>
      <c r="E938" s="35" t="s">
        <v>1340</v>
      </c>
      <c r="F938" s="21" t="e" vm="39">
        <v>#VALUE!</v>
      </c>
      <c r="G938" s="35" t="s">
        <v>96</v>
      </c>
      <c r="H938" s="35" t="str">
        <f>IF(RIGHT(G938,1)="M", LEFT(G938,LEN(G938)-1), G938)</f>
        <v>DC300</v>
      </c>
      <c r="I938" s="35" t="str">
        <f>IF(RIGHT(G938,1)="M","M","Non-M")</f>
        <v>Non-M</v>
      </c>
      <c r="J938" s="44"/>
      <c r="K938" s="36"/>
      <c r="L938" s="70" t="str">
        <f>IF(COUNTIF($E$3:E938,E938)=1,K938,"")</f>
        <v/>
      </c>
    </row>
    <row r="939" spans="1:12" ht="39.75" customHeight="1">
      <c r="A939" s="18" t="s">
        <v>1344</v>
      </c>
      <c r="B939" s="19" t="s">
        <v>1237</v>
      </c>
      <c r="C939" s="35" t="s">
        <v>1238</v>
      </c>
      <c r="D939" s="36" t="s">
        <v>1043</v>
      </c>
      <c r="E939" s="35" t="s">
        <v>1340</v>
      </c>
      <c r="F939" s="21" t="e" vm="40">
        <v>#VALUE!</v>
      </c>
      <c r="G939" s="35" t="s">
        <v>152</v>
      </c>
      <c r="H939" s="35" t="str">
        <f t="shared" si="50"/>
        <v>DC400</v>
      </c>
      <c r="I939" s="35" t="str">
        <f t="shared" si="51"/>
        <v>Non-M</v>
      </c>
      <c r="J939" s="44"/>
      <c r="K939" s="36"/>
      <c r="L939" s="70" t="str">
        <f>IF(COUNTIF($E$3:E939,E939)=1,K939,"")</f>
        <v/>
      </c>
    </row>
    <row r="940" spans="1:12" ht="39.75" customHeight="1">
      <c r="A940" s="18" t="s">
        <v>1345</v>
      </c>
      <c r="B940" s="19" t="s">
        <v>1237</v>
      </c>
      <c r="C940" s="35" t="s">
        <v>1238</v>
      </c>
      <c r="D940" s="36" t="s">
        <v>1043</v>
      </c>
      <c r="E940" s="35" t="s">
        <v>1340</v>
      </c>
      <c r="F940" s="21" t="e" vm="41">
        <v>#VALUE!</v>
      </c>
      <c r="G940" s="35" t="s">
        <v>649</v>
      </c>
      <c r="H940" s="35" t="str">
        <f t="shared" si="50"/>
        <v>PK602</v>
      </c>
      <c r="I940" s="35" t="str">
        <f t="shared" si="51"/>
        <v>Non-M</v>
      </c>
      <c r="J940" s="44" t="s">
        <v>1346</v>
      </c>
      <c r="K940" s="36"/>
      <c r="L940" s="70" t="str">
        <f>IF(COUNTIF($E$3:E940,E940)=1,K940,"")</f>
        <v/>
      </c>
    </row>
    <row r="941" spans="1:12" ht="39.75" customHeight="1">
      <c r="A941" s="18" t="s">
        <v>1347</v>
      </c>
      <c r="B941" s="19" t="s">
        <v>1237</v>
      </c>
      <c r="C941" s="35" t="s">
        <v>1238</v>
      </c>
      <c r="D941" s="36" t="s">
        <v>1043</v>
      </c>
      <c r="E941" s="35" t="s">
        <v>1340</v>
      </c>
      <c r="F941" s="21" t="e" vm="42">
        <v>#VALUE!</v>
      </c>
      <c r="G941" s="35" t="s">
        <v>1348</v>
      </c>
      <c r="H941" s="35" t="str">
        <f t="shared" si="50"/>
        <v>PB108</v>
      </c>
      <c r="I941" s="35" t="str">
        <f t="shared" si="51"/>
        <v>Non-M</v>
      </c>
      <c r="J941" s="44"/>
      <c r="K941" s="36"/>
      <c r="L941" s="70" t="str">
        <f>IF(COUNTIF($E$3:E941,E941)=1,K941,"")</f>
        <v/>
      </c>
    </row>
    <row r="942" spans="1:12" ht="39.75" customHeight="1">
      <c r="A942" s="18" t="s">
        <v>1349</v>
      </c>
      <c r="B942" s="19" t="s">
        <v>1237</v>
      </c>
      <c r="C942" s="35" t="s">
        <v>1238</v>
      </c>
      <c r="D942" s="36" t="s">
        <v>1043</v>
      </c>
      <c r="E942" s="35" t="s">
        <v>1340</v>
      </c>
      <c r="F942" s="21" t="e" vm="43">
        <v>#VALUE!</v>
      </c>
      <c r="G942" s="35" t="s">
        <v>1350</v>
      </c>
      <c r="H942" s="35" t="str">
        <f>IF(RIGHT(G942,1)="M", LEFT(G942,LEN(G942)-1), G942)</f>
        <v>JS400</v>
      </c>
      <c r="I942" s="35" t="str">
        <f>IF(RIGHT(G942,1)="M","M","Non-M")</f>
        <v>Non-M</v>
      </c>
      <c r="J942" s="44"/>
      <c r="K942" s="36"/>
      <c r="L942" s="70" t="str">
        <f>IF(COUNTIF($E$3:E942,E942)=1,K942,"")</f>
        <v/>
      </c>
    </row>
    <row r="943" spans="1:12" ht="39.75" customHeight="1">
      <c r="A943" s="18" t="s">
        <v>1351</v>
      </c>
      <c r="B943" s="19" t="s">
        <v>1237</v>
      </c>
      <c r="C943" s="35" t="s">
        <v>1238</v>
      </c>
      <c r="D943" s="36" t="s">
        <v>1043</v>
      </c>
      <c r="E943" s="35" t="s">
        <v>1340</v>
      </c>
      <c r="F943" s="21" t="e" vm="44">
        <v>#VALUE!</v>
      </c>
      <c r="G943" s="35" t="s">
        <v>656</v>
      </c>
      <c r="H943" s="35" t="str">
        <f t="shared" si="50"/>
        <v>HM507</v>
      </c>
      <c r="I943" s="35" t="str">
        <f t="shared" si="51"/>
        <v>Non-M</v>
      </c>
      <c r="J943" s="44"/>
      <c r="K943" s="36"/>
      <c r="L943" s="70" t="str">
        <f>IF(COUNTIF($E$3:E943,E943)=1,K943,"")</f>
        <v/>
      </c>
    </row>
    <row r="944" spans="1:12" ht="39.75" customHeight="1">
      <c r="A944" s="18" t="s">
        <v>1352</v>
      </c>
      <c r="B944" s="19" t="s">
        <v>1237</v>
      </c>
      <c r="C944" s="35" t="s">
        <v>1238</v>
      </c>
      <c r="D944" s="36" t="s">
        <v>1043</v>
      </c>
      <c r="E944" s="35" t="s">
        <v>1340</v>
      </c>
      <c r="F944" s="21" t="e" vm="45">
        <v>#VALUE!</v>
      </c>
      <c r="G944" s="35" t="s">
        <v>402</v>
      </c>
      <c r="H944" s="35" t="str">
        <f t="shared" si="50"/>
        <v>VT805</v>
      </c>
      <c r="I944" s="35" t="str">
        <f t="shared" si="51"/>
        <v>Non-M</v>
      </c>
      <c r="J944" s="44"/>
      <c r="K944" s="36"/>
      <c r="L944" s="70" t="str">
        <f>IF(COUNTIF($E$3:E944,E944)=1,K944,"")</f>
        <v/>
      </c>
    </row>
    <row r="945" spans="1:12" ht="39.75" customHeight="1">
      <c r="A945" s="18" t="s">
        <v>1353</v>
      </c>
      <c r="B945" s="19" t="s">
        <v>1237</v>
      </c>
      <c r="C945" s="35" t="s">
        <v>348</v>
      </c>
      <c r="D945" s="36" t="s">
        <v>1354</v>
      </c>
      <c r="E945" s="35" t="s">
        <v>1355</v>
      </c>
      <c r="F945" s="21" t="e" vm="38">
        <v>#VALUE!</v>
      </c>
      <c r="G945" s="35" t="s">
        <v>135</v>
      </c>
      <c r="H945" s="35" t="str">
        <f t="shared" si="50"/>
        <v>DC200</v>
      </c>
      <c r="I945" s="35" t="str">
        <f t="shared" si="51"/>
        <v>Non-M</v>
      </c>
      <c r="J945" s="44"/>
      <c r="K945" s="36"/>
      <c r="L945" s="70">
        <f>IF(COUNTIF($E$3:E945,E945)=1,K945,"")</f>
        <v>0</v>
      </c>
    </row>
    <row r="946" spans="1:12" ht="39.75" customHeight="1">
      <c r="A946" s="18" t="s">
        <v>1356</v>
      </c>
      <c r="B946" s="19" t="s">
        <v>1237</v>
      </c>
      <c r="C946" s="35" t="s">
        <v>348</v>
      </c>
      <c r="D946" s="36" t="s">
        <v>1354</v>
      </c>
      <c r="E946" s="35" t="s">
        <v>1355</v>
      </c>
      <c r="F946" s="21" t="e" vm="37">
        <v>#VALUE!</v>
      </c>
      <c r="G946" s="35" t="s">
        <v>359</v>
      </c>
      <c r="H946" s="35" t="str">
        <f t="shared" si="50"/>
        <v>DC100</v>
      </c>
      <c r="I946" s="35" t="str">
        <f t="shared" si="51"/>
        <v>Non-M</v>
      </c>
      <c r="J946" s="44"/>
      <c r="K946" s="36"/>
      <c r="L946" s="70">
        <f>IF(COUNTIFS($E$3:E946,E946)=1, K946, 0)</f>
        <v>0</v>
      </c>
    </row>
    <row r="947" spans="1:12" ht="39.75" customHeight="1">
      <c r="A947" s="18" t="s">
        <v>1357</v>
      </c>
      <c r="B947" s="19" t="s">
        <v>1237</v>
      </c>
      <c r="C947" s="35" t="s">
        <v>348</v>
      </c>
      <c r="D947" s="36" t="s">
        <v>1354</v>
      </c>
      <c r="E947" s="35" t="s">
        <v>1355</v>
      </c>
      <c r="F947" s="21" t="e" vm="40">
        <v>#VALUE!</v>
      </c>
      <c r="G947" s="35" t="s">
        <v>152</v>
      </c>
      <c r="H947" s="35" t="str">
        <f t="shared" ref="H947:H950" si="52">IF(RIGHT(G947,1)="M", LEFT(G947,LEN(G947)-1), G947)</f>
        <v>DC400</v>
      </c>
      <c r="I947" s="35" t="str">
        <f t="shared" ref="I947:I950" si="53">IF(RIGHT(G947,1)="M","M","Non-M")</f>
        <v>Non-M</v>
      </c>
      <c r="J947" s="44"/>
      <c r="K947" s="36"/>
      <c r="L947" s="70">
        <f>IF(COUNTIFS($E$3:E947,E947)=1, K947, 0)</f>
        <v>0</v>
      </c>
    </row>
    <row r="948" spans="1:12" ht="39.75" customHeight="1">
      <c r="A948" s="18" t="s">
        <v>1358</v>
      </c>
      <c r="B948" s="19" t="s">
        <v>1237</v>
      </c>
      <c r="C948" s="35" t="s">
        <v>348</v>
      </c>
      <c r="D948" s="36" t="s">
        <v>1354</v>
      </c>
      <c r="E948" s="35" t="s">
        <v>1355</v>
      </c>
      <c r="F948" s="21" t="e" vm="39">
        <v>#VALUE!</v>
      </c>
      <c r="G948" s="35" t="s">
        <v>96</v>
      </c>
      <c r="H948" s="35" t="str">
        <f t="shared" si="52"/>
        <v>DC300</v>
      </c>
      <c r="I948" s="35" t="str">
        <f t="shared" si="53"/>
        <v>Non-M</v>
      </c>
      <c r="J948" s="44"/>
      <c r="K948" s="36"/>
      <c r="L948" s="70">
        <f>IF(COUNTIFS($E$3:E948,E948)=1, K948, 0)</f>
        <v>0</v>
      </c>
    </row>
    <row r="949" spans="1:12" ht="39.75" customHeight="1">
      <c r="A949" s="18" t="s">
        <v>1359</v>
      </c>
      <c r="B949" s="19" t="s">
        <v>1237</v>
      </c>
      <c r="C949" s="35" t="s">
        <v>348</v>
      </c>
      <c r="D949" s="36" t="s">
        <v>1354</v>
      </c>
      <c r="E949" s="35" t="s">
        <v>1355</v>
      </c>
      <c r="F949" s="21" t="e" vm="36">
        <v>#VALUE!</v>
      </c>
      <c r="G949" s="35" t="s">
        <v>138</v>
      </c>
      <c r="H949" s="35" t="str">
        <f t="shared" si="52"/>
        <v>WB406</v>
      </c>
      <c r="I949" s="35" t="str">
        <f t="shared" si="53"/>
        <v>M</v>
      </c>
      <c r="J949" s="44"/>
      <c r="K949" s="36"/>
      <c r="L949" s="70">
        <f>IF(COUNTIFS($E$3:E949,E949)=1, K949, 0)</f>
        <v>0</v>
      </c>
    </row>
    <row r="950" spans="1:12" ht="39.75" customHeight="1">
      <c r="A950" s="18" t="s">
        <v>1360</v>
      </c>
      <c r="B950" s="19" t="s">
        <v>1237</v>
      </c>
      <c r="C950" s="35" t="s">
        <v>348</v>
      </c>
      <c r="D950" s="36" t="s">
        <v>1354</v>
      </c>
      <c r="E950" s="35" t="s">
        <v>1355</v>
      </c>
      <c r="F950" s="21" t="e" vm="46">
        <v>#VALUE!</v>
      </c>
      <c r="G950" s="35" t="s">
        <v>398</v>
      </c>
      <c r="H950" s="35" t="str">
        <f t="shared" si="52"/>
        <v>PK205</v>
      </c>
      <c r="I950" s="35" t="str">
        <f t="shared" si="53"/>
        <v>Non-M</v>
      </c>
      <c r="J950" s="44"/>
      <c r="K950" s="36"/>
      <c r="L950" s="70">
        <f>IF(COUNTIFS($E$3:E950,E950)=1, K950, 0)</f>
        <v>0</v>
      </c>
    </row>
    <row r="951" spans="1:12" ht="39.75" customHeight="1">
      <c r="A951" s="18" t="s">
        <v>1361</v>
      </c>
      <c r="B951" s="19" t="s">
        <v>1237</v>
      </c>
      <c r="C951" s="35" t="s">
        <v>348</v>
      </c>
      <c r="D951" s="36" t="s">
        <v>1354</v>
      </c>
      <c r="E951" s="35" t="s">
        <v>1355</v>
      </c>
      <c r="F951" s="21" t="e" vm="47">
        <v>#VALUE!</v>
      </c>
      <c r="G951" s="35" t="s">
        <v>155</v>
      </c>
      <c r="H951" s="35" t="str">
        <f t="shared" ref="H951:H963" si="54">IF(RIGHT(G951,1)="M", LEFT(G951,LEN(G951)-1), G951)</f>
        <v>PB204</v>
      </c>
      <c r="I951" s="35" t="str">
        <f t="shared" ref="I951:I963" si="55">IF(RIGHT(G951,1)="M","M","Non-M")</f>
        <v>Non-M</v>
      </c>
      <c r="J951" s="44"/>
      <c r="K951" s="36"/>
      <c r="L951" s="70">
        <f>IF(COUNTIFS($E$3:E951,E951)=1, K951, 0)</f>
        <v>0</v>
      </c>
    </row>
    <row r="952" spans="1:12" ht="39.75" customHeight="1">
      <c r="A952" s="18" t="s">
        <v>1362</v>
      </c>
      <c r="B952" s="19" t="s">
        <v>1237</v>
      </c>
      <c r="C952" s="35" t="s">
        <v>348</v>
      </c>
      <c r="D952" s="36" t="s">
        <v>1354</v>
      </c>
      <c r="E952" s="35" t="s">
        <v>1355</v>
      </c>
      <c r="F952" s="21" t="e" vm="48">
        <v>#VALUE!</v>
      </c>
      <c r="G952" s="35" t="s">
        <v>751</v>
      </c>
      <c r="H952" s="35" t="str">
        <f t="shared" si="54"/>
        <v>HM508</v>
      </c>
      <c r="I952" s="35" t="str">
        <f t="shared" si="55"/>
        <v>Non-M</v>
      </c>
      <c r="J952" s="44"/>
      <c r="K952" s="36"/>
      <c r="L952" s="70">
        <f>IF(COUNTIFS($E$3:E952,E952)=1, K952, 0)</f>
        <v>0</v>
      </c>
    </row>
    <row r="953" spans="1:12" ht="39.75" customHeight="1">
      <c r="A953" s="18" t="s">
        <v>1363</v>
      </c>
      <c r="B953" s="19" t="s">
        <v>1237</v>
      </c>
      <c r="C953" s="35" t="s">
        <v>348</v>
      </c>
      <c r="D953" s="36" t="s">
        <v>1354</v>
      </c>
      <c r="E953" s="35" t="s">
        <v>1355</v>
      </c>
      <c r="F953" s="21" t="e" vm="49">
        <v>#VALUE!</v>
      </c>
      <c r="G953" s="35" t="s">
        <v>1364</v>
      </c>
      <c r="H953" s="35" t="str">
        <f t="shared" si="54"/>
        <v>HM702</v>
      </c>
      <c r="I953" s="35" t="str">
        <f t="shared" si="55"/>
        <v>Non-M</v>
      </c>
      <c r="J953" s="47" t="s">
        <v>1365</v>
      </c>
      <c r="K953" s="36"/>
      <c r="L953" s="75">
        <f>IF(COUNTIFS($E$3:E19025,E953)=1, K953, 0)</f>
        <v>0</v>
      </c>
    </row>
    <row r="954" spans="1:12" ht="39.75" customHeight="1">
      <c r="A954" s="18" t="s">
        <v>1366</v>
      </c>
      <c r="B954" s="36" t="s">
        <v>13</v>
      </c>
      <c r="C954" s="36" t="s">
        <v>202</v>
      </c>
      <c r="D954" s="36" t="s">
        <v>1043</v>
      </c>
      <c r="E954" s="36" t="s">
        <v>1367</v>
      </c>
      <c r="F954" s="42" t="e" vm="50">
        <v>#VALUE!</v>
      </c>
      <c r="G954" s="36" t="s">
        <v>1368</v>
      </c>
      <c r="H954" s="36" t="str">
        <f t="shared" si="54"/>
        <v>WB405</v>
      </c>
      <c r="I954" s="36" t="str">
        <f t="shared" si="55"/>
        <v>M</v>
      </c>
      <c r="J954" s="36"/>
      <c r="K954" s="36">
        <v>8684</v>
      </c>
      <c r="L954" s="75">
        <f>IF(COUNTIFS($E$3:E19025,E954)=1, K954, 0)</f>
        <v>0</v>
      </c>
    </row>
    <row r="955" spans="1:12" ht="39.75" customHeight="1">
      <c r="A955" s="18" t="s">
        <v>1369</v>
      </c>
      <c r="B955" s="36" t="s">
        <v>13</v>
      </c>
      <c r="C955" s="36" t="s">
        <v>202</v>
      </c>
      <c r="D955" s="36" t="s">
        <v>1043</v>
      </c>
      <c r="E955" s="36" t="s">
        <v>1367</v>
      </c>
      <c r="F955" s="42" t="e" vm="1">
        <v>#VALUE!</v>
      </c>
      <c r="G955" s="36" t="s">
        <v>61</v>
      </c>
      <c r="H955" s="36" t="str">
        <f t="shared" si="54"/>
        <v>DC101</v>
      </c>
      <c r="I955" s="36" t="str">
        <f t="shared" si="55"/>
        <v>Non-M</v>
      </c>
      <c r="J955" s="36"/>
      <c r="K955" s="36">
        <v>8684</v>
      </c>
      <c r="L955" s="75">
        <f>IF(COUNTIFS($E$3:E19025,E955)=1, K955, 0)</f>
        <v>0</v>
      </c>
    </row>
    <row r="956" spans="1:12" ht="39.75" customHeight="1">
      <c r="A956" s="18" t="s">
        <v>1370</v>
      </c>
      <c r="B956" s="36" t="s">
        <v>13</v>
      </c>
      <c r="C956" s="36" t="s">
        <v>202</v>
      </c>
      <c r="D956" s="36" t="s">
        <v>1043</v>
      </c>
      <c r="E956" s="36" t="s">
        <v>1367</v>
      </c>
      <c r="F956" s="21" t="e" vm="40">
        <v>#VALUE!</v>
      </c>
      <c r="G956" s="36" t="s">
        <v>152</v>
      </c>
      <c r="H956" s="36" t="str">
        <f t="shared" si="54"/>
        <v>DC400</v>
      </c>
      <c r="I956" s="36" t="str">
        <f t="shared" si="55"/>
        <v>Non-M</v>
      </c>
      <c r="J956" s="36"/>
      <c r="K956" s="36">
        <v>8684</v>
      </c>
      <c r="L956" s="75">
        <f>IF(COUNTIFS($E$3:E19025,E956)=1, K956, 0)</f>
        <v>0</v>
      </c>
    </row>
    <row r="957" spans="1:12" ht="39.75" customHeight="1">
      <c r="A957" s="18" t="s">
        <v>1371</v>
      </c>
      <c r="B957" s="36" t="s">
        <v>13</v>
      </c>
      <c r="C957" s="36" t="s">
        <v>202</v>
      </c>
      <c r="D957" s="36" t="s">
        <v>1043</v>
      </c>
      <c r="E957" s="36" t="s">
        <v>1367</v>
      </c>
      <c r="F957" s="21" t="e" vm="39">
        <v>#VALUE!</v>
      </c>
      <c r="G957" s="36" t="s">
        <v>96</v>
      </c>
      <c r="H957" s="36" t="str">
        <f t="shared" si="54"/>
        <v>DC300</v>
      </c>
      <c r="I957" s="36" t="str">
        <f t="shared" si="55"/>
        <v>Non-M</v>
      </c>
      <c r="J957" s="36"/>
      <c r="K957" s="36">
        <v>8684</v>
      </c>
      <c r="L957" s="75">
        <f>IF(COUNTIFS($E$3:E19025,E957)=1, K957, 0)</f>
        <v>0</v>
      </c>
    </row>
    <row r="958" spans="1:12" ht="39.75" customHeight="1">
      <c r="A958" s="18" t="s">
        <v>1372</v>
      </c>
      <c r="B958" s="36" t="s">
        <v>13</v>
      </c>
      <c r="C958" s="36" t="s">
        <v>202</v>
      </c>
      <c r="D958" s="36" t="s">
        <v>1043</v>
      </c>
      <c r="E958" s="36" t="s">
        <v>1367</v>
      </c>
      <c r="F958" s="21" t="e" vm="23">
        <v>#VALUE!</v>
      </c>
      <c r="G958" s="36" t="s">
        <v>94</v>
      </c>
      <c r="H958" s="36" t="str">
        <f t="shared" si="54"/>
        <v>DC202</v>
      </c>
      <c r="I958" s="36" t="str">
        <f t="shared" si="55"/>
        <v>Non-M</v>
      </c>
      <c r="J958" s="36"/>
      <c r="K958" s="36">
        <v>8684</v>
      </c>
      <c r="L958" s="75">
        <f>IF(COUNTIFS($E$3:E19025,E958)=1, K958, 0)</f>
        <v>0</v>
      </c>
    </row>
    <row r="959" spans="1:12" ht="39.75" customHeight="1">
      <c r="A959" s="18" t="s">
        <v>1373</v>
      </c>
      <c r="B959" s="36" t="s">
        <v>13</v>
      </c>
      <c r="C959" s="36" t="s">
        <v>202</v>
      </c>
      <c r="D959" s="36" t="s">
        <v>1043</v>
      </c>
      <c r="E959" s="36" t="s">
        <v>1367</v>
      </c>
      <c r="F959" s="42" t="e" vm="51">
        <v>#VALUE!</v>
      </c>
      <c r="G959" s="36" t="s">
        <v>222</v>
      </c>
      <c r="H959" s="36" t="str">
        <f t="shared" si="54"/>
        <v>PK200</v>
      </c>
      <c r="I959" s="36" t="str">
        <f t="shared" si="55"/>
        <v>M</v>
      </c>
      <c r="J959" s="36"/>
      <c r="K959" s="36">
        <v>8684</v>
      </c>
      <c r="L959" s="75">
        <f>IF(COUNTIFS($E$3:E19025,E959)=1, K959, 0)</f>
        <v>0</v>
      </c>
    </row>
    <row r="960" spans="1:12" ht="39.75" customHeight="1">
      <c r="A960" s="18" t="s">
        <v>1374</v>
      </c>
      <c r="B960" s="36" t="s">
        <v>13</v>
      </c>
      <c r="C960" s="36" t="s">
        <v>202</v>
      </c>
      <c r="D960" s="36" t="s">
        <v>1043</v>
      </c>
      <c r="E960" s="36" t="s">
        <v>1367</v>
      </c>
      <c r="F960" s="42" t="e" vm="52">
        <v>#VALUE!</v>
      </c>
      <c r="G960" s="36" t="s">
        <v>1375</v>
      </c>
      <c r="H960" s="36" t="str">
        <f t="shared" si="54"/>
        <v>PB214</v>
      </c>
      <c r="I960" s="36" t="str">
        <f t="shared" si="55"/>
        <v>Non-M</v>
      </c>
      <c r="J960" s="36"/>
      <c r="K960" s="36">
        <v>8684</v>
      </c>
      <c r="L960" s="75">
        <f>IF(COUNTIFS($E$3:E19025,E960)=1, K960, 0)</f>
        <v>0</v>
      </c>
    </row>
    <row r="961" spans="1:12" ht="39.75" customHeight="1">
      <c r="A961" s="18" t="s">
        <v>1376</v>
      </c>
      <c r="B961" s="36" t="s">
        <v>13</v>
      </c>
      <c r="C961" s="36" t="s">
        <v>202</v>
      </c>
      <c r="D961" s="36" t="s">
        <v>1043</v>
      </c>
      <c r="E961" s="36" t="s">
        <v>1367</v>
      </c>
      <c r="F961" s="42" t="e" vm="18">
        <v>#VALUE!</v>
      </c>
      <c r="G961" s="36" t="s">
        <v>190</v>
      </c>
      <c r="H961" s="36" t="str">
        <f t="shared" si="54"/>
        <v>HM402</v>
      </c>
      <c r="I961" s="36" t="str">
        <f t="shared" si="55"/>
        <v>Non-M</v>
      </c>
      <c r="J961" s="36"/>
      <c r="K961" s="36">
        <v>8684</v>
      </c>
      <c r="L961" s="75">
        <f>IF(COUNTIFS($E$3:E19025,E961)=1, K961, 0)</f>
        <v>0</v>
      </c>
    </row>
    <row r="962" spans="1:12" ht="39.75" customHeight="1">
      <c r="A962" s="18" t="s">
        <v>1377</v>
      </c>
      <c r="B962" s="36" t="s">
        <v>13</v>
      </c>
      <c r="C962" s="36" t="s">
        <v>202</v>
      </c>
      <c r="D962" s="36" t="s">
        <v>1043</v>
      </c>
      <c r="E962" s="36" t="s">
        <v>1367</v>
      </c>
      <c r="F962" s="21" t="e" vm="24">
        <v>#VALUE!</v>
      </c>
      <c r="G962" s="36" t="s">
        <v>1337</v>
      </c>
      <c r="H962" s="36" t="str">
        <f>IF(RIGHT(G962,1)="M", LEFT(G962,LEN(G962)-1), G962)</f>
        <v>JS105</v>
      </c>
      <c r="I962" s="36" t="str">
        <f>IF(RIGHT(G962,1)="M","M","Non-M")</f>
        <v>Non-M</v>
      </c>
      <c r="J962" s="36"/>
      <c r="K962" s="36">
        <v>8684</v>
      </c>
      <c r="L962" s="75">
        <f>IF(COUNTIFS($E$3:E19025,E962)=1, K962, 0)</f>
        <v>0</v>
      </c>
    </row>
    <row r="963" spans="1:12" ht="39.75" customHeight="1">
      <c r="A963" s="18" t="s">
        <v>1378</v>
      </c>
      <c r="B963" s="35" t="s">
        <v>13</v>
      </c>
      <c r="C963" s="35" t="s">
        <v>14</v>
      </c>
      <c r="D963" s="36" t="s">
        <v>1043</v>
      </c>
      <c r="E963" s="35" t="s">
        <v>1379</v>
      </c>
      <c r="F963" s="21" t="e" vm="53">
        <v>#VALUE!</v>
      </c>
      <c r="G963" s="35" t="s">
        <v>1380</v>
      </c>
      <c r="H963" s="35" t="str">
        <f t="shared" si="54"/>
        <v>WB502</v>
      </c>
      <c r="I963" s="35" t="str">
        <f t="shared" si="55"/>
        <v>Non-M</v>
      </c>
      <c r="J963" s="44"/>
      <c r="K963" s="36">
        <v>48966</v>
      </c>
      <c r="L963" s="75">
        <f>IF(COUNTIFS($E$3:E19025,E963)=1, K963, 0)</f>
        <v>0</v>
      </c>
    </row>
    <row r="964" spans="1:12" ht="39.75" customHeight="1">
      <c r="A964" s="18" t="s">
        <v>1381</v>
      </c>
      <c r="B964" s="35" t="s">
        <v>13</v>
      </c>
      <c r="C964" s="35" t="s">
        <v>14</v>
      </c>
      <c r="D964" s="36" t="s">
        <v>1043</v>
      </c>
      <c r="E964" s="35" t="s">
        <v>1379</v>
      </c>
      <c r="F964" s="42" t="e" vm="1">
        <v>#VALUE!</v>
      </c>
      <c r="G964" s="35" t="s">
        <v>61</v>
      </c>
      <c r="H964" s="35" t="str">
        <f t="shared" ref="H964:H968" si="56">IF(RIGHT(G964,1)="M", LEFT(G964,LEN(G964)-1), G964)</f>
        <v>DC101</v>
      </c>
      <c r="I964" s="35" t="str">
        <f t="shared" ref="I964:I968" si="57">IF(RIGHT(G964,1)="M","M","Non-M")</f>
        <v>Non-M</v>
      </c>
      <c r="J964" s="44"/>
      <c r="K964" s="36">
        <v>48966</v>
      </c>
      <c r="L964" s="70">
        <f>IF(COUNTIFS($E$3:E964,E964)=1, K964, 0)</f>
        <v>0</v>
      </c>
    </row>
    <row r="965" spans="1:12" ht="39.75" customHeight="1">
      <c r="A965" s="18" t="s">
        <v>1382</v>
      </c>
      <c r="B965" s="35" t="s">
        <v>13</v>
      </c>
      <c r="C965" s="35" t="s">
        <v>14</v>
      </c>
      <c r="D965" s="36" t="s">
        <v>1043</v>
      </c>
      <c r="E965" s="35" t="s">
        <v>1379</v>
      </c>
      <c r="F965" s="21" t="e" vm="23">
        <v>#VALUE!</v>
      </c>
      <c r="G965" s="35" t="s">
        <v>94</v>
      </c>
      <c r="H965" s="35" t="str">
        <f t="shared" si="56"/>
        <v>DC202</v>
      </c>
      <c r="I965" s="35" t="str">
        <f t="shared" si="57"/>
        <v>Non-M</v>
      </c>
      <c r="J965" s="44"/>
      <c r="K965" s="36">
        <v>48966</v>
      </c>
      <c r="L965" s="70">
        <f>IF(COUNTIFS($E$3:E965,E965)=1, K965, 0)</f>
        <v>0</v>
      </c>
    </row>
    <row r="966" spans="1:12" ht="39.75" customHeight="1">
      <c r="A966" s="18" t="s">
        <v>1383</v>
      </c>
      <c r="B966" s="35" t="s">
        <v>13</v>
      </c>
      <c r="C966" s="35" t="s">
        <v>14</v>
      </c>
      <c r="D966" s="36" t="s">
        <v>1043</v>
      </c>
      <c r="E966" s="35" t="s">
        <v>1379</v>
      </c>
      <c r="F966" s="21" t="e" vm="40">
        <v>#VALUE!</v>
      </c>
      <c r="G966" s="35" t="s">
        <v>152</v>
      </c>
      <c r="H966" s="35" t="str">
        <f t="shared" si="56"/>
        <v>DC400</v>
      </c>
      <c r="I966" s="35" t="str">
        <f t="shared" si="57"/>
        <v>Non-M</v>
      </c>
      <c r="J966" s="44"/>
      <c r="K966" s="36">
        <v>48966</v>
      </c>
      <c r="L966" s="70">
        <f>IF(COUNTIFS($E$3:E966,E966)=1, K966, 0)</f>
        <v>0</v>
      </c>
    </row>
    <row r="967" spans="1:12" ht="39.75" customHeight="1">
      <c r="A967" s="18" t="s">
        <v>1384</v>
      </c>
      <c r="B967" s="35" t="s">
        <v>13</v>
      </c>
      <c r="C967" s="35" t="s">
        <v>14</v>
      </c>
      <c r="D967" s="36" t="s">
        <v>1043</v>
      </c>
      <c r="E967" s="35" t="s">
        <v>1379</v>
      </c>
      <c r="F967" s="21" t="e" vm="39">
        <v>#VALUE!</v>
      </c>
      <c r="G967" s="35" t="s">
        <v>96</v>
      </c>
      <c r="H967" s="35" t="str">
        <f t="shared" si="56"/>
        <v>DC300</v>
      </c>
      <c r="I967" s="35" t="str">
        <f t="shared" si="57"/>
        <v>Non-M</v>
      </c>
      <c r="J967" s="44"/>
      <c r="K967" s="36">
        <v>48966</v>
      </c>
      <c r="L967" s="70">
        <f>IF(COUNTIFS($E$3:E967,E967)=1, K967, 0)</f>
        <v>0</v>
      </c>
    </row>
    <row r="968" spans="1:12" ht="39.75" customHeight="1">
      <c r="A968" s="18" t="s">
        <v>1385</v>
      </c>
      <c r="B968" s="35" t="s">
        <v>13</v>
      </c>
      <c r="C968" s="35" t="s">
        <v>14</v>
      </c>
      <c r="D968" s="36" t="s">
        <v>1043</v>
      </c>
      <c r="E968" s="35" t="s">
        <v>1379</v>
      </c>
      <c r="F968" s="21" t="e" vm="51">
        <v>#VALUE!</v>
      </c>
      <c r="G968" s="35" t="s">
        <v>569</v>
      </c>
      <c r="H968" s="35" t="str">
        <f t="shared" si="56"/>
        <v>PK200</v>
      </c>
      <c r="I968" s="35" t="str">
        <f t="shared" si="57"/>
        <v>Non-M</v>
      </c>
      <c r="J968" s="44"/>
      <c r="K968" s="36">
        <v>48966</v>
      </c>
      <c r="L968" s="75">
        <f>IF(COUNTIFS($E$3:E19025,E968)=1, K968, 0)</f>
        <v>0</v>
      </c>
    </row>
    <row r="969" spans="1:12" ht="39.75" customHeight="1">
      <c r="A969" s="18" t="s">
        <v>1386</v>
      </c>
      <c r="B969" s="35" t="s">
        <v>13</v>
      </c>
      <c r="C969" s="35" t="s">
        <v>14</v>
      </c>
      <c r="D969" s="36" t="s">
        <v>1043</v>
      </c>
      <c r="E969" s="35" t="s">
        <v>1379</v>
      </c>
      <c r="F969" s="42" t="e" vm="15">
        <v>#VALUE!</v>
      </c>
      <c r="G969" s="35" t="s">
        <v>155</v>
      </c>
      <c r="H969" s="35" t="str">
        <f>IF(RIGHT(G969,1)="M", LEFT(G969,LEN(G969)-1), G969)</f>
        <v>PB204</v>
      </c>
      <c r="I969" s="35" t="str">
        <f>IF(RIGHT(G969,1)="M","M","Non-M")</f>
        <v>Non-M</v>
      </c>
      <c r="J969" s="44"/>
      <c r="K969" s="36">
        <v>48966</v>
      </c>
      <c r="L969" s="75">
        <f>IF(COUNTIFS($E$3:E19025,E969)=1, K969, 0)</f>
        <v>0</v>
      </c>
    </row>
    <row r="970" spans="1:12" ht="39.75" customHeight="1">
      <c r="A970" s="18" t="s">
        <v>1387</v>
      </c>
      <c r="B970" s="35" t="s">
        <v>13</v>
      </c>
      <c r="C970" s="35" t="s">
        <v>14</v>
      </c>
      <c r="D970" s="36" t="s">
        <v>1043</v>
      </c>
      <c r="E970" s="35" t="s">
        <v>1379</v>
      </c>
      <c r="F970" s="21" t="e" vm="54">
        <v>#VALUE!</v>
      </c>
      <c r="G970" s="35" t="s">
        <v>1388</v>
      </c>
      <c r="H970" s="35" t="str">
        <f>IF(RIGHT(G970,1)="M", LEFT(G970,LEN(G970)-1), G970)</f>
        <v>HM404</v>
      </c>
      <c r="I970" s="35" t="str">
        <f>IF(RIGHT(G970,1)="M","M","Non-M")</f>
        <v>Non-M</v>
      </c>
      <c r="J970" s="44"/>
      <c r="K970" s="36">
        <v>48966</v>
      </c>
      <c r="L970" s="75">
        <f>IF(COUNTIFS($E$3:E19025,E970)=1, K970, 0)</f>
        <v>0</v>
      </c>
    </row>
    <row r="971" spans="1:12" ht="39.75" customHeight="1">
      <c r="A971" s="18" t="s">
        <v>1389</v>
      </c>
      <c r="B971" s="35" t="s">
        <v>13</v>
      </c>
      <c r="C971" s="35" t="s">
        <v>14</v>
      </c>
      <c r="D971" s="36" t="s">
        <v>1043</v>
      </c>
      <c r="E971" s="35" t="s">
        <v>1379</v>
      </c>
      <c r="F971" s="21" t="e" vm="24">
        <v>#VALUE!</v>
      </c>
      <c r="G971" s="35" t="s">
        <v>1337</v>
      </c>
      <c r="H971" s="35" t="str">
        <f>IF(RIGHT(G971,1)="M", LEFT(G971,LEN(G971)-1), G971)</f>
        <v>JS105</v>
      </c>
      <c r="I971" s="35" t="str">
        <f>IF(RIGHT(G971,1)="M","M","Non-M")</f>
        <v>Non-M</v>
      </c>
      <c r="J971" s="44"/>
      <c r="K971" s="36">
        <v>48966</v>
      </c>
      <c r="L971" s="75">
        <f>IF(COUNTIFS($E$3:E19025,E971)=1, K971, 0)</f>
        <v>0</v>
      </c>
    </row>
    <row r="972" spans="1:12" ht="39.75" customHeight="1">
      <c r="A972" s="18" t="s">
        <v>1390</v>
      </c>
      <c r="B972" s="35" t="s">
        <v>13</v>
      </c>
      <c r="C972" s="35" t="s">
        <v>14</v>
      </c>
      <c r="D972" s="36" t="s">
        <v>1043</v>
      </c>
      <c r="E972" s="35" t="s">
        <v>1379</v>
      </c>
      <c r="F972" s="21" t="e" vm="55">
        <v>#VALUE!</v>
      </c>
      <c r="G972" s="35" t="s">
        <v>1391</v>
      </c>
      <c r="H972" s="35" t="str">
        <f>IF(RIGHT(G972,1)="M", LEFT(G972,LEN(G972)-1), G972)</f>
        <v>JS121</v>
      </c>
      <c r="I972" s="35" t="str">
        <f>IF(RIGHT(G972,1)="M","M","Non-M")</f>
        <v>Non-M</v>
      </c>
      <c r="J972" s="44"/>
      <c r="K972" s="36">
        <v>48966</v>
      </c>
      <c r="L972" s="75">
        <f>IF(COUNTIFS($E$3:E19025,E972)=1, K972, 0)</f>
        <v>0</v>
      </c>
    </row>
    <row r="973" spans="1:12" ht="39.75" customHeight="1">
      <c r="A973" s="18" t="s">
        <v>1392</v>
      </c>
      <c r="B973" s="35" t="s">
        <v>13</v>
      </c>
      <c r="C973" s="35" t="s">
        <v>202</v>
      </c>
      <c r="D973" s="36" t="s">
        <v>1043</v>
      </c>
      <c r="E973" s="35" t="s">
        <v>1393</v>
      </c>
      <c r="F973" s="21" t="e" vm="50">
        <v>#VALUE!</v>
      </c>
      <c r="G973" s="35" t="s">
        <v>1368</v>
      </c>
      <c r="H973" s="35" t="str">
        <f t="shared" ref="H973:H981" si="58">IF(RIGHT(G973,1)="M", LEFT(G973,LEN(G973)-1), G973)</f>
        <v>WB405</v>
      </c>
      <c r="I973" s="35" t="str">
        <f t="shared" ref="I973:I981" si="59">IF(RIGHT(G973,1)="M","M","Non-M")</f>
        <v>M</v>
      </c>
      <c r="J973" s="44"/>
      <c r="K973" s="45">
        <v>198076</v>
      </c>
      <c r="L973" s="70">
        <f>IF(COUNTIFS($E$3:E973,E973)=1, K973, 0)</f>
        <v>198076</v>
      </c>
    </row>
    <row r="974" spans="1:12" ht="39.75" customHeight="1">
      <c r="A974" s="18" t="s">
        <v>1394</v>
      </c>
      <c r="B974" s="35" t="s">
        <v>13</v>
      </c>
      <c r="C974" s="35" t="s">
        <v>202</v>
      </c>
      <c r="D974" s="36" t="s">
        <v>1043</v>
      </c>
      <c r="E974" s="35" t="s">
        <v>1393</v>
      </c>
      <c r="F974" s="42" t="e" vm="1">
        <v>#VALUE!</v>
      </c>
      <c r="G974" s="35" t="s">
        <v>61</v>
      </c>
      <c r="H974" s="35" t="str">
        <f t="shared" si="58"/>
        <v>DC101</v>
      </c>
      <c r="I974" s="35" t="str">
        <f t="shared" si="59"/>
        <v>Non-M</v>
      </c>
      <c r="J974" s="44"/>
      <c r="K974" s="45">
        <v>198076</v>
      </c>
      <c r="L974" s="70">
        <f>IF(COUNTIFS($E$3:E974,E974)=1, K974, 0)</f>
        <v>0</v>
      </c>
    </row>
    <row r="975" spans="1:12" ht="39.75" customHeight="1">
      <c r="A975" s="18" t="s">
        <v>1395</v>
      </c>
      <c r="B975" s="35" t="s">
        <v>13</v>
      </c>
      <c r="C975" s="35" t="s">
        <v>202</v>
      </c>
      <c r="D975" s="36" t="s">
        <v>1043</v>
      </c>
      <c r="E975" s="35" t="s">
        <v>1393</v>
      </c>
      <c r="F975" s="21" t="e" vm="39">
        <v>#VALUE!</v>
      </c>
      <c r="G975" s="35" t="s">
        <v>96</v>
      </c>
      <c r="H975" s="35" t="str">
        <f t="shared" si="58"/>
        <v>DC300</v>
      </c>
      <c r="I975" s="35" t="str">
        <f t="shared" si="59"/>
        <v>Non-M</v>
      </c>
      <c r="J975" s="44"/>
      <c r="K975" s="45">
        <v>198076</v>
      </c>
      <c r="L975" s="70">
        <f>IF(COUNTIFS($E$3:E975,E975)=1, K975, 0)</f>
        <v>0</v>
      </c>
    </row>
    <row r="976" spans="1:12" ht="39.75" customHeight="1">
      <c r="A976" s="18" t="s">
        <v>1396</v>
      </c>
      <c r="B976" s="35" t="s">
        <v>13</v>
      </c>
      <c r="C976" s="35" t="s">
        <v>202</v>
      </c>
      <c r="D976" s="36" t="s">
        <v>1043</v>
      </c>
      <c r="E976" s="35" t="s">
        <v>1393</v>
      </c>
      <c r="F976" s="21" t="e" vm="40">
        <v>#VALUE!</v>
      </c>
      <c r="G976" s="35" t="s">
        <v>152</v>
      </c>
      <c r="H976" s="35" t="str">
        <f t="shared" si="58"/>
        <v>DC400</v>
      </c>
      <c r="I976" s="35" t="str">
        <f t="shared" si="59"/>
        <v>Non-M</v>
      </c>
      <c r="J976" s="44"/>
      <c r="K976" s="45">
        <v>198076</v>
      </c>
      <c r="L976" s="70">
        <f>IF(COUNTIFS($E$3:E976,E976)=1, K976, 0)</f>
        <v>0</v>
      </c>
    </row>
    <row r="977" spans="1:12" ht="39.75" customHeight="1">
      <c r="A977" s="18" t="s">
        <v>1397</v>
      </c>
      <c r="B977" s="35" t="s">
        <v>13</v>
      </c>
      <c r="C977" s="35" t="s">
        <v>202</v>
      </c>
      <c r="D977" s="36" t="s">
        <v>1043</v>
      </c>
      <c r="E977" s="35" t="s">
        <v>1393</v>
      </c>
      <c r="F977" s="21" t="e" vm="23">
        <v>#VALUE!</v>
      </c>
      <c r="G977" s="35" t="s">
        <v>94</v>
      </c>
      <c r="H977" s="35" t="str">
        <f t="shared" si="58"/>
        <v>DC202</v>
      </c>
      <c r="I977" s="35" t="str">
        <f t="shared" si="59"/>
        <v>Non-M</v>
      </c>
      <c r="J977" s="44"/>
      <c r="K977" s="45">
        <v>198076</v>
      </c>
      <c r="L977" s="70">
        <f>IF(COUNTIFS($E$3:E977,E977)=1, K977, 0)</f>
        <v>0</v>
      </c>
    </row>
    <row r="978" spans="1:12" ht="39.75" customHeight="1">
      <c r="A978" s="18" t="s">
        <v>1398</v>
      </c>
      <c r="B978" s="35" t="s">
        <v>13</v>
      </c>
      <c r="C978" s="35" t="s">
        <v>202</v>
      </c>
      <c r="D978" s="36" t="s">
        <v>1043</v>
      </c>
      <c r="E978" s="35" t="s">
        <v>1393</v>
      </c>
      <c r="F978" s="21" t="e" vm="51">
        <v>#VALUE!</v>
      </c>
      <c r="G978" s="35" t="s">
        <v>222</v>
      </c>
      <c r="H978" s="35" t="str">
        <f t="shared" si="58"/>
        <v>PK200</v>
      </c>
      <c r="I978" s="35" t="str">
        <f t="shared" si="59"/>
        <v>M</v>
      </c>
      <c r="J978" s="44"/>
      <c r="K978" s="45">
        <v>198076</v>
      </c>
      <c r="L978" s="70">
        <f>IF(COUNTIFS($E$3:E978,E978)=1, K978, 0)</f>
        <v>0</v>
      </c>
    </row>
    <row r="979" spans="1:12" ht="39.75" customHeight="1">
      <c r="A979" s="18" t="s">
        <v>1399</v>
      </c>
      <c r="B979" s="35" t="s">
        <v>13</v>
      </c>
      <c r="C979" s="35" t="s">
        <v>202</v>
      </c>
      <c r="D979" s="36" t="s">
        <v>1043</v>
      </c>
      <c r="E979" s="35" t="s">
        <v>1393</v>
      </c>
      <c r="F979" s="21" t="e" vm="52">
        <v>#VALUE!</v>
      </c>
      <c r="G979" s="35" t="s">
        <v>1375</v>
      </c>
      <c r="H979" s="35" t="str">
        <f t="shared" si="58"/>
        <v>PB214</v>
      </c>
      <c r="I979" s="35" t="str">
        <f t="shared" si="59"/>
        <v>Non-M</v>
      </c>
      <c r="J979" s="44"/>
      <c r="K979" s="45">
        <v>198076</v>
      </c>
      <c r="L979" s="70">
        <f>IF(COUNTIFS($E$3:E979,E979)=1, K979, 0)</f>
        <v>0</v>
      </c>
    </row>
    <row r="980" spans="1:12" ht="39.75" customHeight="1">
      <c r="A980" s="18" t="s">
        <v>1400</v>
      </c>
      <c r="B980" s="35" t="s">
        <v>13</v>
      </c>
      <c r="C980" s="35" t="s">
        <v>202</v>
      </c>
      <c r="D980" s="36" t="s">
        <v>1043</v>
      </c>
      <c r="E980" s="35" t="s">
        <v>1393</v>
      </c>
      <c r="F980" s="42" t="e" vm="18">
        <v>#VALUE!</v>
      </c>
      <c r="G980" s="35" t="s">
        <v>190</v>
      </c>
      <c r="H980" s="35" t="str">
        <f t="shared" si="58"/>
        <v>HM402</v>
      </c>
      <c r="I980" s="35" t="str">
        <f t="shared" si="59"/>
        <v>Non-M</v>
      </c>
      <c r="J980" s="44"/>
      <c r="K980" s="45">
        <v>198076</v>
      </c>
      <c r="L980" s="70">
        <f>IF(COUNTIFS($E$3:E980,E980)=1, K980, 0)</f>
        <v>0</v>
      </c>
    </row>
    <row r="981" spans="1:12" ht="39.75" customHeight="1">
      <c r="A981" s="18" t="s">
        <v>1401</v>
      </c>
      <c r="B981" s="35" t="s">
        <v>13</v>
      </c>
      <c r="C981" s="35" t="s">
        <v>202</v>
      </c>
      <c r="D981" s="36" t="s">
        <v>1043</v>
      </c>
      <c r="E981" s="35" t="s">
        <v>1393</v>
      </c>
      <c r="F981" s="21" t="e" vm="24">
        <v>#VALUE!</v>
      </c>
      <c r="G981" s="35" t="s">
        <v>1337</v>
      </c>
      <c r="H981" s="35" t="str">
        <f t="shared" si="58"/>
        <v>JS105</v>
      </c>
      <c r="I981" s="35" t="str">
        <f t="shared" si="59"/>
        <v>Non-M</v>
      </c>
      <c r="J981" s="44"/>
      <c r="K981" s="45">
        <v>198076</v>
      </c>
      <c r="L981" s="70">
        <f>IF(COUNTIFS($E$3:E981,E981)=1, K981, 0)</f>
        <v>0</v>
      </c>
    </row>
    <row r="982" spans="1:12" ht="39.75" customHeight="1">
      <c r="A982" s="18" t="s">
        <v>1402</v>
      </c>
      <c r="B982" s="35" t="s">
        <v>387</v>
      </c>
      <c r="C982" s="35" t="s">
        <v>202</v>
      </c>
      <c r="D982" s="36" t="s">
        <v>1043</v>
      </c>
      <c r="E982" s="35" t="s">
        <v>1393</v>
      </c>
      <c r="F982" s="21" t="e" vm="50">
        <v>#VALUE!</v>
      </c>
      <c r="G982" s="35" t="s">
        <v>1368</v>
      </c>
      <c r="H982" s="35" t="str">
        <f>IF(RIGHT(G982,1)="M", LEFT(G982,LEN(G982)-1), G982)</f>
        <v>WB405</v>
      </c>
      <c r="I982" s="35" t="str">
        <f>IF(RIGHT(G982,1)="M","M","Non-M")</f>
        <v>M</v>
      </c>
      <c r="J982" s="44"/>
      <c r="K982" s="36">
        <v>8393</v>
      </c>
      <c r="L982" s="75">
        <f>IF(COUNTIFS($E$3:E19025,E982)=1, K982, 0)</f>
        <v>0</v>
      </c>
    </row>
    <row r="983" spans="1:12" ht="39.75" customHeight="1">
      <c r="A983" s="18" t="s">
        <v>1403</v>
      </c>
      <c r="B983" s="35" t="s">
        <v>387</v>
      </c>
      <c r="C983" s="35" t="s">
        <v>202</v>
      </c>
      <c r="D983" s="36" t="s">
        <v>1043</v>
      </c>
      <c r="E983" s="35" t="s">
        <v>1393</v>
      </c>
      <c r="F983" s="42" t="e" vm="1">
        <v>#VALUE!</v>
      </c>
      <c r="G983" s="35" t="s">
        <v>61</v>
      </c>
      <c r="H983" s="35" t="str">
        <f t="shared" ref="H983:H987" si="60">IF(RIGHT(G983,1)="M", LEFT(G983,LEN(G983)-1), G983)</f>
        <v>DC101</v>
      </c>
      <c r="I983" s="35" t="str">
        <f t="shared" ref="I983:I987" si="61">IF(RIGHT(G983,1)="M","M","Non-M")</f>
        <v>Non-M</v>
      </c>
      <c r="J983" s="44"/>
      <c r="K983" s="36">
        <v>8393</v>
      </c>
      <c r="L983" s="70">
        <f>IF(COUNTIFS($E$3:E983,E983)=1, K983, 0)</f>
        <v>0</v>
      </c>
    </row>
    <row r="984" spans="1:12" ht="39.75" customHeight="1">
      <c r="A984" s="18" t="s">
        <v>1404</v>
      </c>
      <c r="B984" s="35" t="s">
        <v>387</v>
      </c>
      <c r="C984" s="35" t="s">
        <v>202</v>
      </c>
      <c r="D984" s="36" t="s">
        <v>1043</v>
      </c>
      <c r="E984" s="35" t="s">
        <v>1393</v>
      </c>
      <c r="F984" s="21" t="e" vm="39">
        <v>#VALUE!</v>
      </c>
      <c r="G984" s="35" t="s">
        <v>96</v>
      </c>
      <c r="H984" s="35" t="str">
        <f t="shared" si="60"/>
        <v>DC300</v>
      </c>
      <c r="I984" s="35" t="str">
        <f t="shared" si="61"/>
        <v>Non-M</v>
      </c>
      <c r="J984" s="44"/>
      <c r="K984" s="36">
        <v>8393</v>
      </c>
      <c r="L984" s="70">
        <f>IF(COUNTIFS($E$3:E984,E984)=1, K984, 0)</f>
        <v>0</v>
      </c>
    </row>
    <row r="985" spans="1:12" ht="39.75" customHeight="1">
      <c r="A985" s="18" t="s">
        <v>1405</v>
      </c>
      <c r="B985" s="35" t="s">
        <v>387</v>
      </c>
      <c r="C985" s="35" t="s">
        <v>202</v>
      </c>
      <c r="D985" s="36" t="s">
        <v>1043</v>
      </c>
      <c r="E985" s="35" t="s">
        <v>1393</v>
      </c>
      <c r="F985" s="21" t="e" vm="40">
        <v>#VALUE!</v>
      </c>
      <c r="G985" s="35" t="s">
        <v>152</v>
      </c>
      <c r="H985" s="35" t="str">
        <f t="shared" si="60"/>
        <v>DC400</v>
      </c>
      <c r="I985" s="35" t="str">
        <f t="shared" si="61"/>
        <v>Non-M</v>
      </c>
      <c r="J985" s="44"/>
      <c r="K985" s="36">
        <v>8393</v>
      </c>
      <c r="L985" s="70">
        <f>IF(COUNTIFS($E$3:E985,E985)=1, K985, 0)</f>
        <v>0</v>
      </c>
    </row>
    <row r="986" spans="1:12" ht="39.75" customHeight="1">
      <c r="A986" s="18" t="s">
        <v>1406</v>
      </c>
      <c r="B986" s="35" t="s">
        <v>387</v>
      </c>
      <c r="C986" s="35" t="s">
        <v>202</v>
      </c>
      <c r="D986" s="36" t="s">
        <v>1043</v>
      </c>
      <c r="E986" s="35" t="s">
        <v>1393</v>
      </c>
      <c r="F986" s="21" t="e" vm="23">
        <v>#VALUE!</v>
      </c>
      <c r="G986" s="35" t="s">
        <v>94</v>
      </c>
      <c r="H986" s="35" t="str">
        <f t="shared" si="60"/>
        <v>DC202</v>
      </c>
      <c r="I986" s="35" t="str">
        <f t="shared" si="61"/>
        <v>Non-M</v>
      </c>
      <c r="J986" s="44"/>
      <c r="K986" s="36">
        <v>8393</v>
      </c>
      <c r="L986" s="70">
        <f>IF(COUNTIFS($E$3:E986,E986)=1, K986, 0)</f>
        <v>0</v>
      </c>
    </row>
    <row r="987" spans="1:12" ht="39.75" customHeight="1">
      <c r="A987" s="18" t="s">
        <v>1407</v>
      </c>
      <c r="B987" s="35" t="s">
        <v>387</v>
      </c>
      <c r="C987" s="35" t="s">
        <v>202</v>
      </c>
      <c r="D987" s="36" t="s">
        <v>1043</v>
      </c>
      <c r="E987" s="35" t="s">
        <v>1393</v>
      </c>
      <c r="F987" s="21" t="e" vm="51">
        <v>#VALUE!</v>
      </c>
      <c r="G987" s="35" t="s">
        <v>222</v>
      </c>
      <c r="H987" s="35" t="str">
        <f t="shared" si="60"/>
        <v>PK200</v>
      </c>
      <c r="I987" s="35" t="str">
        <f t="shared" si="61"/>
        <v>M</v>
      </c>
      <c r="J987" s="44"/>
      <c r="K987" s="36">
        <v>8393</v>
      </c>
      <c r="L987" s="75">
        <f>IF(COUNTIFS($E$3:E19025,E987)=1, K987, 0)</f>
        <v>0</v>
      </c>
    </row>
    <row r="988" spans="1:12" ht="39.75" customHeight="1">
      <c r="A988" s="18" t="s">
        <v>1408</v>
      </c>
      <c r="B988" s="35" t="s">
        <v>387</v>
      </c>
      <c r="C988" s="35" t="s">
        <v>202</v>
      </c>
      <c r="D988" s="36" t="s">
        <v>1043</v>
      </c>
      <c r="E988" s="35" t="s">
        <v>1393</v>
      </c>
      <c r="F988" s="21" t="e" vm="52">
        <v>#VALUE!</v>
      </c>
      <c r="G988" s="35" t="s">
        <v>1375</v>
      </c>
      <c r="H988" s="35" t="str">
        <f>IF(RIGHT(G988,1)="M", LEFT(G988,LEN(G988)-1), G988)</f>
        <v>PB214</v>
      </c>
      <c r="I988" s="35" t="str">
        <f>IF(RIGHT(G988,1)="M","M","Non-M")</f>
        <v>Non-M</v>
      </c>
      <c r="J988" s="44"/>
      <c r="K988" s="36">
        <v>8393</v>
      </c>
      <c r="L988" s="75">
        <f>IF(COUNTIFS($E$3:E19025,E988)=1, K988, 0)</f>
        <v>0</v>
      </c>
    </row>
    <row r="989" spans="1:12" ht="39.75" customHeight="1">
      <c r="A989" s="18" t="s">
        <v>1409</v>
      </c>
      <c r="B989" s="35" t="s">
        <v>387</v>
      </c>
      <c r="C989" s="35" t="s">
        <v>202</v>
      </c>
      <c r="D989" s="36" t="s">
        <v>1043</v>
      </c>
      <c r="E989" s="35" t="s">
        <v>1393</v>
      </c>
      <c r="F989" s="42" t="e" vm="18">
        <v>#VALUE!</v>
      </c>
      <c r="G989" s="35" t="s">
        <v>190</v>
      </c>
      <c r="H989" s="35" t="str">
        <f>IF(RIGHT(G989,1)="M", LEFT(G989,LEN(G989)-1), G989)</f>
        <v>HM402</v>
      </c>
      <c r="I989" s="35" t="str">
        <f>IF(RIGHT(G989,1)="M","M","Non-M")</f>
        <v>Non-M</v>
      </c>
      <c r="J989" s="44"/>
      <c r="K989" s="36">
        <v>8393</v>
      </c>
      <c r="L989" s="75">
        <f>IF(COUNTIFS($E$3:E19025,E989)=1, K989, 0)</f>
        <v>0</v>
      </c>
    </row>
    <row r="990" spans="1:12" ht="39.75" customHeight="1">
      <c r="A990" s="18" t="s">
        <v>1410</v>
      </c>
      <c r="B990" s="35" t="s">
        <v>387</v>
      </c>
      <c r="C990" s="35" t="s">
        <v>202</v>
      </c>
      <c r="D990" s="36" t="s">
        <v>1043</v>
      </c>
      <c r="E990" s="35" t="s">
        <v>1393</v>
      </c>
      <c r="F990" s="21" t="e" vm="24">
        <v>#VALUE!</v>
      </c>
      <c r="G990" s="35" t="s">
        <v>1337</v>
      </c>
      <c r="H990" s="35" t="str">
        <f>IF(RIGHT(G990,1)="M", LEFT(G990,LEN(G990)-1), G990)</f>
        <v>JS105</v>
      </c>
      <c r="I990" s="35" t="str">
        <f>IF(RIGHT(G990,1)="M","M","Non-M")</f>
        <v>Non-M</v>
      </c>
      <c r="J990" s="44"/>
      <c r="K990" s="36">
        <v>8393</v>
      </c>
      <c r="L990" s="75">
        <f>IF(COUNTIFS($E$3:E19025,E990)=1, K990, 0)</f>
        <v>0</v>
      </c>
    </row>
    <row r="991" spans="1:12" ht="39.75" customHeight="1">
      <c r="A991" s="18" t="s">
        <v>1411</v>
      </c>
      <c r="B991" s="35" t="s">
        <v>13</v>
      </c>
      <c r="C991" s="35" t="s">
        <v>202</v>
      </c>
      <c r="D991" s="36" t="s">
        <v>1043</v>
      </c>
      <c r="E991" s="35" t="s">
        <v>1412</v>
      </c>
      <c r="F991" s="21" t="e" vm="36">
        <v>#VALUE!</v>
      </c>
      <c r="G991" s="35" t="s">
        <v>138</v>
      </c>
      <c r="H991" s="35" t="str">
        <f>IF(RIGHT(G991,1)="M", LEFT(G991,LEN(G991)-1), G991)</f>
        <v>WB406</v>
      </c>
      <c r="I991" s="35" t="str">
        <f>IF(RIGHT(G991,1)="M","M","Non-M")</f>
        <v>M</v>
      </c>
      <c r="J991" s="44"/>
      <c r="K991" s="36">
        <v>29562</v>
      </c>
      <c r="L991" s="75">
        <f>IF(COUNTIFS($E$3:E19025,E991)=1, K991, 0)</f>
        <v>0</v>
      </c>
    </row>
    <row r="992" spans="1:12" ht="39.75" customHeight="1">
      <c r="A992" s="18" t="s">
        <v>1413</v>
      </c>
      <c r="B992" s="35" t="s">
        <v>13</v>
      </c>
      <c r="C992" s="35" t="s">
        <v>202</v>
      </c>
      <c r="D992" s="36" t="s">
        <v>1043</v>
      </c>
      <c r="E992" s="35" t="s">
        <v>1412</v>
      </c>
      <c r="F992" s="42" t="e" vm="1">
        <v>#VALUE!</v>
      </c>
      <c r="G992" s="35" t="s">
        <v>61</v>
      </c>
      <c r="H992" s="35" t="str">
        <f t="shared" ref="H992:H998" si="62">IF(RIGHT(G992,1)="M", LEFT(G992,LEN(G992)-1), G992)</f>
        <v>DC101</v>
      </c>
      <c r="I992" s="35" t="str">
        <f t="shared" ref="I992:I998" si="63">IF(RIGHT(G992,1)="M","M","Non-M")</f>
        <v>Non-M</v>
      </c>
      <c r="J992" s="44"/>
      <c r="K992" s="36">
        <v>29562</v>
      </c>
      <c r="L992" s="70">
        <f>IF(COUNTIFS($E$3:E992,E992)=1, K992, 0)</f>
        <v>0</v>
      </c>
    </row>
    <row r="993" spans="1:12" ht="39.75" customHeight="1">
      <c r="A993" s="18" t="s">
        <v>1414</v>
      </c>
      <c r="B993" s="35" t="s">
        <v>13</v>
      </c>
      <c r="C993" s="35" t="s">
        <v>202</v>
      </c>
      <c r="D993" s="36" t="s">
        <v>1043</v>
      </c>
      <c r="E993" s="35" t="s">
        <v>1412</v>
      </c>
      <c r="F993" s="21" t="e" vm="23">
        <v>#VALUE!</v>
      </c>
      <c r="G993" s="35" t="s">
        <v>94</v>
      </c>
      <c r="H993" s="35" t="str">
        <f t="shared" si="62"/>
        <v>DC202</v>
      </c>
      <c r="I993" s="35" t="str">
        <f t="shared" si="63"/>
        <v>Non-M</v>
      </c>
      <c r="J993" s="44"/>
      <c r="K993" s="36">
        <v>29562</v>
      </c>
      <c r="L993" s="70">
        <f>IF(COUNTIFS($E$3:E993,E993)=1, K993, 0)</f>
        <v>0</v>
      </c>
    </row>
    <row r="994" spans="1:12" ht="39.75" customHeight="1">
      <c r="A994" s="18" t="s">
        <v>1415</v>
      </c>
      <c r="B994" s="35" t="s">
        <v>13</v>
      </c>
      <c r="C994" s="35" t="s">
        <v>202</v>
      </c>
      <c r="D994" s="36" t="s">
        <v>1043</v>
      </c>
      <c r="E994" s="35" t="s">
        <v>1412</v>
      </c>
      <c r="F994" s="21" t="e" vm="39">
        <v>#VALUE!</v>
      </c>
      <c r="G994" s="35" t="s">
        <v>96</v>
      </c>
      <c r="H994" s="35" t="str">
        <f t="shared" si="62"/>
        <v>DC300</v>
      </c>
      <c r="I994" s="35" t="str">
        <f t="shared" si="63"/>
        <v>Non-M</v>
      </c>
      <c r="J994" s="44"/>
      <c r="K994" s="36">
        <v>29562</v>
      </c>
      <c r="L994" s="70">
        <f>IF(COUNTIFS($E$3:E994,E994)=1, K994, 0)</f>
        <v>0</v>
      </c>
    </row>
    <row r="995" spans="1:12" ht="39.75" customHeight="1">
      <c r="A995" s="18" t="s">
        <v>1416</v>
      </c>
      <c r="B995" s="35" t="s">
        <v>13</v>
      </c>
      <c r="C995" s="35" t="s">
        <v>202</v>
      </c>
      <c r="D995" s="36" t="s">
        <v>1043</v>
      </c>
      <c r="E995" s="35" t="s">
        <v>1412</v>
      </c>
      <c r="F995" s="21" t="e" vm="40">
        <v>#VALUE!</v>
      </c>
      <c r="G995" s="35" t="s">
        <v>152</v>
      </c>
      <c r="H995" s="35" t="str">
        <f t="shared" si="62"/>
        <v>DC400</v>
      </c>
      <c r="I995" s="35" t="str">
        <f t="shared" si="63"/>
        <v>Non-M</v>
      </c>
      <c r="J995" s="44"/>
      <c r="K995" s="36">
        <v>29562</v>
      </c>
      <c r="L995" s="70">
        <f>IF(COUNTIFS($E$3:E995,E995)=1, K995, 0)</f>
        <v>0</v>
      </c>
    </row>
    <row r="996" spans="1:12" ht="39.75" customHeight="1">
      <c r="A996" s="18" t="s">
        <v>1417</v>
      </c>
      <c r="B996" s="35" t="s">
        <v>13</v>
      </c>
      <c r="C996" s="35" t="s">
        <v>202</v>
      </c>
      <c r="D996" s="36" t="s">
        <v>1043</v>
      </c>
      <c r="E996" s="35" t="s">
        <v>1412</v>
      </c>
      <c r="F996" s="21" t="e" vm="21">
        <v>#VALUE!</v>
      </c>
      <c r="G996" s="35" t="s">
        <v>188</v>
      </c>
      <c r="H996" s="35" t="str">
        <f t="shared" si="62"/>
        <v>PK301</v>
      </c>
      <c r="I996" s="35" t="str">
        <f t="shared" si="63"/>
        <v>M</v>
      </c>
      <c r="J996" s="44"/>
      <c r="K996" s="36">
        <v>29562</v>
      </c>
      <c r="L996" s="70">
        <f>IF(COUNTIFS($E$3:E996,E996)=1, K996, 0)</f>
        <v>0</v>
      </c>
    </row>
    <row r="997" spans="1:12" ht="39.75" customHeight="1">
      <c r="A997" s="18" t="s">
        <v>1418</v>
      </c>
      <c r="B997" s="35" t="s">
        <v>13</v>
      </c>
      <c r="C997" s="35" t="s">
        <v>202</v>
      </c>
      <c r="D997" s="36" t="s">
        <v>1043</v>
      </c>
      <c r="E997" s="35" t="s">
        <v>1412</v>
      </c>
      <c r="F997" s="21" t="e" vm="52">
        <v>#VALUE!</v>
      </c>
      <c r="G997" s="35" t="s">
        <v>1375</v>
      </c>
      <c r="H997" s="35" t="str">
        <f t="shared" si="62"/>
        <v>PB214</v>
      </c>
      <c r="I997" s="35" t="str">
        <f t="shared" si="63"/>
        <v>Non-M</v>
      </c>
      <c r="J997" s="44"/>
      <c r="K997" s="36">
        <v>29562</v>
      </c>
      <c r="L997" s="70">
        <f>IF(COUNTIFS($E$3:E997,E997)=1, K997, 0)</f>
        <v>0</v>
      </c>
    </row>
    <row r="998" spans="1:12" ht="39.75" customHeight="1">
      <c r="A998" s="18" t="s">
        <v>1419</v>
      </c>
      <c r="B998" s="35" t="s">
        <v>13</v>
      </c>
      <c r="C998" s="35" t="s">
        <v>202</v>
      </c>
      <c r="D998" s="36" t="s">
        <v>1043</v>
      </c>
      <c r="E998" s="35" t="s">
        <v>1412</v>
      </c>
      <c r="F998" s="21" t="e" vm="56">
        <v>#VALUE!</v>
      </c>
      <c r="G998" s="35" t="s">
        <v>132</v>
      </c>
      <c r="H998" s="35" t="str">
        <f t="shared" si="62"/>
        <v>HM420</v>
      </c>
      <c r="I998" s="35" t="str">
        <f t="shared" si="63"/>
        <v>M</v>
      </c>
      <c r="J998" s="44" t="s">
        <v>1420</v>
      </c>
      <c r="K998" s="36">
        <v>29562</v>
      </c>
      <c r="L998" s="75">
        <f>IF(COUNTIFS($E$3:E19025,E998)=1, K998, 0)</f>
        <v>0</v>
      </c>
    </row>
    <row r="999" spans="1:12" ht="39.75" customHeight="1">
      <c r="A999" s="18" t="s">
        <v>1421</v>
      </c>
      <c r="B999" s="35" t="s">
        <v>13</v>
      </c>
      <c r="C999" s="35" t="s">
        <v>202</v>
      </c>
      <c r="D999" s="36" t="s">
        <v>1043</v>
      </c>
      <c r="E999" s="35" t="s">
        <v>1412</v>
      </c>
      <c r="F999" s="21" t="e" vm="57">
        <v>#VALUE!</v>
      </c>
      <c r="G999" s="35" t="s">
        <v>1422</v>
      </c>
      <c r="H999" s="35" t="str">
        <f t="shared" ref="H999:H1035" si="64">IF(RIGHT(G999,1)="M", LEFT(G999,LEN(G999)-1), G999)</f>
        <v>JS103</v>
      </c>
      <c r="I999" s="35" t="str">
        <f t="shared" ref="I999:I1035" si="65">IF(RIGHT(G999,1)="M","M","Non-M")</f>
        <v>Non-M</v>
      </c>
      <c r="J999" s="44"/>
      <c r="K999" s="36">
        <v>29562</v>
      </c>
      <c r="L999" s="75">
        <f>IF(COUNTIFS($E$3:E19025,E999)=1, K999, 0)</f>
        <v>0</v>
      </c>
    </row>
    <row r="1000" spans="1:12" ht="39.75" customHeight="1">
      <c r="A1000" s="18" t="s">
        <v>1423</v>
      </c>
      <c r="B1000" s="35" t="s">
        <v>13</v>
      </c>
      <c r="C1000" s="35" t="s">
        <v>202</v>
      </c>
      <c r="D1000" s="36" t="s">
        <v>1043</v>
      </c>
      <c r="E1000" s="35" t="s">
        <v>1412</v>
      </c>
      <c r="F1000" s="48" t="e" vm="24">
        <v>#VALUE!</v>
      </c>
      <c r="G1000" s="35" t="s">
        <v>1337</v>
      </c>
      <c r="H1000" s="35" t="str">
        <f t="shared" si="64"/>
        <v>JS105</v>
      </c>
      <c r="I1000" s="35" t="str">
        <f t="shared" si="65"/>
        <v>Non-M</v>
      </c>
      <c r="J1000" s="44"/>
      <c r="K1000" s="36">
        <v>29562</v>
      </c>
      <c r="L1000" s="75">
        <f>IF(COUNTIFS($E$3:E19025,E1000)=1, K1000, 0)</f>
        <v>0</v>
      </c>
    </row>
    <row r="1001" spans="1:12" ht="39.75" customHeight="1">
      <c r="A1001" s="18" t="s">
        <v>1424</v>
      </c>
      <c r="B1001" s="35" t="s">
        <v>13</v>
      </c>
      <c r="C1001" s="35" t="s">
        <v>202</v>
      </c>
      <c r="D1001" s="36" t="s">
        <v>1043</v>
      </c>
      <c r="E1001" s="35" t="s">
        <v>1412</v>
      </c>
      <c r="F1001" s="48" t="e" vm="25">
        <v>#VALUE!</v>
      </c>
      <c r="G1001" s="35" t="s">
        <v>120</v>
      </c>
      <c r="H1001" s="35" t="str">
        <f t="shared" si="64"/>
        <v>JS124</v>
      </c>
      <c r="I1001" s="35" t="str">
        <f t="shared" si="65"/>
        <v>Non-M</v>
      </c>
      <c r="J1001" s="44"/>
      <c r="K1001" s="36">
        <v>29562</v>
      </c>
      <c r="L1001" s="70">
        <f>IF(COUNTIFS($E$3:E1001,E1001)=1, K1001, 0)</f>
        <v>0</v>
      </c>
    </row>
    <row r="1002" spans="1:12" ht="39.75" customHeight="1">
      <c r="A1002" s="18" t="s">
        <v>1425</v>
      </c>
      <c r="B1002" s="35" t="s">
        <v>13</v>
      </c>
      <c r="C1002" s="35" t="s">
        <v>202</v>
      </c>
      <c r="D1002" s="36" t="s">
        <v>1043</v>
      </c>
      <c r="E1002" s="35" t="s">
        <v>1412</v>
      </c>
      <c r="F1002" s="48" t="e" vm="43">
        <v>#VALUE!</v>
      </c>
      <c r="G1002" s="35" t="s">
        <v>1350</v>
      </c>
      <c r="H1002" s="35" t="str">
        <f t="shared" si="64"/>
        <v>JS400</v>
      </c>
      <c r="I1002" s="35" t="str">
        <f t="shared" si="65"/>
        <v>Non-M</v>
      </c>
      <c r="J1002" s="44"/>
      <c r="K1002" s="36">
        <v>29562</v>
      </c>
      <c r="L1002" s="75">
        <f>IF(COUNTIFS($E$3:E19025,E1002)=1, K1002, 0)</f>
        <v>0</v>
      </c>
    </row>
    <row r="1003" spans="1:12" ht="39.75" customHeight="1">
      <c r="A1003" s="18" t="s">
        <v>1426</v>
      </c>
      <c r="B1003" s="35" t="s">
        <v>387</v>
      </c>
      <c r="C1003" s="35" t="s">
        <v>202</v>
      </c>
      <c r="D1003" s="36" t="s">
        <v>1043</v>
      </c>
      <c r="E1003" s="35" t="s">
        <v>1412</v>
      </c>
      <c r="F1003" s="48" t="e" vm="36">
        <v>#VALUE!</v>
      </c>
      <c r="G1003" s="35" t="s">
        <v>138</v>
      </c>
      <c r="H1003" s="35" t="str">
        <f>IF(RIGHT(G1003,1)="M", LEFT(G1003,LEN(G1003)-1), G1003)</f>
        <v>WB406</v>
      </c>
      <c r="I1003" s="35" t="str">
        <f>IF(RIGHT(G1003,1)="M","M","Non-M")</f>
        <v>M</v>
      </c>
      <c r="J1003" s="44"/>
      <c r="K1003" s="36">
        <v>1659</v>
      </c>
      <c r="L1003" s="70">
        <f>IF(COUNTIFS($E$3:E1003,E1003)=1, K1003, 0)</f>
        <v>0</v>
      </c>
    </row>
    <row r="1004" spans="1:12" ht="39.75" customHeight="1">
      <c r="A1004" s="18" t="s">
        <v>1427</v>
      </c>
      <c r="B1004" s="35" t="s">
        <v>387</v>
      </c>
      <c r="C1004" s="35" t="s">
        <v>202</v>
      </c>
      <c r="D1004" s="36" t="s">
        <v>1043</v>
      </c>
      <c r="E1004" s="35" t="s">
        <v>1412</v>
      </c>
      <c r="F1004" s="91" t="e" vm="1">
        <v>#VALUE!</v>
      </c>
      <c r="G1004" s="35" t="s">
        <v>61</v>
      </c>
      <c r="H1004" s="35" t="str">
        <f t="shared" ref="H1004:H1014" si="66">IF(RIGHT(G1004,1)="M", LEFT(G1004,LEN(G1004)-1), G1004)</f>
        <v>DC101</v>
      </c>
      <c r="I1004" s="35" t="str">
        <f t="shared" ref="I1004:I1014" si="67">IF(RIGHT(G1004,1)="M","M","Non-M")</f>
        <v>Non-M</v>
      </c>
      <c r="J1004" s="44"/>
      <c r="K1004" s="36">
        <v>1659</v>
      </c>
      <c r="L1004" s="70">
        <f>IF(COUNTIFS($E$3:E1004,E1004)=1, K1004, 0)</f>
        <v>0</v>
      </c>
    </row>
    <row r="1005" spans="1:12" ht="39.75" customHeight="1">
      <c r="A1005" s="18" t="s">
        <v>1428</v>
      </c>
      <c r="B1005" s="35" t="s">
        <v>387</v>
      </c>
      <c r="C1005" s="35" t="s">
        <v>202</v>
      </c>
      <c r="D1005" s="36" t="s">
        <v>1043</v>
      </c>
      <c r="E1005" s="35" t="s">
        <v>1412</v>
      </c>
      <c r="F1005" s="48" t="e" vm="23">
        <v>#VALUE!</v>
      </c>
      <c r="G1005" s="35" t="s">
        <v>94</v>
      </c>
      <c r="H1005" s="35" t="str">
        <f t="shared" si="66"/>
        <v>DC202</v>
      </c>
      <c r="I1005" s="35" t="str">
        <f t="shared" si="67"/>
        <v>Non-M</v>
      </c>
      <c r="J1005" s="44"/>
      <c r="K1005" s="36">
        <v>1659</v>
      </c>
      <c r="L1005" s="70">
        <f>IF(COUNTIFS($E$3:E1005,E1005)=1, K1005, 0)</f>
        <v>0</v>
      </c>
    </row>
    <row r="1006" spans="1:12" ht="39.75" customHeight="1">
      <c r="A1006" s="18" t="s">
        <v>1429</v>
      </c>
      <c r="B1006" s="35" t="s">
        <v>387</v>
      </c>
      <c r="C1006" s="35" t="s">
        <v>202</v>
      </c>
      <c r="D1006" s="36" t="s">
        <v>1043</v>
      </c>
      <c r="E1006" s="35" t="s">
        <v>1412</v>
      </c>
      <c r="F1006" s="48" t="e" vm="39">
        <v>#VALUE!</v>
      </c>
      <c r="G1006" s="35" t="s">
        <v>96</v>
      </c>
      <c r="H1006" s="35" t="str">
        <f t="shared" si="66"/>
        <v>DC300</v>
      </c>
      <c r="I1006" s="35" t="str">
        <f t="shared" si="67"/>
        <v>Non-M</v>
      </c>
      <c r="J1006" s="44"/>
      <c r="K1006" s="36">
        <v>1659</v>
      </c>
      <c r="L1006" s="70">
        <f>IF(COUNTIFS($E$3:E1006,E1006)=1, K1006, 0)</f>
        <v>0</v>
      </c>
    </row>
    <row r="1007" spans="1:12" ht="39.75" customHeight="1">
      <c r="A1007" s="18" t="s">
        <v>1430</v>
      </c>
      <c r="B1007" s="35" t="s">
        <v>387</v>
      </c>
      <c r="C1007" s="35" t="s">
        <v>202</v>
      </c>
      <c r="D1007" s="36" t="s">
        <v>1043</v>
      </c>
      <c r="E1007" s="35" t="s">
        <v>1412</v>
      </c>
      <c r="F1007" s="48" t="e" vm="40">
        <v>#VALUE!</v>
      </c>
      <c r="G1007" s="35" t="s">
        <v>152</v>
      </c>
      <c r="H1007" s="35" t="str">
        <f t="shared" si="66"/>
        <v>DC400</v>
      </c>
      <c r="I1007" s="35" t="str">
        <f t="shared" si="67"/>
        <v>Non-M</v>
      </c>
      <c r="J1007" s="44"/>
      <c r="K1007" s="36">
        <v>1659</v>
      </c>
      <c r="L1007" s="70">
        <f>IF(COUNTIFS($E$3:E1007,E1007)=1, K1007, 0)</f>
        <v>0</v>
      </c>
    </row>
    <row r="1008" spans="1:12" ht="39.75" customHeight="1">
      <c r="A1008" s="18" t="s">
        <v>1431</v>
      </c>
      <c r="B1008" s="35" t="s">
        <v>387</v>
      </c>
      <c r="C1008" s="35" t="s">
        <v>202</v>
      </c>
      <c r="D1008" s="36" t="s">
        <v>1043</v>
      </c>
      <c r="E1008" s="35" t="s">
        <v>1412</v>
      </c>
      <c r="F1008" s="48" t="e" vm="21">
        <v>#VALUE!</v>
      </c>
      <c r="G1008" s="35" t="s">
        <v>188</v>
      </c>
      <c r="H1008" s="35" t="str">
        <f t="shared" si="66"/>
        <v>PK301</v>
      </c>
      <c r="I1008" s="35" t="str">
        <f t="shared" si="67"/>
        <v>M</v>
      </c>
      <c r="J1008" s="44"/>
      <c r="K1008" s="36">
        <v>1659</v>
      </c>
      <c r="L1008" s="70">
        <f>IF(COUNTIFS($E$3:E1008,E1008)=1, K1008, 0)</f>
        <v>0</v>
      </c>
    </row>
    <row r="1009" spans="1:12" ht="39.75" customHeight="1">
      <c r="A1009" s="18" t="s">
        <v>1432</v>
      </c>
      <c r="B1009" s="35" t="s">
        <v>387</v>
      </c>
      <c r="C1009" s="35" t="s">
        <v>202</v>
      </c>
      <c r="D1009" s="36" t="s">
        <v>1043</v>
      </c>
      <c r="E1009" s="35" t="s">
        <v>1412</v>
      </c>
      <c r="F1009" s="48" t="e" vm="52">
        <v>#VALUE!</v>
      </c>
      <c r="G1009" s="35" t="s">
        <v>1375</v>
      </c>
      <c r="H1009" s="35" t="str">
        <f t="shared" si="66"/>
        <v>PB214</v>
      </c>
      <c r="I1009" s="35" t="str">
        <f t="shared" si="67"/>
        <v>Non-M</v>
      </c>
      <c r="J1009" s="44"/>
      <c r="K1009" s="36">
        <v>1659</v>
      </c>
      <c r="L1009" s="70">
        <f>IF(COUNTIFS($E$3:E1009,E1009)=1, K1009, 0)</f>
        <v>0</v>
      </c>
    </row>
    <row r="1010" spans="1:12" ht="39.75" customHeight="1">
      <c r="A1010" s="18" t="s">
        <v>1433</v>
      </c>
      <c r="B1010" s="35" t="s">
        <v>387</v>
      </c>
      <c r="C1010" s="35" t="s">
        <v>202</v>
      </c>
      <c r="D1010" s="36" t="s">
        <v>1043</v>
      </c>
      <c r="E1010" s="35" t="s">
        <v>1412</v>
      </c>
      <c r="F1010" s="48" t="e" vm="56">
        <v>#VALUE!</v>
      </c>
      <c r="G1010" s="35" t="s">
        <v>132</v>
      </c>
      <c r="H1010" s="35" t="str">
        <f t="shared" si="66"/>
        <v>HM420</v>
      </c>
      <c r="I1010" s="35" t="str">
        <f t="shared" si="67"/>
        <v>M</v>
      </c>
      <c r="J1010" s="44"/>
      <c r="K1010" s="36">
        <v>1659</v>
      </c>
      <c r="L1010" s="70">
        <f>IF(COUNTIFS($E$3:E1010,E1010)=1, K1010, 0)</f>
        <v>0</v>
      </c>
    </row>
    <row r="1011" spans="1:12" ht="39.75" customHeight="1">
      <c r="A1011" s="18" t="s">
        <v>1434</v>
      </c>
      <c r="B1011" s="35" t="s">
        <v>387</v>
      </c>
      <c r="C1011" s="35" t="s">
        <v>202</v>
      </c>
      <c r="D1011" s="36" t="s">
        <v>1043</v>
      </c>
      <c r="E1011" s="35" t="s">
        <v>1412</v>
      </c>
      <c r="F1011" s="48" t="e" vm="57">
        <v>#VALUE!</v>
      </c>
      <c r="G1011" s="35" t="s">
        <v>1422</v>
      </c>
      <c r="H1011" s="35" t="str">
        <f t="shared" si="66"/>
        <v>JS103</v>
      </c>
      <c r="I1011" s="35" t="str">
        <f t="shared" si="67"/>
        <v>Non-M</v>
      </c>
      <c r="J1011" s="44"/>
      <c r="K1011" s="36">
        <v>1659</v>
      </c>
      <c r="L1011" s="70">
        <f>IF(COUNTIFS($E$3:E1011,E1011)=1, K1011, 0)</f>
        <v>0</v>
      </c>
    </row>
    <row r="1012" spans="1:12" ht="39.75" customHeight="1">
      <c r="A1012" s="18" t="s">
        <v>1435</v>
      </c>
      <c r="B1012" s="35" t="s">
        <v>387</v>
      </c>
      <c r="C1012" s="35" t="s">
        <v>202</v>
      </c>
      <c r="D1012" s="36" t="s">
        <v>1043</v>
      </c>
      <c r="E1012" s="35" t="s">
        <v>1412</v>
      </c>
      <c r="F1012" s="48" t="e" vm="24">
        <v>#VALUE!</v>
      </c>
      <c r="G1012" s="35" t="s">
        <v>1337</v>
      </c>
      <c r="H1012" s="35" t="str">
        <f t="shared" si="66"/>
        <v>JS105</v>
      </c>
      <c r="I1012" s="35" t="str">
        <f t="shared" si="67"/>
        <v>Non-M</v>
      </c>
      <c r="J1012" s="44"/>
      <c r="K1012" s="36">
        <v>1659</v>
      </c>
      <c r="L1012" s="70">
        <f>IF(COUNTIFS($E$3:E1012,E1012)=1, K1012, 0)</f>
        <v>0</v>
      </c>
    </row>
    <row r="1013" spans="1:12" ht="39.75" customHeight="1">
      <c r="A1013" s="18" t="s">
        <v>1436</v>
      </c>
      <c r="B1013" s="35" t="s">
        <v>387</v>
      </c>
      <c r="C1013" s="35" t="s">
        <v>202</v>
      </c>
      <c r="D1013" s="36" t="s">
        <v>1043</v>
      </c>
      <c r="E1013" s="35" t="s">
        <v>1412</v>
      </c>
      <c r="F1013" s="48" t="e" vm="25">
        <v>#VALUE!</v>
      </c>
      <c r="G1013" s="35" t="s">
        <v>120</v>
      </c>
      <c r="H1013" s="35" t="str">
        <f t="shared" si="66"/>
        <v>JS124</v>
      </c>
      <c r="I1013" s="35" t="str">
        <f t="shared" si="67"/>
        <v>Non-M</v>
      </c>
      <c r="J1013" s="44"/>
      <c r="K1013" s="36">
        <v>1659</v>
      </c>
      <c r="L1013" s="70">
        <f>IF(COUNTIFS($E$3:E1013,E1013)=1, K1013, 0)</f>
        <v>0</v>
      </c>
    </row>
    <row r="1014" spans="1:12" ht="39.75" customHeight="1">
      <c r="A1014" s="18" t="s">
        <v>1437</v>
      </c>
      <c r="B1014" s="35" t="s">
        <v>387</v>
      </c>
      <c r="C1014" s="35" t="s">
        <v>202</v>
      </c>
      <c r="D1014" s="36" t="s">
        <v>1043</v>
      </c>
      <c r="E1014" s="35" t="s">
        <v>1412</v>
      </c>
      <c r="F1014" s="48" t="e" vm="43">
        <v>#VALUE!</v>
      </c>
      <c r="G1014" s="35" t="s">
        <v>1350</v>
      </c>
      <c r="H1014" s="35" t="str">
        <f t="shared" si="66"/>
        <v>JS400</v>
      </c>
      <c r="I1014" s="35" t="str">
        <f t="shared" si="67"/>
        <v>Non-M</v>
      </c>
      <c r="J1014" s="44"/>
      <c r="K1014" s="36">
        <v>1659</v>
      </c>
      <c r="L1014" s="70">
        <f>IF(COUNTIFS($E$3:E1014,E1014)=1, K1014, 0)</f>
        <v>0</v>
      </c>
    </row>
    <row r="1015" spans="1:12" ht="39.75" customHeight="1">
      <c r="A1015" s="18" t="s">
        <v>1438</v>
      </c>
      <c r="B1015" s="19" t="s">
        <v>1237</v>
      </c>
      <c r="C1015" s="35" t="s">
        <v>1439</v>
      </c>
      <c r="D1015" s="36" t="s">
        <v>1440</v>
      </c>
      <c r="E1015" s="35" t="s">
        <v>1441</v>
      </c>
      <c r="F1015" s="21" t="e" vm="58">
        <v>#VALUE!</v>
      </c>
      <c r="G1015" s="35" t="s">
        <v>1442</v>
      </c>
      <c r="H1015" s="35" t="str">
        <f t="shared" si="64"/>
        <v>DC104</v>
      </c>
      <c r="I1015" s="35" t="str">
        <f t="shared" si="65"/>
        <v>M</v>
      </c>
      <c r="J1015" s="44"/>
      <c r="K1015" s="36"/>
      <c r="L1015" s="75">
        <f>IF(COUNTIFS($E$3:E19025,E1015)=1, K1015, 0)</f>
        <v>0</v>
      </c>
    </row>
    <row r="1016" spans="1:12" ht="39.75" customHeight="1">
      <c r="A1016" s="18" t="s">
        <v>1443</v>
      </c>
      <c r="B1016" s="19" t="s">
        <v>1237</v>
      </c>
      <c r="C1016" s="35" t="s">
        <v>1439</v>
      </c>
      <c r="D1016" s="36" t="s">
        <v>1440</v>
      </c>
      <c r="E1016" s="35" t="s">
        <v>1441</v>
      </c>
      <c r="F1016" s="21" t="e" vm="56">
        <v>#VALUE!</v>
      </c>
      <c r="G1016" s="35" t="s">
        <v>132</v>
      </c>
      <c r="H1016" s="35" t="str">
        <f t="shared" si="64"/>
        <v>HM420</v>
      </c>
      <c r="I1016" s="35" t="str">
        <f t="shared" si="65"/>
        <v>M</v>
      </c>
      <c r="J1016" s="44" t="s">
        <v>1420</v>
      </c>
      <c r="K1016" s="36"/>
      <c r="L1016" s="75">
        <f>IF(COUNTIFS($E$3:E19025,E1016)=1, K1016, 0)</f>
        <v>0</v>
      </c>
    </row>
    <row r="1017" spans="1:12" ht="39.75" customHeight="1">
      <c r="A1017" s="18" t="s">
        <v>1444</v>
      </c>
      <c r="B1017" s="19" t="s">
        <v>1237</v>
      </c>
      <c r="C1017" s="35" t="s">
        <v>1439</v>
      </c>
      <c r="D1017" s="36" t="s">
        <v>1440</v>
      </c>
      <c r="E1017" s="35" t="s">
        <v>1441</v>
      </c>
      <c r="F1017" s="48" t="e" vm="59">
        <v>#VALUE!</v>
      </c>
      <c r="G1017" s="39" t="s">
        <v>226</v>
      </c>
      <c r="H1017" s="35" t="str">
        <f t="shared" si="64"/>
        <v>CL413</v>
      </c>
      <c r="I1017" s="35" t="str">
        <f t="shared" si="65"/>
        <v>Non-M</v>
      </c>
      <c r="J1017" s="44"/>
      <c r="K1017" s="36"/>
      <c r="L1017" s="75">
        <f>IF(COUNTIFS($E$3:E19025,E1017)=1, K1017, 0)</f>
        <v>0</v>
      </c>
    </row>
    <row r="1018" spans="1:12" ht="39.75" customHeight="1">
      <c r="A1018" s="18" t="s">
        <v>1445</v>
      </c>
      <c r="B1018" s="19" t="s">
        <v>1237</v>
      </c>
      <c r="C1018" s="35" t="s">
        <v>1439</v>
      </c>
      <c r="D1018" s="36" t="s">
        <v>1440</v>
      </c>
      <c r="E1018" s="35" t="s">
        <v>1441</v>
      </c>
      <c r="F1018" s="48" t="e" vm="30">
        <v>#VALUE!</v>
      </c>
      <c r="G1018" s="35" t="s">
        <v>160</v>
      </c>
      <c r="H1018" s="35" t="str">
        <f t="shared" si="64"/>
        <v>ZP106</v>
      </c>
      <c r="I1018" s="35" t="str">
        <f t="shared" si="65"/>
        <v>M</v>
      </c>
      <c r="J1018" s="49" t="s">
        <v>1446</v>
      </c>
      <c r="K1018" s="36"/>
      <c r="L1018" s="75">
        <f>IF(COUNTIFS($E$3:E19025,E1018)=1, K1018, 0)</f>
        <v>0</v>
      </c>
    </row>
    <row r="1019" spans="1:12" ht="39.75" customHeight="1">
      <c r="A1019" s="18" t="s">
        <v>1447</v>
      </c>
      <c r="B1019" s="19" t="s">
        <v>1237</v>
      </c>
      <c r="C1019" s="35" t="s">
        <v>1439</v>
      </c>
      <c r="D1019" s="36" t="s">
        <v>1440</v>
      </c>
      <c r="E1019" s="35" t="s">
        <v>1441</v>
      </c>
      <c r="F1019" s="48" t="e" vm="60">
        <v>#VALUE!</v>
      </c>
      <c r="G1019" s="35" t="s">
        <v>1448</v>
      </c>
      <c r="H1019" s="35" t="str">
        <f t="shared" si="64"/>
        <v>PK210</v>
      </c>
      <c r="I1019" s="35" t="str">
        <f t="shared" si="65"/>
        <v>Non-M</v>
      </c>
      <c r="J1019" s="44"/>
      <c r="K1019" s="36"/>
      <c r="L1019" s="75">
        <f>IF(COUNTIFS($E$3:E19025,E1019)=1, K1019, 0)</f>
        <v>0</v>
      </c>
    </row>
    <row r="1020" spans="1:12" ht="39.75" customHeight="1">
      <c r="A1020" s="18" t="s">
        <v>1449</v>
      </c>
      <c r="B1020" s="19" t="s">
        <v>1237</v>
      </c>
      <c r="C1020" s="35" t="s">
        <v>1439</v>
      </c>
      <c r="D1020" s="36" t="s">
        <v>1440</v>
      </c>
      <c r="E1020" s="35" t="s">
        <v>1441</v>
      </c>
      <c r="F1020" s="48" t="e" vm="61">
        <v>#VALUE!</v>
      </c>
      <c r="G1020" s="35" t="s">
        <v>224</v>
      </c>
      <c r="H1020" s="35" t="str">
        <f t="shared" si="64"/>
        <v>PB201</v>
      </c>
      <c r="I1020" s="35" t="str">
        <f t="shared" si="65"/>
        <v>Non-M</v>
      </c>
      <c r="J1020" s="44"/>
      <c r="K1020" s="36"/>
      <c r="L1020" s="75">
        <f>IF(COUNTIFS($E$3:E19025,E1020)=1, K1020, 0)</f>
        <v>0</v>
      </c>
    </row>
    <row r="1021" spans="1:12" ht="39.75" customHeight="1">
      <c r="A1021" s="18" t="s">
        <v>1450</v>
      </c>
      <c r="B1021" s="19" t="s">
        <v>1237</v>
      </c>
      <c r="C1021" s="35" t="s">
        <v>1439</v>
      </c>
      <c r="D1021" s="36" t="s">
        <v>1440</v>
      </c>
      <c r="E1021" s="35" t="s">
        <v>1441</v>
      </c>
      <c r="F1021" s="48" t="e" vm="24">
        <v>#VALUE!</v>
      </c>
      <c r="G1021" s="35" t="s">
        <v>1337</v>
      </c>
      <c r="H1021" s="35" t="str">
        <f t="shared" ref="H1021:H1034" si="68">IF(RIGHT(G1021,1)="M", LEFT(G1021,LEN(G1021)-1), G1021)</f>
        <v>JS105</v>
      </c>
      <c r="I1021" s="35" t="str">
        <f t="shared" ref="I1021:I1034" si="69">IF(RIGHT(G1021,1)="M","M","Non-M")</f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1451</v>
      </c>
      <c r="B1022" s="19" t="s">
        <v>1237</v>
      </c>
      <c r="C1022" s="35" t="s">
        <v>1439</v>
      </c>
      <c r="D1022" s="36" t="s">
        <v>1440</v>
      </c>
      <c r="E1022" s="35" t="s">
        <v>1441</v>
      </c>
      <c r="F1022" s="48" t="e" vm="25">
        <v>#VALUE!</v>
      </c>
      <c r="G1022" s="35" t="s">
        <v>120</v>
      </c>
      <c r="H1022" s="35" t="str">
        <f t="shared" si="68"/>
        <v>JS124</v>
      </c>
      <c r="I1022" s="35" t="str">
        <f t="shared" si="6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1452</v>
      </c>
      <c r="B1023" s="19" t="s">
        <v>1237</v>
      </c>
      <c r="C1023" s="35" t="s">
        <v>1439</v>
      </c>
      <c r="D1023" s="36" t="s">
        <v>1440</v>
      </c>
      <c r="E1023" s="35" t="s">
        <v>1441</v>
      </c>
      <c r="F1023" s="48" t="e" vm="62">
        <v>#VALUE!</v>
      </c>
      <c r="G1023" s="35" t="s">
        <v>471</v>
      </c>
      <c r="H1023" s="35" t="str">
        <f t="shared" si="68"/>
        <v>LP100</v>
      </c>
      <c r="I1023" s="35" t="str">
        <f t="shared" si="6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1453</v>
      </c>
      <c r="B1024" s="19" t="s">
        <v>1237</v>
      </c>
      <c r="C1024" s="35" t="s">
        <v>1439</v>
      </c>
      <c r="D1024" s="36" t="s">
        <v>1440</v>
      </c>
      <c r="E1024" s="35" t="s">
        <v>1441</v>
      </c>
      <c r="F1024" s="48" t="e" vm="63">
        <v>#VALUE!</v>
      </c>
      <c r="G1024" s="35" t="s">
        <v>1454</v>
      </c>
      <c r="H1024" s="35" t="str">
        <f t="shared" si="68"/>
        <v>JS401</v>
      </c>
      <c r="I1024" s="35" t="str">
        <f t="shared" si="6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1455</v>
      </c>
      <c r="B1025" s="19" t="s">
        <v>1237</v>
      </c>
      <c r="C1025" s="35" t="s">
        <v>1439</v>
      </c>
      <c r="D1025" s="36" t="s">
        <v>1440</v>
      </c>
      <c r="E1025" s="35" t="s">
        <v>1456</v>
      </c>
      <c r="F1025" s="21" t="e" vm="58">
        <v>#VALUE!</v>
      </c>
      <c r="G1025" s="35" t="s">
        <v>1442</v>
      </c>
      <c r="H1025" s="35" t="str">
        <f t="shared" si="68"/>
        <v>DC104</v>
      </c>
      <c r="I1025" s="35" t="str">
        <f t="shared" si="69"/>
        <v>M</v>
      </c>
      <c r="J1025" s="44"/>
      <c r="K1025" s="33"/>
    </row>
    <row r="1026" spans="1:12" ht="39.75" customHeight="1">
      <c r="A1026" s="18" t="s">
        <v>1457</v>
      </c>
      <c r="B1026" s="19" t="s">
        <v>1237</v>
      </c>
      <c r="C1026" s="35" t="s">
        <v>1439</v>
      </c>
      <c r="D1026" s="36" t="s">
        <v>1440</v>
      </c>
      <c r="E1026" s="35" t="s">
        <v>1456</v>
      </c>
      <c r="F1026" s="21" t="e" vm="56">
        <v>#VALUE!</v>
      </c>
      <c r="G1026" s="35" t="s">
        <v>132</v>
      </c>
      <c r="H1026" s="35" t="str">
        <f t="shared" si="68"/>
        <v>HM420</v>
      </c>
      <c r="I1026" s="35" t="str">
        <f t="shared" si="69"/>
        <v>M</v>
      </c>
      <c r="J1026" s="44" t="s">
        <v>1420</v>
      </c>
      <c r="K1026" s="33"/>
    </row>
    <row r="1027" spans="1:12" ht="39.75" customHeight="1">
      <c r="A1027" s="18" t="s">
        <v>1458</v>
      </c>
      <c r="B1027" s="19" t="s">
        <v>1237</v>
      </c>
      <c r="C1027" s="35" t="s">
        <v>1439</v>
      </c>
      <c r="D1027" s="36" t="s">
        <v>1440</v>
      </c>
      <c r="E1027" s="35" t="s">
        <v>1456</v>
      </c>
      <c r="F1027" s="48" t="e" vm="59">
        <v>#VALUE!</v>
      </c>
      <c r="G1027" s="39" t="s">
        <v>226</v>
      </c>
      <c r="H1027" s="35" t="str">
        <f t="shared" si="68"/>
        <v>CL413</v>
      </c>
      <c r="I1027" s="35" t="str">
        <f t="shared" si="69"/>
        <v>Non-M</v>
      </c>
      <c r="J1027" s="44"/>
      <c r="K1027" s="33"/>
    </row>
    <row r="1028" spans="1:12" ht="39.75" customHeight="1">
      <c r="A1028" s="18" t="s">
        <v>1459</v>
      </c>
      <c r="B1028" s="19" t="s">
        <v>1237</v>
      </c>
      <c r="C1028" s="35" t="s">
        <v>1439</v>
      </c>
      <c r="D1028" s="36" t="s">
        <v>1440</v>
      </c>
      <c r="E1028" s="35" t="s">
        <v>1456</v>
      </c>
      <c r="F1028" s="48" t="e" vm="30">
        <v>#VALUE!</v>
      </c>
      <c r="G1028" s="35" t="s">
        <v>160</v>
      </c>
      <c r="H1028" s="35" t="str">
        <f t="shared" si="68"/>
        <v>ZP106</v>
      </c>
      <c r="I1028" s="35" t="str">
        <f t="shared" si="69"/>
        <v>M</v>
      </c>
      <c r="J1028" s="49" t="s">
        <v>1446</v>
      </c>
      <c r="K1028" s="33"/>
    </row>
    <row r="1029" spans="1:12" ht="39.75" customHeight="1">
      <c r="A1029" s="18" t="s">
        <v>1460</v>
      </c>
      <c r="B1029" s="19" t="s">
        <v>1237</v>
      </c>
      <c r="C1029" s="35" t="s">
        <v>1439</v>
      </c>
      <c r="D1029" s="36" t="s">
        <v>1440</v>
      </c>
      <c r="E1029" s="35" t="s">
        <v>1456</v>
      </c>
      <c r="F1029" s="48" t="e" vm="60">
        <v>#VALUE!</v>
      </c>
      <c r="G1029" s="35" t="s">
        <v>1448</v>
      </c>
      <c r="H1029" s="35" t="str">
        <f t="shared" si="68"/>
        <v>PK210</v>
      </c>
      <c r="I1029" s="35" t="str">
        <f t="shared" si="69"/>
        <v>Non-M</v>
      </c>
      <c r="J1029" s="44"/>
      <c r="K1029" s="33"/>
    </row>
    <row r="1030" spans="1:12" ht="39.75" customHeight="1">
      <c r="A1030" s="18" t="s">
        <v>1461</v>
      </c>
      <c r="B1030" s="19" t="s">
        <v>1237</v>
      </c>
      <c r="C1030" s="35" t="s">
        <v>1439</v>
      </c>
      <c r="D1030" s="36" t="s">
        <v>1440</v>
      </c>
      <c r="E1030" s="35" t="s">
        <v>1456</v>
      </c>
      <c r="F1030" s="48" t="e" vm="61">
        <v>#VALUE!</v>
      </c>
      <c r="G1030" s="35" t="s">
        <v>224</v>
      </c>
      <c r="H1030" s="35" t="str">
        <f t="shared" si="68"/>
        <v>PB201</v>
      </c>
      <c r="I1030" s="35" t="str">
        <f t="shared" si="69"/>
        <v>Non-M</v>
      </c>
      <c r="J1030" s="44"/>
      <c r="K1030" s="33"/>
    </row>
    <row r="1031" spans="1:12" ht="39.75" customHeight="1">
      <c r="A1031" s="18" t="s">
        <v>1462</v>
      </c>
      <c r="B1031" s="19" t="s">
        <v>1237</v>
      </c>
      <c r="C1031" s="35" t="s">
        <v>1439</v>
      </c>
      <c r="D1031" s="36" t="s">
        <v>1440</v>
      </c>
      <c r="E1031" s="35" t="s">
        <v>1456</v>
      </c>
      <c r="F1031" s="48" t="e" vm="24">
        <v>#VALUE!</v>
      </c>
      <c r="G1031" s="35" t="s">
        <v>1337</v>
      </c>
      <c r="H1031" s="35" t="str">
        <f t="shared" si="68"/>
        <v>JS105</v>
      </c>
      <c r="I1031" s="35" t="str">
        <f t="shared" si="69"/>
        <v>Non-M</v>
      </c>
      <c r="J1031" s="44"/>
      <c r="K1031" s="33"/>
    </row>
    <row r="1032" spans="1:12" ht="39.75" customHeight="1">
      <c r="A1032" s="18" t="s">
        <v>1463</v>
      </c>
      <c r="B1032" s="19" t="s">
        <v>1237</v>
      </c>
      <c r="C1032" s="35" t="s">
        <v>1439</v>
      </c>
      <c r="D1032" s="36" t="s">
        <v>1440</v>
      </c>
      <c r="E1032" s="35" t="s">
        <v>1456</v>
      </c>
      <c r="F1032" s="48" t="e" vm="25">
        <v>#VALUE!</v>
      </c>
      <c r="G1032" s="35" t="s">
        <v>120</v>
      </c>
      <c r="H1032" s="35" t="str">
        <f t="shared" si="68"/>
        <v>JS124</v>
      </c>
      <c r="I1032" s="35" t="str">
        <f t="shared" si="69"/>
        <v>Non-M</v>
      </c>
      <c r="J1032" s="44"/>
      <c r="K1032" s="33"/>
    </row>
    <row r="1033" spans="1:12" ht="39.75" customHeight="1">
      <c r="A1033" s="18" t="s">
        <v>1464</v>
      </c>
      <c r="B1033" s="19" t="s">
        <v>1237</v>
      </c>
      <c r="C1033" s="35" t="s">
        <v>1439</v>
      </c>
      <c r="D1033" s="36" t="s">
        <v>1440</v>
      </c>
      <c r="E1033" s="35" t="s">
        <v>1456</v>
      </c>
      <c r="F1033" s="48" t="e" vm="62">
        <v>#VALUE!</v>
      </c>
      <c r="G1033" s="35" t="s">
        <v>471</v>
      </c>
      <c r="H1033" s="35" t="str">
        <f t="shared" si="68"/>
        <v>LP100</v>
      </c>
      <c r="I1033" s="35" t="str">
        <f t="shared" si="69"/>
        <v>Non-M</v>
      </c>
      <c r="J1033" s="44"/>
      <c r="K1033" s="33"/>
    </row>
    <row r="1034" spans="1:12" ht="39.75" customHeight="1">
      <c r="A1034" s="18" t="s">
        <v>1465</v>
      </c>
      <c r="B1034" s="19" t="s">
        <v>1237</v>
      </c>
      <c r="C1034" s="35" t="s">
        <v>1439</v>
      </c>
      <c r="D1034" s="36" t="s">
        <v>1440</v>
      </c>
      <c r="E1034" s="35" t="s">
        <v>1456</v>
      </c>
      <c r="F1034" s="48" t="e" vm="63">
        <v>#VALUE!</v>
      </c>
      <c r="G1034" s="35" t="s">
        <v>1454</v>
      </c>
      <c r="H1034" s="35" t="str">
        <f t="shared" si="68"/>
        <v>JS401</v>
      </c>
      <c r="I1034" s="35" t="str">
        <f t="shared" si="69"/>
        <v>Non-M</v>
      </c>
      <c r="J1034" s="44"/>
      <c r="K1034" s="33"/>
    </row>
    <row r="1035" spans="1:12" ht="39.75" customHeight="1">
      <c r="A1035" s="18" t="s">
        <v>1466</v>
      </c>
      <c r="B1035" s="19" t="s">
        <v>1237</v>
      </c>
      <c r="C1035" s="35" t="s">
        <v>867</v>
      </c>
      <c r="D1035" s="36" t="s">
        <v>1440</v>
      </c>
      <c r="E1035" s="35" t="s">
        <v>1467</v>
      </c>
      <c r="F1035" s="21" t="e" vm="20">
        <v>#VALUE!</v>
      </c>
      <c r="G1035" s="35" t="s">
        <v>1241</v>
      </c>
      <c r="H1035" s="35" t="str">
        <f t="shared" si="64"/>
        <v>WB504</v>
      </c>
      <c r="I1035" s="35" t="str">
        <f t="shared" si="65"/>
        <v>Non-M</v>
      </c>
      <c r="J1035" s="44"/>
      <c r="K1035" s="36"/>
      <c r="L1035" s="75">
        <f>IF(COUNTIFS($E$3:E19025,E1035)=1, K1035, 0)</f>
        <v>0</v>
      </c>
    </row>
    <row r="1036" spans="1:12" ht="39.75" customHeight="1">
      <c r="A1036" s="18" t="s">
        <v>1468</v>
      </c>
      <c r="B1036" s="19" t="s">
        <v>1237</v>
      </c>
      <c r="C1036" s="35" t="s">
        <v>867</v>
      </c>
      <c r="D1036" s="36" t="s">
        <v>1440</v>
      </c>
      <c r="E1036" s="35" t="s">
        <v>1467</v>
      </c>
      <c r="F1036" s="42" t="e" vm="1">
        <v>#VALUE!</v>
      </c>
      <c r="G1036" s="35" t="s">
        <v>61</v>
      </c>
      <c r="H1036" s="35" t="str">
        <f t="shared" ref="H1036:H1042" si="70">IF(RIGHT(G1036,1)="M", LEFT(G1036,LEN(G1036)-1), G1036)</f>
        <v>DC101</v>
      </c>
      <c r="I1036" s="35" t="str">
        <f t="shared" ref="I1036:I1042" si="71">IF(RIGHT(G1036,1)="M","M","Non-M")</f>
        <v>Non-M</v>
      </c>
      <c r="J1036" s="44"/>
      <c r="K1036" s="36"/>
      <c r="L1036" s="70">
        <f>IF(COUNTIFS($E$3:E1036,E1036)=1, K1036, 0)</f>
        <v>0</v>
      </c>
    </row>
    <row r="1037" spans="1:12" ht="39.75" customHeight="1">
      <c r="A1037" s="18" t="s">
        <v>1469</v>
      </c>
      <c r="B1037" s="19" t="s">
        <v>1237</v>
      </c>
      <c r="C1037" s="35" t="s">
        <v>867</v>
      </c>
      <c r="D1037" s="36" t="s">
        <v>1440</v>
      </c>
      <c r="E1037" s="35" t="s">
        <v>1467</v>
      </c>
      <c r="F1037" s="21" t="e" vm="39">
        <v>#VALUE!</v>
      </c>
      <c r="G1037" s="35" t="s">
        <v>96</v>
      </c>
      <c r="H1037" s="35" t="str">
        <f t="shared" si="70"/>
        <v>DC300</v>
      </c>
      <c r="I1037" s="35" t="str">
        <f t="shared" si="71"/>
        <v>Non-M</v>
      </c>
      <c r="J1037" s="44"/>
      <c r="K1037" s="36"/>
      <c r="L1037" s="70">
        <f>IF(COUNTIFS($E$3:E1037,E1037)=1, K1037, 0)</f>
        <v>0</v>
      </c>
    </row>
    <row r="1038" spans="1:12" ht="39.75" customHeight="1">
      <c r="A1038" s="18" t="s">
        <v>1470</v>
      </c>
      <c r="B1038" s="19" t="s">
        <v>1237</v>
      </c>
      <c r="C1038" s="35" t="s">
        <v>867</v>
      </c>
      <c r="D1038" s="36" t="s">
        <v>1440</v>
      </c>
      <c r="E1038" s="35" t="s">
        <v>1467</v>
      </c>
      <c r="F1038" s="21" t="e" vm="40">
        <v>#VALUE!</v>
      </c>
      <c r="G1038" s="35" t="s">
        <v>152</v>
      </c>
      <c r="H1038" s="35" t="str">
        <f t="shared" si="70"/>
        <v>DC400</v>
      </c>
      <c r="I1038" s="35" t="str">
        <f t="shared" si="71"/>
        <v>Non-M</v>
      </c>
      <c r="J1038" s="44"/>
      <c r="K1038" s="36"/>
      <c r="L1038" s="70">
        <f>IF(COUNTIFS($E$3:E1038,E1038)=1, K1038, 0)</f>
        <v>0</v>
      </c>
    </row>
    <row r="1039" spans="1:12" ht="39.75" customHeight="1">
      <c r="A1039" s="18" t="s">
        <v>1471</v>
      </c>
      <c r="B1039" s="19" t="s">
        <v>1237</v>
      </c>
      <c r="C1039" s="35" t="s">
        <v>867</v>
      </c>
      <c r="D1039" s="36" t="s">
        <v>1440</v>
      </c>
      <c r="E1039" s="35" t="s">
        <v>1467</v>
      </c>
      <c r="F1039" s="21" t="e" vm="51">
        <v>#VALUE!</v>
      </c>
      <c r="G1039" s="35" t="s">
        <v>569</v>
      </c>
      <c r="H1039" s="35" t="str">
        <f>IF(RIGHT(G1039,1)="M", LEFT(G1039,LEN(G1039)-1), G1039)</f>
        <v>PK200</v>
      </c>
      <c r="I1039" s="35" t="str">
        <f>IF(RIGHT(G1039,1)="M","M","Non-M")</f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1472</v>
      </c>
      <c r="B1040" s="19" t="s">
        <v>1237</v>
      </c>
      <c r="C1040" s="35" t="s">
        <v>867</v>
      </c>
      <c r="D1040" s="36" t="s">
        <v>1440</v>
      </c>
      <c r="E1040" s="35" t="s">
        <v>1467</v>
      </c>
      <c r="F1040" s="21"/>
      <c r="G1040" s="35" t="s">
        <v>135</v>
      </c>
      <c r="H1040" s="35" t="str">
        <f>IF(RIGHT(G1040,1)="M", LEFT(G1040,LEN(G1040)-1), G1040)</f>
        <v>DC200</v>
      </c>
      <c r="I1040" s="35" t="str">
        <f>IF(RIGHT(G1040,1)="M","M","Non-M")</f>
        <v>Non-M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1473</v>
      </c>
      <c r="B1041" s="19" t="s">
        <v>1237</v>
      </c>
      <c r="C1041" s="35" t="s">
        <v>867</v>
      </c>
      <c r="D1041" s="36" t="s">
        <v>1440</v>
      </c>
      <c r="E1041" s="35" t="s">
        <v>1467</v>
      </c>
      <c r="F1041" s="21"/>
      <c r="G1041" s="35" t="s">
        <v>572</v>
      </c>
      <c r="H1041" s="35" t="str">
        <f>IF(RIGHT(G1041,1)="M", LEFT(G1041,LEN(G1041)-1), G1041)</f>
        <v>PK102</v>
      </c>
      <c r="I1041" s="35" t="str">
        <f>IF(RIGHT(G1041,1)="M","M","Non-M")</f>
        <v>M</v>
      </c>
      <c r="J1041" s="49"/>
      <c r="K1041" s="36"/>
      <c r="L1041" s="70">
        <f>IF(COUNTIFS($E$3:E1041,E1041)=1, K1041, 0)</f>
        <v>0</v>
      </c>
    </row>
    <row r="1042" spans="1:12" ht="39.75" customHeight="1">
      <c r="A1042" s="18" t="s">
        <v>1474</v>
      </c>
      <c r="B1042" s="19" t="s">
        <v>1237</v>
      </c>
      <c r="C1042" s="35" t="s">
        <v>867</v>
      </c>
      <c r="D1042" s="36" t="s">
        <v>1440</v>
      </c>
      <c r="E1042" s="35" t="s">
        <v>1467</v>
      </c>
      <c r="F1042" s="21"/>
      <c r="G1042" s="35" t="s">
        <v>574</v>
      </c>
      <c r="H1042" s="35" t="str">
        <f t="shared" si="70"/>
        <v>PB105</v>
      </c>
      <c r="I1042" s="35" t="str">
        <f t="shared" si="71"/>
        <v>M</v>
      </c>
      <c r="J1042" s="44"/>
      <c r="K1042" s="36"/>
      <c r="L1042" s="75">
        <f>IF(COUNTIFS($E$3:E19025,E1042)=1, K1042, 0)</f>
        <v>0</v>
      </c>
    </row>
    <row r="1043" spans="1:12" ht="39.75" customHeight="1">
      <c r="A1043" s="18" t="s">
        <v>1475</v>
      </c>
      <c r="B1043" s="19" t="s">
        <v>1237</v>
      </c>
      <c r="C1043" s="35" t="s">
        <v>867</v>
      </c>
      <c r="D1043" s="36" t="s">
        <v>1440</v>
      </c>
      <c r="E1043" s="35" t="s">
        <v>1467</v>
      </c>
      <c r="F1043" s="42" t="e" vm="15">
        <v>#VALUE!</v>
      </c>
      <c r="G1043" s="35" t="s">
        <v>155</v>
      </c>
      <c r="H1043" s="35" t="str">
        <f>IF(RIGHT(G1043,1)="M", LEFT(G1043,LEN(G1043)-1), G1043)</f>
        <v>PB204</v>
      </c>
      <c r="I1043" s="35" t="str">
        <f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1476</v>
      </c>
      <c r="B1044" s="19" t="s">
        <v>1237</v>
      </c>
      <c r="C1044" s="35" t="s">
        <v>867</v>
      </c>
      <c r="D1044" s="36" t="s">
        <v>1440</v>
      </c>
      <c r="E1044" s="35" t="s">
        <v>1467</v>
      </c>
      <c r="F1044" s="21"/>
      <c r="G1044" s="35" t="s">
        <v>71</v>
      </c>
      <c r="H1044" s="35" t="str">
        <f t="shared" ref="H1044:H1047" si="72">IF(RIGHT(G1044,1)="M", LEFT(G1044,LEN(G1044)-1), G1044)</f>
        <v>HM500</v>
      </c>
      <c r="I1044" s="35" t="str">
        <f t="shared" ref="I1044:I1047" si="73">IF(RIGHT(G1044,1)="M","M","Non-M")</f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1477</v>
      </c>
      <c r="B1045" s="19" t="s">
        <v>1237</v>
      </c>
      <c r="C1045" s="35" t="s">
        <v>867</v>
      </c>
      <c r="D1045" s="36" t="s">
        <v>1440</v>
      </c>
      <c r="E1045" s="35" t="s">
        <v>1467</v>
      </c>
      <c r="F1045" s="21"/>
      <c r="G1045" s="35" t="s">
        <v>998</v>
      </c>
      <c r="H1045" s="35" t="str">
        <f t="shared" si="72"/>
        <v>HM803</v>
      </c>
      <c r="I1045" s="35" t="str">
        <f t="shared" si="73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1478</v>
      </c>
      <c r="B1046" s="19" t="s">
        <v>1237</v>
      </c>
      <c r="C1046" s="35" t="s">
        <v>867</v>
      </c>
      <c r="D1046" s="36" t="s">
        <v>1440</v>
      </c>
      <c r="E1046" s="35" t="s">
        <v>1467</v>
      </c>
      <c r="F1046" s="21" t="e" vm="24">
        <v>#VALUE!</v>
      </c>
      <c r="G1046" s="35" t="s">
        <v>1337</v>
      </c>
      <c r="H1046" s="35" t="str">
        <f t="shared" si="72"/>
        <v>JS105</v>
      </c>
      <c r="I1046" s="35" t="str">
        <f t="shared" si="73"/>
        <v>Non-M</v>
      </c>
      <c r="J1046" s="44" t="s">
        <v>1283</v>
      </c>
      <c r="K1046" s="36"/>
      <c r="L1046" s="70">
        <f>IF(COUNTIFS($E$3:E1046,E1046)=1, K1046, 0)</f>
        <v>0</v>
      </c>
    </row>
    <row r="1047" spans="1:12" ht="39.75" customHeight="1">
      <c r="A1047" s="18" t="s">
        <v>1479</v>
      </c>
      <c r="B1047" s="19" t="s">
        <v>1237</v>
      </c>
      <c r="C1047" s="35" t="s">
        <v>867</v>
      </c>
      <c r="D1047" s="36" t="s">
        <v>1440</v>
      </c>
      <c r="E1047" s="35" t="s">
        <v>1467</v>
      </c>
      <c r="F1047" s="21" t="e" vm="57">
        <v>#VALUE!</v>
      </c>
      <c r="G1047" s="35" t="s">
        <v>1422</v>
      </c>
      <c r="H1047" s="35" t="str">
        <f t="shared" si="72"/>
        <v>JS103</v>
      </c>
      <c r="I1047" s="35" t="str">
        <f t="shared" si="73"/>
        <v>Non-M</v>
      </c>
      <c r="J1047" s="44" t="s">
        <v>1283</v>
      </c>
      <c r="K1047" s="36"/>
      <c r="L1047" s="75">
        <f>IF(COUNTIFS($E$3:E19025,E1047)=1, K1047, 0)</f>
        <v>0</v>
      </c>
    </row>
    <row r="1048" spans="1:12" ht="39.75" customHeight="1">
      <c r="A1048" s="18" t="s">
        <v>1480</v>
      </c>
      <c r="B1048" s="19" t="s">
        <v>1237</v>
      </c>
      <c r="C1048" s="35" t="s">
        <v>867</v>
      </c>
      <c r="D1048" s="36" t="s">
        <v>1440</v>
      </c>
      <c r="E1048" s="35" t="s">
        <v>1481</v>
      </c>
      <c r="F1048" s="21"/>
      <c r="G1048" s="35" t="s">
        <v>1482</v>
      </c>
      <c r="H1048" s="35" t="str">
        <f>IF(RIGHT(G1048,1)="M", LEFT(G1048,LEN(G1048)-1), G1048)</f>
        <v>LP101</v>
      </c>
      <c r="I1048" s="35" t="str">
        <f>IF(RIGHT(G1048,1)="M","M","Non-M")</f>
        <v>Non-M</v>
      </c>
      <c r="J1048" s="44"/>
      <c r="K1048" s="36"/>
      <c r="L1048" s="75">
        <f>IF(COUNTIFS($E$3:E19025,E1048)=1, K1048, 0)</f>
        <v>0</v>
      </c>
    </row>
    <row r="1049" spans="1:12" ht="39.75" customHeight="1">
      <c r="A1049" s="18" t="s">
        <v>1483</v>
      </c>
      <c r="B1049" s="19" t="s">
        <v>1237</v>
      </c>
      <c r="C1049" s="35" t="s">
        <v>867</v>
      </c>
      <c r="D1049" s="36" t="s">
        <v>1440</v>
      </c>
      <c r="E1049" s="35" t="s">
        <v>1481</v>
      </c>
      <c r="F1049" s="21"/>
      <c r="G1049" s="35" t="s">
        <v>1484</v>
      </c>
      <c r="H1049" s="35" t="str">
        <f t="shared" ref="H1049:H1052" si="74">IF(RIGHT(G1049,1)="M", LEFT(G1049,LEN(G1049)-1), G1049)</f>
        <v>PK601</v>
      </c>
      <c r="I1049" s="35" t="str">
        <f t="shared" ref="I1049:I1052" si="75">IF(RIGHT(G1049,1)="M","M","Non-M")</f>
        <v>M</v>
      </c>
      <c r="J1049" s="44" t="s">
        <v>1485</v>
      </c>
      <c r="K1049" s="36"/>
      <c r="L1049" s="70">
        <f>IF(COUNTIFS($E$3:E1049,E1049)=1, K1049, 0)</f>
        <v>0</v>
      </c>
    </row>
    <row r="1050" spans="1:12" ht="39.75" customHeight="1">
      <c r="A1050" s="18" t="s">
        <v>1486</v>
      </c>
      <c r="B1050" s="19" t="s">
        <v>1237</v>
      </c>
      <c r="C1050" s="35" t="s">
        <v>867</v>
      </c>
      <c r="D1050" s="36" t="s">
        <v>1440</v>
      </c>
      <c r="E1050" s="35" t="s">
        <v>1481</v>
      </c>
      <c r="F1050" s="21"/>
      <c r="G1050" s="35" t="s">
        <v>1487</v>
      </c>
      <c r="H1050" s="35" t="str">
        <f t="shared" si="74"/>
        <v>HM208</v>
      </c>
      <c r="I1050" s="35" t="str">
        <f t="shared" si="75"/>
        <v>M</v>
      </c>
      <c r="J1050" s="44" t="s">
        <v>1488</v>
      </c>
      <c r="K1050" s="36"/>
      <c r="L1050" s="70">
        <f>IF(COUNTIFS($E$3:E1050,E1050)=1, K1050, 0)</f>
        <v>0</v>
      </c>
    </row>
    <row r="1051" spans="1:12" ht="39.75" customHeight="1">
      <c r="A1051" s="18" t="s">
        <v>1489</v>
      </c>
      <c r="B1051" s="19" t="s">
        <v>1237</v>
      </c>
      <c r="C1051" s="35" t="s">
        <v>867</v>
      </c>
      <c r="D1051" s="36" t="s">
        <v>1440</v>
      </c>
      <c r="E1051" s="35" t="s">
        <v>1481</v>
      </c>
      <c r="F1051" s="21"/>
      <c r="G1051" s="35" t="s">
        <v>1490</v>
      </c>
      <c r="H1051" s="35" t="str">
        <f t="shared" si="74"/>
        <v>LP104</v>
      </c>
      <c r="I1051" s="35" t="str">
        <f t="shared" si="75"/>
        <v>M</v>
      </c>
      <c r="J1051" s="44"/>
      <c r="K1051" s="36"/>
      <c r="L1051" s="70">
        <f>IF(COUNTIFS($E$3:E1051,E1051)=1, K1051, 0)</f>
        <v>0</v>
      </c>
    </row>
    <row r="1052" spans="1:12" ht="39.75" customHeight="1">
      <c r="A1052" s="18" t="s">
        <v>1491</v>
      </c>
      <c r="B1052" s="19" t="s">
        <v>1237</v>
      </c>
      <c r="C1052" s="35" t="s">
        <v>867</v>
      </c>
      <c r="D1052" s="36" t="s">
        <v>1440</v>
      </c>
      <c r="E1052" s="35" t="s">
        <v>1481</v>
      </c>
      <c r="F1052" s="21"/>
      <c r="G1052" s="35" t="s">
        <v>1492</v>
      </c>
      <c r="H1052" s="35" t="str">
        <f t="shared" si="74"/>
        <v>ZP108</v>
      </c>
      <c r="I1052" s="35" t="str">
        <f t="shared" si="75"/>
        <v>M</v>
      </c>
      <c r="J1052" s="44"/>
      <c r="K1052" s="36"/>
      <c r="L1052" s="70">
        <f>IF(COUNTIFS($E$3:E1052,E1052)=1, K1052, 0)</f>
        <v>0</v>
      </c>
    </row>
    <row r="1053" spans="1:12" ht="39.75" customHeight="1">
      <c r="A1053" s="18" t="s">
        <v>1493</v>
      </c>
      <c r="B1053" s="19" t="s">
        <v>1237</v>
      </c>
      <c r="C1053" s="35" t="s">
        <v>867</v>
      </c>
      <c r="D1053" s="36" t="s">
        <v>1494</v>
      </c>
      <c r="E1053" s="35" t="s">
        <v>1495</v>
      </c>
      <c r="F1053" s="21"/>
      <c r="G1053" s="35" t="s">
        <v>972</v>
      </c>
      <c r="H1053" s="35" t="str">
        <f>IF(RIGHT(G1053,1)="M", LEFT(G1053,LEN(G1053)-1), G1053)</f>
        <v>NK107</v>
      </c>
      <c r="I1053" s="35" t="str">
        <f>IF(RIGHT(G1053,1)="M","M","Non-M")</f>
        <v>M</v>
      </c>
      <c r="J1053" s="44"/>
      <c r="K1053" s="36"/>
      <c r="L1053" s="75">
        <f>IF(COUNTIFS($E$3:E19025,E1053)=1, K1053, 0)</f>
        <v>0</v>
      </c>
    </row>
    <row r="1054" spans="1:12" ht="39.75" customHeight="1">
      <c r="A1054" s="18" t="s">
        <v>1496</v>
      </c>
      <c r="B1054" s="19" t="s">
        <v>1237</v>
      </c>
      <c r="C1054" s="35" t="s">
        <v>867</v>
      </c>
      <c r="D1054" s="36" t="s">
        <v>1494</v>
      </c>
      <c r="E1054" s="35" t="s">
        <v>1495</v>
      </c>
      <c r="F1054" s="21" t="e" vm="24">
        <v>#VALUE!</v>
      </c>
      <c r="G1054" s="35" t="s">
        <v>1497</v>
      </c>
      <c r="H1054" s="35" t="str">
        <f t="shared" ref="H1054:H1058" si="76">IF(RIGHT(G1054,1)="M", LEFT(G1054,LEN(G1054)-1), G1054)</f>
        <v xml:space="preserve">JS105M </v>
      </c>
      <c r="I1054" s="35" t="str">
        <f t="shared" ref="I1054:I1058" si="77">IF(RIGHT(G1054,1)="M","M","Non-M")</f>
        <v>Non-M</v>
      </c>
      <c r="J1054" s="44" t="s">
        <v>1283</v>
      </c>
      <c r="K1054" s="36"/>
      <c r="L1054" s="70">
        <f>IF(COUNTIFS($E$3:E1054,E1054)=1, K1054, 0)</f>
        <v>0</v>
      </c>
    </row>
    <row r="1055" spans="1:12" ht="39.75" customHeight="1">
      <c r="A1055" s="18" t="s">
        <v>1498</v>
      </c>
      <c r="B1055" s="19" t="s">
        <v>1237</v>
      </c>
      <c r="C1055" s="35" t="s">
        <v>867</v>
      </c>
      <c r="D1055" s="36" t="s">
        <v>1494</v>
      </c>
      <c r="E1055" s="35" t="s">
        <v>1495</v>
      </c>
      <c r="F1055" s="21"/>
      <c r="G1055" s="35" t="s">
        <v>1499</v>
      </c>
      <c r="H1055" s="35" t="str">
        <f t="shared" si="76"/>
        <v>JS108</v>
      </c>
      <c r="I1055" s="35" t="str">
        <f t="shared" si="77"/>
        <v>M</v>
      </c>
      <c r="J1055" s="44" t="s">
        <v>1283</v>
      </c>
      <c r="K1055" s="36"/>
      <c r="L1055" s="70">
        <f>IF(COUNTIFS($E$3:E1055,E1055)=1, K1055, 0)</f>
        <v>0</v>
      </c>
    </row>
    <row r="1056" spans="1:12" ht="39.75" customHeight="1">
      <c r="A1056" s="18" t="s">
        <v>1500</v>
      </c>
      <c r="B1056" s="19" t="s">
        <v>1237</v>
      </c>
      <c r="C1056" s="35" t="s">
        <v>867</v>
      </c>
      <c r="D1056" s="36" t="s">
        <v>1494</v>
      </c>
      <c r="E1056" s="35" t="s">
        <v>1495</v>
      </c>
      <c r="F1056" s="21"/>
      <c r="G1056" s="35" t="s">
        <v>24</v>
      </c>
      <c r="H1056" s="35" t="str">
        <f t="shared" si="76"/>
        <v>PK207</v>
      </c>
      <c r="I1056" s="35" t="str">
        <f t="shared" si="77"/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1501</v>
      </c>
      <c r="B1057" s="19" t="s">
        <v>1237</v>
      </c>
      <c r="C1057" s="35" t="s">
        <v>867</v>
      </c>
      <c r="D1057" s="36" t="s">
        <v>1494</v>
      </c>
      <c r="E1057" s="35" t="s">
        <v>1495</v>
      </c>
      <c r="F1057" s="21"/>
      <c r="G1057" s="35" t="s">
        <v>1502</v>
      </c>
      <c r="H1057" s="35" t="str">
        <f t="shared" si="76"/>
        <v>PB202</v>
      </c>
      <c r="I1057" s="35" t="str">
        <f t="shared" si="77"/>
        <v>Non-M</v>
      </c>
      <c r="J1057" s="44"/>
      <c r="K1057" s="36"/>
      <c r="L1057" s="70">
        <f>IF(COUNTIFS($E$3:E1057,E1057)=1, K1057, 0)</f>
        <v>0</v>
      </c>
    </row>
    <row r="1058" spans="1:12" ht="39.75" customHeight="1">
      <c r="A1058" s="18" t="s">
        <v>1503</v>
      </c>
      <c r="B1058" s="19" t="s">
        <v>1237</v>
      </c>
      <c r="C1058" s="35" t="s">
        <v>867</v>
      </c>
      <c r="D1058" s="36" t="s">
        <v>1494</v>
      </c>
      <c r="E1058" s="35" t="s">
        <v>1495</v>
      </c>
      <c r="F1058" s="21"/>
      <c r="G1058" s="35" t="s">
        <v>157</v>
      </c>
      <c r="H1058" s="35" t="str">
        <f t="shared" si="76"/>
        <v>HM504</v>
      </c>
      <c r="I1058" s="35" t="str">
        <f t="shared" si="77"/>
        <v>Non-M</v>
      </c>
      <c r="J1058" s="44"/>
      <c r="K1058" s="36"/>
      <c r="L1058" s="75">
        <f>IF(COUNTIFS($E$3:E19025,E1058)=1, K1058, 0)</f>
        <v>0</v>
      </c>
    </row>
    <row r="1059" spans="1:12" ht="39.75" customHeight="1">
      <c r="A1059" s="18" t="s">
        <v>1504</v>
      </c>
      <c r="B1059" s="19" t="s">
        <v>1237</v>
      </c>
      <c r="C1059" s="35" t="s">
        <v>1505</v>
      </c>
      <c r="D1059" s="36" t="s">
        <v>1354</v>
      </c>
      <c r="E1059" s="35" t="s">
        <v>1506</v>
      </c>
      <c r="F1059" s="21" t="e" vm="36">
        <v>#VALUE!</v>
      </c>
      <c r="G1059" s="35" t="s">
        <v>138</v>
      </c>
      <c r="H1059" s="35" t="str">
        <f>IF(RIGHT(G1059,1)="M", LEFT(G1059,LEN(G1059)-1), G1059)</f>
        <v>WB406</v>
      </c>
      <c r="I1059" s="35" t="str">
        <f>IF(RIGHT(G1059,1)="M","M","Non-M")</f>
        <v>M</v>
      </c>
      <c r="J1059" s="44"/>
      <c r="K1059" s="36"/>
      <c r="L1059" s="75">
        <f>IF(COUNTIFS($E$3:E19025,E1059)=1, K1059, 0)</f>
        <v>0</v>
      </c>
    </row>
    <row r="1060" spans="1:12" ht="39.75" customHeight="1">
      <c r="A1060" s="18" t="s">
        <v>1507</v>
      </c>
      <c r="B1060" s="19" t="s">
        <v>1237</v>
      </c>
      <c r="C1060" s="35" t="s">
        <v>1505</v>
      </c>
      <c r="D1060" s="36" t="s">
        <v>1354</v>
      </c>
      <c r="E1060" s="35" t="s">
        <v>1506</v>
      </c>
      <c r="F1060" s="42" t="e" vm="1">
        <v>#VALUE!</v>
      </c>
      <c r="G1060" s="35" t="s">
        <v>61</v>
      </c>
      <c r="H1060" s="35" t="str">
        <f t="shared" ref="H1060:H1069" si="78">IF(RIGHT(G1060,1)="M", LEFT(G1060,LEN(G1060)-1), G1060)</f>
        <v>DC101</v>
      </c>
      <c r="I1060" s="35" t="str">
        <f t="shared" ref="I1060:I1069" si="79">IF(RIGHT(G1060,1)="M","M","Non-M")</f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1508</v>
      </c>
      <c r="B1061" s="19" t="s">
        <v>1237</v>
      </c>
      <c r="C1061" s="35" t="s">
        <v>1505</v>
      </c>
      <c r="D1061" s="36" t="s">
        <v>1354</v>
      </c>
      <c r="E1061" s="35" t="s">
        <v>1506</v>
      </c>
      <c r="F1061" s="21" t="e" vm="39">
        <v>#VALUE!</v>
      </c>
      <c r="G1061" s="35" t="s">
        <v>96</v>
      </c>
      <c r="H1061" s="35" t="str">
        <f t="shared" si="78"/>
        <v>DC300</v>
      </c>
      <c r="I1061" s="35" t="str">
        <f t="shared" si="79"/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1509</v>
      </c>
      <c r="B1062" s="19" t="s">
        <v>1237</v>
      </c>
      <c r="C1062" s="35" t="s">
        <v>1505</v>
      </c>
      <c r="D1062" s="36" t="s">
        <v>1354</v>
      </c>
      <c r="E1062" s="35" t="s">
        <v>1506</v>
      </c>
      <c r="F1062" s="21" t="e" vm="40">
        <v>#VALUE!</v>
      </c>
      <c r="G1062" s="35" t="s">
        <v>152</v>
      </c>
      <c r="H1062" s="35" t="str">
        <f t="shared" si="78"/>
        <v>DC400</v>
      </c>
      <c r="I1062" s="35" t="str">
        <f t="shared" si="79"/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1510</v>
      </c>
      <c r="B1063" s="19" t="s">
        <v>1237</v>
      </c>
      <c r="C1063" s="35" t="s">
        <v>1505</v>
      </c>
      <c r="D1063" s="36" t="s">
        <v>1354</v>
      </c>
      <c r="E1063" s="35" t="s">
        <v>1506</v>
      </c>
      <c r="F1063" s="21"/>
      <c r="G1063" s="35" t="s">
        <v>135</v>
      </c>
      <c r="H1063" s="35" t="str">
        <f t="shared" si="78"/>
        <v>DC200</v>
      </c>
      <c r="I1063" s="35" t="str">
        <f t="shared" si="79"/>
        <v>Non-M</v>
      </c>
      <c r="J1063" s="44"/>
      <c r="K1063" s="36"/>
      <c r="L1063" s="70">
        <f>IF(COUNTIFS($E$3:E1063,E1063)=1, K1063, 0)</f>
        <v>0</v>
      </c>
    </row>
    <row r="1064" spans="1:12" ht="39.75" customHeight="1">
      <c r="A1064" s="18" t="s">
        <v>1511</v>
      </c>
      <c r="B1064" s="19" t="s">
        <v>1237</v>
      </c>
      <c r="C1064" s="35" t="s">
        <v>1505</v>
      </c>
      <c r="D1064" s="36" t="s">
        <v>1354</v>
      </c>
      <c r="E1064" s="35" t="s">
        <v>1506</v>
      </c>
      <c r="F1064" s="21"/>
      <c r="G1064" s="35" t="s">
        <v>99</v>
      </c>
      <c r="H1064" s="35" t="str">
        <f t="shared" si="78"/>
        <v>PK201</v>
      </c>
      <c r="I1064" s="35" t="str">
        <f t="shared" si="79"/>
        <v>Non-M</v>
      </c>
      <c r="J1064" s="44"/>
      <c r="K1064" s="36"/>
      <c r="L1064" s="70">
        <f>IF(COUNTIFS($E$3:E1064,E1064)=1, K1064, 0)</f>
        <v>0</v>
      </c>
    </row>
    <row r="1065" spans="1:12" ht="39.75" customHeight="1">
      <c r="A1065" s="18" t="s">
        <v>1512</v>
      </c>
      <c r="B1065" s="19" t="s">
        <v>1237</v>
      </c>
      <c r="C1065" s="35" t="s">
        <v>1505</v>
      </c>
      <c r="D1065" s="36" t="s">
        <v>1354</v>
      </c>
      <c r="E1065" s="35" t="s">
        <v>1506</v>
      </c>
      <c r="F1065" s="21" t="e" vm="52">
        <v>#VALUE!</v>
      </c>
      <c r="G1065" s="35" t="s">
        <v>1375</v>
      </c>
      <c r="H1065" s="35" t="str">
        <f t="shared" si="78"/>
        <v>PB214</v>
      </c>
      <c r="I1065" s="35" t="str">
        <f t="shared" si="79"/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1513</v>
      </c>
      <c r="B1066" s="19" t="s">
        <v>1237</v>
      </c>
      <c r="C1066" s="35" t="s">
        <v>1505</v>
      </c>
      <c r="D1066" s="36" t="s">
        <v>1354</v>
      </c>
      <c r="E1066" s="35" t="s">
        <v>1506</v>
      </c>
      <c r="F1066" s="21"/>
      <c r="G1066" s="35" t="s">
        <v>1514</v>
      </c>
      <c r="H1066" s="35" t="str">
        <f t="shared" si="78"/>
        <v>HM506</v>
      </c>
      <c r="I1066" s="35" t="str">
        <f t="shared" si="79"/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1515</v>
      </c>
      <c r="B1067" s="19" t="s">
        <v>1237</v>
      </c>
      <c r="C1067" s="35" t="s">
        <v>1505</v>
      </c>
      <c r="D1067" s="36" t="s">
        <v>1354</v>
      </c>
      <c r="E1067" s="35" t="s">
        <v>1506</v>
      </c>
      <c r="F1067" s="21" t="e" vm="24">
        <v>#VALUE!</v>
      </c>
      <c r="G1067" s="35" t="s">
        <v>1184</v>
      </c>
      <c r="H1067" s="35" t="str">
        <f t="shared" si="78"/>
        <v>JS105</v>
      </c>
      <c r="I1067" s="35" t="str">
        <f t="shared" si="79"/>
        <v>M</v>
      </c>
      <c r="J1067" s="44" t="s">
        <v>1283</v>
      </c>
      <c r="K1067" s="36"/>
      <c r="L1067" s="70">
        <f>IF(COUNTIFS($E$3:E1067,E1067)=1, K1067, 0)</f>
        <v>0</v>
      </c>
    </row>
    <row r="1068" spans="1:12" ht="39.75" customHeight="1">
      <c r="A1068" s="18" t="s">
        <v>1516</v>
      </c>
      <c r="B1068" s="19" t="s">
        <v>1237</v>
      </c>
      <c r="C1068" s="35" t="s">
        <v>1505</v>
      </c>
      <c r="D1068" s="36" t="s">
        <v>1354</v>
      </c>
      <c r="E1068" s="35" t="s">
        <v>1506</v>
      </c>
      <c r="F1068" s="21" t="e" vm="25">
        <v>#VALUE!</v>
      </c>
      <c r="G1068" s="35" t="s">
        <v>1517</v>
      </c>
      <c r="H1068" s="35" t="str">
        <f t="shared" si="78"/>
        <v>JS124</v>
      </c>
      <c r="I1068" s="35" t="str">
        <f t="shared" si="79"/>
        <v>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1518</v>
      </c>
      <c r="B1069" s="19" t="s">
        <v>1237</v>
      </c>
      <c r="C1069" s="35" t="s">
        <v>1505</v>
      </c>
      <c r="D1069" s="36" t="s">
        <v>1354</v>
      </c>
      <c r="E1069" s="35" t="s">
        <v>1506</v>
      </c>
      <c r="F1069" s="21" t="e" vm="43">
        <v>#VALUE!</v>
      </c>
      <c r="G1069" s="35" t="s">
        <v>1350</v>
      </c>
      <c r="H1069" s="35" t="str">
        <f t="shared" si="78"/>
        <v>JS400</v>
      </c>
      <c r="I1069" s="35" t="str">
        <f t="shared" si="79"/>
        <v>Non-M</v>
      </c>
      <c r="J1069" s="44"/>
      <c r="K1069" s="36"/>
      <c r="L1069" s="75">
        <f>IF(COUNTIFS($E$3:E19025,E1069)=1, K1069, 0)</f>
        <v>0</v>
      </c>
    </row>
    <row r="1070" spans="1:12" ht="39.75" customHeight="1">
      <c r="A1070" s="18" t="s">
        <v>1519</v>
      </c>
      <c r="B1070" s="19" t="s">
        <v>1237</v>
      </c>
      <c r="C1070" s="35" t="s">
        <v>1520</v>
      </c>
      <c r="D1070" s="36" t="s">
        <v>1440</v>
      </c>
      <c r="E1070" s="35" t="s">
        <v>1521</v>
      </c>
      <c r="F1070" s="21"/>
      <c r="G1070" s="35" t="s">
        <v>1522</v>
      </c>
      <c r="H1070" s="35" t="str">
        <f t="shared" ref="H1070:H1078" si="80">IF(RIGHT(G1070,1)="M", LEFT(G1070,LEN(G1070)-1), G1070)</f>
        <v>WB211</v>
      </c>
      <c r="I1070" s="35" t="str">
        <f t="shared" ref="I1070:I1078" si="81">IF(RIGHT(G1070,1)="M","M","Non-M")</f>
        <v>M</v>
      </c>
      <c r="J1070" s="44"/>
      <c r="K1070" s="36"/>
      <c r="L1070" s="75">
        <f>IF(COUNTIFS($E$3:E19025,E1070)=1, K1070, 0)</f>
        <v>0</v>
      </c>
    </row>
    <row r="1071" spans="1:12" ht="39.75" customHeight="1">
      <c r="A1071" s="18" t="s">
        <v>1523</v>
      </c>
      <c r="B1071" s="19" t="s">
        <v>1237</v>
      </c>
      <c r="C1071" s="35" t="s">
        <v>1520</v>
      </c>
      <c r="D1071" s="36" t="s">
        <v>1440</v>
      </c>
      <c r="E1071" s="35" t="s">
        <v>1521</v>
      </c>
      <c r="F1071" s="42" t="e" vm="1">
        <v>#VALUE!</v>
      </c>
      <c r="G1071" s="35" t="s">
        <v>61</v>
      </c>
      <c r="H1071" s="35" t="str">
        <f t="shared" si="80"/>
        <v>DC101</v>
      </c>
      <c r="I1071" s="35" t="str">
        <f t="shared" si="81"/>
        <v>Non-M</v>
      </c>
      <c r="J1071" s="44"/>
      <c r="K1071" s="36"/>
      <c r="L1071" s="75">
        <f>IF(COUNTIFS($E$3:E19025,E1071)=1, K1071, 0)</f>
        <v>0</v>
      </c>
    </row>
    <row r="1072" spans="1:12" ht="39.75" customHeight="1">
      <c r="A1072" s="18" t="s">
        <v>1524</v>
      </c>
      <c r="B1072" s="19" t="s">
        <v>1237</v>
      </c>
      <c r="C1072" s="35" t="s">
        <v>1520</v>
      </c>
      <c r="D1072" s="36" t="s">
        <v>1440</v>
      </c>
      <c r="E1072" s="35" t="s">
        <v>1521</v>
      </c>
      <c r="F1072" s="21" t="e" vm="40">
        <v>#VALUE!</v>
      </c>
      <c r="G1072" s="35" t="s">
        <v>152</v>
      </c>
      <c r="H1072" s="35" t="str">
        <f t="shared" si="80"/>
        <v>DC400</v>
      </c>
      <c r="I1072" s="35" t="str">
        <f t="shared" si="81"/>
        <v>Non-M</v>
      </c>
      <c r="J1072" s="44"/>
      <c r="K1072" s="36"/>
      <c r="L1072" s="75">
        <f>IF(COUNTIFS($E$3:E19025,E1072)=1, K1072, 0)</f>
        <v>0</v>
      </c>
    </row>
    <row r="1073" spans="1:12" ht="39.75" customHeight="1">
      <c r="A1073" s="18" t="s">
        <v>1525</v>
      </c>
      <c r="B1073" s="19" t="s">
        <v>1237</v>
      </c>
      <c r="C1073" s="35" t="s">
        <v>1520</v>
      </c>
      <c r="D1073" s="36" t="s">
        <v>1440</v>
      </c>
      <c r="E1073" s="35" t="s">
        <v>1521</v>
      </c>
      <c r="F1073" s="21" t="e" vm="23">
        <v>#VALUE!</v>
      </c>
      <c r="G1073" s="35" t="s">
        <v>94</v>
      </c>
      <c r="H1073" s="35" t="str">
        <f t="shared" si="80"/>
        <v>DC202</v>
      </c>
      <c r="I1073" s="35" t="str">
        <f t="shared" si="81"/>
        <v>Non-M</v>
      </c>
      <c r="J1073" s="44"/>
      <c r="K1073" s="36"/>
      <c r="L1073" s="75">
        <f>IF(COUNTIFS($E$3:E19025,E1073)=1, K1073, 0)</f>
        <v>0</v>
      </c>
    </row>
    <row r="1074" spans="1:12" ht="39.75" customHeight="1">
      <c r="A1074" s="18" t="s">
        <v>1526</v>
      </c>
      <c r="B1074" s="19" t="s">
        <v>1237</v>
      </c>
      <c r="C1074" s="35" t="s">
        <v>1520</v>
      </c>
      <c r="D1074" s="36" t="s">
        <v>1440</v>
      </c>
      <c r="E1074" s="35" t="s">
        <v>1521</v>
      </c>
      <c r="F1074" s="21" t="e" vm="21">
        <v>#VALUE!</v>
      </c>
      <c r="G1074" s="35" t="s">
        <v>306</v>
      </c>
      <c r="H1074" s="35" t="str">
        <f t="shared" si="80"/>
        <v>PK301</v>
      </c>
      <c r="I1074" s="35" t="str">
        <f t="shared" si="81"/>
        <v>Non-M</v>
      </c>
      <c r="J1074" s="44"/>
      <c r="K1074" s="36"/>
      <c r="L1074" s="75">
        <f>IF(COUNTIFS($E$3:E19025,E1074)=1, K1074, 0)</f>
        <v>0</v>
      </c>
    </row>
    <row r="1075" spans="1:12" ht="39.75" customHeight="1">
      <c r="A1075" s="18" t="s">
        <v>1527</v>
      </c>
      <c r="B1075" s="19" t="s">
        <v>1237</v>
      </c>
      <c r="C1075" s="35" t="s">
        <v>1520</v>
      </c>
      <c r="D1075" s="36" t="s">
        <v>1440</v>
      </c>
      <c r="E1075" s="35" t="s">
        <v>1521</v>
      </c>
      <c r="F1075" s="21"/>
      <c r="G1075" s="35" t="s">
        <v>272</v>
      </c>
      <c r="H1075" s="35" t="str">
        <f t="shared" si="80"/>
        <v>PB301</v>
      </c>
      <c r="I1075" s="35" t="str">
        <f t="shared" si="81"/>
        <v>Non-M</v>
      </c>
      <c r="J1075" s="44"/>
      <c r="K1075" s="36"/>
      <c r="L1075" s="75">
        <f>IF(COUNTIFS($E$3:E19025,E1075)=1, K1075, 0)</f>
        <v>0</v>
      </c>
    </row>
    <row r="1076" spans="1:12" ht="39.75" customHeight="1">
      <c r="A1076" s="18" t="s">
        <v>1528</v>
      </c>
      <c r="B1076" s="19" t="s">
        <v>1237</v>
      </c>
      <c r="C1076" s="35" t="s">
        <v>1520</v>
      </c>
      <c r="D1076" s="36" t="s">
        <v>1440</v>
      </c>
      <c r="E1076" s="35" t="s">
        <v>1521</v>
      </c>
      <c r="F1076" s="21"/>
      <c r="G1076" s="35" t="s">
        <v>1030</v>
      </c>
      <c r="H1076" s="35" t="str">
        <f t="shared" si="80"/>
        <v>VT301</v>
      </c>
      <c r="I1076" s="35" t="str">
        <f t="shared" si="81"/>
        <v>M</v>
      </c>
      <c r="J1076" s="44"/>
      <c r="K1076" s="36"/>
      <c r="L1076" s="75">
        <f>IF(COUNTIFS($E$3:E19025,E1076)=1, K1076, 0)</f>
        <v>0</v>
      </c>
    </row>
    <row r="1077" spans="1:12" ht="39.75" customHeight="1">
      <c r="A1077" s="18" t="s">
        <v>1529</v>
      </c>
      <c r="B1077" s="19" t="s">
        <v>1237</v>
      </c>
      <c r="C1077" s="35" t="s">
        <v>1520</v>
      </c>
      <c r="D1077" s="36" t="s">
        <v>1440</v>
      </c>
      <c r="E1077" s="35" t="s">
        <v>1521</v>
      </c>
      <c r="F1077" s="21" t="e" vm="54">
        <v>#VALUE!</v>
      </c>
      <c r="G1077" s="35" t="s">
        <v>1388</v>
      </c>
      <c r="H1077" s="35" t="str">
        <f t="shared" si="80"/>
        <v>HM404</v>
      </c>
      <c r="I1077" s="35" t="str">
        <f t="shared" si="81"/>
        <v>Non-M</v>
      </c>
      <c r="J1077" s="44"/>
      <c r="K1077" s="36"/>
      <c r="L1077" s="75">
        <f>IF(COUNTIFS($E$3:E19025,E1077)=1, K1077, 0)</f>
        <v>0</v>
      </c>
    </row>
    <row r="1078" spans="1:12" ht="39.75" customHeight="1">
      <c r="A1078" s="18" t="s">
        <v>1530</v>
      </c>
      <c r="B1078" s="19" t="s">
        <v>1237</v>
      </c>
      <c r="C1078" s="35" t="s">
        <v>1520</v>
      </c>
      <c r="D1078" s="36" t="s">
        <v>1440</v>
      </c>
      <c r="E1078" s="35" t="s">
        <v>1521</v>
      </c>
      <c r="F1078" s="21" t="e" vm="24">
        <v>#VALUE!</v>
      </c>
      <c r="G1078" s="35" t="s">
        <v>1337</v>
      </c>
      <c r="H1078" s="35" t="str">
        <f t="shared" si="80"/>
        <v>JS105</v>
      </c>
      <c r="I1078" s="35" t="str">
        <f t="shared" si="81"/>
        <v>Non-M</v>
      </c>
      <c r="J1078" s="44"/>
      <c r="K1078" s="36"/>
      <c r="L1078" s="75">
        <f>IF(COUNTIFS($E$3:E19025,E1078)=1, K1078, 0)</f>
        <v>0</v>
      </c>
    </row>
    <row r="1079" spans="1:12" ht="39.75" customHeight="1">
      <c r="A1079" s="18" t="s">
        <v>1531</v>
      </c>
      <c r="B1079" s="35" t="s">
        <v>387</v>
      </c>
      <c r="C1079" s="35" t="s">
        <v>867</v>
      </c>
      <c r="D1079" s="50" t="s">
        <v>1532</v>
      </c>
      <c r="E1079" s="35" t="s">
        <v>1533</v>
      </c>
      <c r="F1079" s="48"/>
      <c r="G1079" s="35" t="s">
        <v>646</v>
      </c>
      <c r="H1079" s="51" t="str">
        <f t="shared" ref="H1079:H1098" si="82">IF(RIGHT(G1079,1)="M", LEFT(G1079,LEN(G1079)-1), G1079)</f>
        <v>HD104</v>
      </c>
      <c r="I1079" s="51" t="str">
        <f t="shared" ref="I1079:I1098" si="83">IF(RIGHT(G1079,1)="M","M","Non-M")</f>
        <v>Non-M</v>
      </c>
      <c r="J1079" s="52"/>
      <c r="K1079" s="53"/>
      <c r="L1079" s="75">
        <f>IF(COUNTIFS($E$3:E19025,E1079)=1, K1079, 0)</f>
        <v>0</v>
      </c>
    </row>
    <row r="1080" spans="1:12" ht="39.75" customHeight="1">
      <c r="A1080" s="18" t="s">
        <v>1534</v>
      </c>
      <c r="B1080" s="54" t="s">
        <v>387</v>
      </c>
      <c r="C1080" s="54" t="s">
        <v>867</v>
      </c>
      <c r="D1080" s="55" t="s">
        <v>1532</v>
      </c>
      <c r="E1080" s="54" t="s">
        <v>1533</v>
      </c>
      <c r="F1080" s="56"/>
      <c r="G1080" s="54" t="s">
        <v>1454</v>
      </c>
      <c r="H1080" s="57" t="str">
        <f>IF(RIGHT(G1080,1)="M", LEFT(G1080,LEN(G1080)-1), G1080)</f>
        <v>JS401</v>
      </c>
      <c r="I1080" s="57" t="str">
        <f>IF(RIGHT(G1080,1)="M","M","Non-M")</f>
        <v>Non-M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1535</v>
      </c>
      <c r="B1081" s="54" t="s">
        <v>387</v>
      </c>
      <c r="C1081" s="35" t="s">
        <v>867</v>
      </c>
      <c r="D1081" s="55" t="s">
        <v>1532</v>
      </c>
      <c r="E1081" s="35" t="s">
        <v>1533</v>
      </c>
      <c r="F1081" s="48"/>
      <c r="G1081" s="35" t="s">
        <v>1536</v>
      </c>
      <c r="H1081" s="57" t="str">
        <f t="shared" si="82"/>
        <v>JS402</v>
      </c>
      <c r="I1081" s="57" t="str">
        <f t="shared" si="83"/>
        <v>Non-M</v>
      </c>
      <c r="J1081" s="58"/>
      <c r="K1081" s="33"/>
      <c r="L1081" s="75">
        <f>IF(COUNTIFS($E$3:E19025,E1081)=1, K1081, 0)</f>
        <v>0</v>
      </c>
    </row>
    <row r="1082" spans="1:12" ht="39.75" customHeight="1">
      <c r="A1082" s="18" t="s">
        <v>1537</v>
      </c>
      <c r="B1082" s="54" t="s">
        <v>387</v>
      </c>
      <c r="C1082" s="35" t="s">
        <v>867</v>
      </c>
      <c r="D1082" s="55" t="s">
        <v>1532</v>
      </c>
      <c r="E1082" s="35" t="s">
        <v>1533</v>
      </c>
      <c r="F1082" s="48"/>
      <c r="G1082" s="35" t="s">
        <v>55</v>
      </c>
      <c r="H1082" s="57" t="str">
        <f t="shared" si="82"/>
        <v>HD602</v>
      </c>
      <c r="I1082" s="57" t="str">
        <f t="shared" si="83"/>
        <v>Non-M</v>
      </c>
      <c r="J1082" s="59" t="s">
        <v>1446</v>
      </c>
      <c r="K1082" s="33"/>
      <c r="L1082" s="75">
        <f>IF(COUNTIFS($E$3:E19025,E1082)=1, K1082, 0)</f>
        <v>0</v>
      </c>
    </row>
    <row r="1083" spans="1:12" ht="39.75" customHeight="1">
      <c r="A1083" s="18" t="s">
        <v>1538</v>
      </c>
      <c r="B1083" s="54" t="s">
        <v>387</v>
      </c>
      <c r="C1083" s="35" t="s">
        <v>867</v>
      </c>
      <c r="D1083" s="55" t="s">
        <v>1532</v>
      </c>
      <c r="E1083" s="35" t="s">
        <v>1533</v>
      </c>
      <c r="F1083" s="48"/>
      <c r="G1083" s="35" t="s">
        <v>220</v>
      </c>
      <c r="H1083" s="57" t="str">
        <f t="shared" si="82"/>
        <v>ZP106</v>
      </c>
      <c r="I1083" s="57" t="str">
        <f t="shared" si="83"/>
        <v>Non-M</v>
      </c>
      <c r="J1083" s="58"/>
      <c r="K1083" s="33"/>
      <c r="L1083" s="75">
        <f>IF(COUNTIFS($E$3:E19025,E1083)=1, K1083, 0)</f>
        <v>0</v>
      </c>
    </row>
    <row r="1084" spans="1:12" ht="39.75" customHeight="1">
      <c r="A1084" s="18" t="s">
        <v>1539</v>
      </c>
      <c r="B1084" s="54" t="s">
        <v>387</v>
      </c>
      <c r="C1084" s="35" t="s">
        <v>867</v>
      </c>
      <c r="D1084" s="55" t="s">
        <v>1532</v>
      </c>
      <c r="E1084" s="35" t="s">
        <v>1533</v>
      </c>
      <c r="F1084" s="48"/>
      <c r="G1084" s="35" t="s">
        <v>1087</v>
      </c>
      <c r="H1084" s="57" t="str">
        <f t="shared" si="82"/>
        <v>PK111</v>
      </c>
      <c r="I1084" s="57" t="str">
        <f t="shared" si="83"/>
        <v>Non-M</v>
      </c>
      <c r="J1084" s="58"/>
      <c r="K1084" s="33"/>
      <c r="L1084" s="75">
        <f>IF(COUNTIFS($E$3:E19025,E1084)=1, K1084, 0)</f>
        <v>0</v>
      </c>
    </row>
    <row r="1085" spans="1:12" ht="39.75" customHeight="1">
      <c r="A1085" s="18" t="s">
        <v>1540</v>
      </c>
      <c r="B1085" s="54" t="s">
        <v>387</v>
      </c>
      <c r="C1085" s="35" t="s">
        <v>867</v>
      </c>
      <c r="D1085" s="55" t="s">
        <v>1532</v>
      </c>
      <c r="E1085" s="35" t="s">
        <v>1533</v>
      </c>
      <c r="F1085" s="48"/>
      <c r="G1085" s="35" t="s">
        <v>1541</v>
      </c>
      <c r="H1085" s="57" t="str">
        <f t="shared" si="82"/>
        <v>PB101</v>
      </c>
      <c r="I1085" s="57" t="str">
        <f t="shared" si="83"/>
        <v>Non-M</v>
      </c>
      <c r="J1085" s="58"/>
      <c r="K1085" s="33"/>
      <c r="L1085" s="75">
        <f>IF(COUNTIFS($E$3:E19025,E1085)=1, K1085, 0)</f>
        <v>0</v>
      </c>
    </row>
    <row r="1086" spans="1:12" ht="39.75" customHeight="1">
      <c r="A1086" s="18" t="s">
        <v>1542</v>
      </c>
      <c r="B1086" s="54" t="s">
        <v>387</v>
      </c>
      <c r="C1086" s="35" t="s">
        <v>867</v>
      </c>
      <c r="D1086" s="55" t="s">
        <v>1532</v>
      </c>
      <c r="E1086" s="35" t="s">
        <v>1533</v>
      </c>
      <c r="F1086" s="48"/>
      <c r="G1086" s="35" t="s">
        <v>1337</v>
      </c>
      <c r="H1086" s="57" t="str">
        <f t="shared" si="82"/>
        <v>JS105</v>
      </c>
      <c r="I1086" s="57" t="str">
        <f t="shared" si="83"/>
        <v>Non-M</v>
      </c>
      <c r="J1086" s="58"/>
      <c r="K1086" s="33"/>
      <c r="L1086" s="75">
        <f>IF(COUNTIFS($E$3:E19025,E1086)=1, K1086, 0)</f>
        <v>0</v>
      </c>
    </row>
    <row r="1087" spans="1:12" ht="39.75" customHeight="1">
      <c r="A1087" s="18" t="s">
        <v>1543</v>
      </c>
      <c r="B1087" s="54" t="s">
        <v>387</v>
      </c>
      <c r="C1087" s="35" t="s">
        <v>867</v>
      </c>
      <c r="D1087" s="55" t="s">
        <v>1532</v>
      </c>
      <c r="E1087" s="35" t="s">
        <v>1533</v>
      </c>
      <c r="F1087" s="48"/>
      <c r="G1087" s="35" t="s">
        <v>120</v>
      </c>
      <c r="H1087" s="57" t="str">
        <f t="shared" si="82"/>
        <v>JS124</v>
      </c>
      <c r="I1087" s="57" t="str">
        <f t="shared" si="83"/>
        <v>Non-M</v>
      </c>
      <c r="J1087" s="58"/>
      <c r="K1087" s="33"/>
      <c r="L1087" s="75">
        <f>IF(COUNTIFS($E$3:E19025,E1087)=1, K1087, 0)</f>
        <v>0</v>
      </c>
    </row>
    <row r="1088" spans="1:12" ht="39.75" customHeight="1">
      <c r="A1088" s="18" t="s">
        <v>1544</v>
      </c>
      <c r="B1088" s="54" t="s">
        <v>387</v>
      </c>
      <c r="C1088" s="35" t="s">
        <v>867</v>
      </c>
      <c r="D1088" s="55" t="s">
        <v>1532</v>
      </c>
      <c r="E1088" s="35" t="s">
        <v>1533</v>
      </c>
      <c r="F1088" s="48"/>
      <c r="G1088" s="35" t="s">
        <v>132</v>
      </c>
      <c r="H1088" s="57" t="str">
        <f t="shared" si="82"/>
        <v>HM420</v>
      </c>
      <c r="I1088" s="57" t="str">
        <f t="shared" si="83"/>
        <v>M</v>
      </c>
      <c r="J1088" s="58"/>
      <c r="K1088" s="33"/>
      <c r="L1088" s="75">
        <f>IF(COUNTIFS($E$3:E19025,E1088)=1, K1088, 0)</f>
        <v>0</v>
      </c>
    </row>
    <row r="1089" spans="1:12" ht="39.75" customHeight="1">
      <c r="A1089" s="18" t="s">
        <v>1545</v>
      </c>
      <c r="B1089" s="54" t="s">
        <v>387</v>
      </c>
      <c r="C1089" s="35" t="s">
        <v>867</v>
      </c>
      <c r="D1089" s="55" t="s">
        <v>1532</v>
      </c>
      <c r="E1089" s="35" t="s">
        <v>1533</v>
      </c>
      <c r="F1089" s="48"/>
      <c r="G1089" s="35" t="s">
        <v>132</v>
      </c>
      <c r="H1089" s="57" t="str">
        <f t="shared" si="82"/>
        <v>HM420</v>
      </c>
      <c r="I1089" s="57" t="str">
        <f t="shared" si="83"/>
        <v>M</v>
      </c>
      <c r="J1089" s="58" t="s">
        <v>1546</v>
      </c>
      <c r="K1089" s="33"/>
      <c r="L1089" s="75">
        <f>IF(COUNTIFS($E$3:E19025,E1089)=1, K1089, 0)</f>
        <v>0</v>
      </c>
    </row>
    <row r="1090" spans="1:12" ht="39.75" customHeight="1">
      <c r="A1090" s="18" t="s">
        <v>1547</v>
      </c>
      <c r="B1090" s="19" t="s">
        <v>1237</v>
      </c>
      <c r="C1090" s="35" t="s">
        <v>231</v>
      </c>
      <c r="D1090" s="60" t="s">
        <v>1043</v>
      </c>
      <c r="E1090" s="35" t="s">
        <v>1548</v>
      </c>
      <c r="F1090" s="48"/>
      <c r="G1090" s="35" t="s">
        <v>1549</v>
      </c>
      <c r="H1090" s="57" t="str">
        <f t="shared" si="82"/>
        <v>HD100</v>
      </c>
      <c r="I1090" s="57" t="str">
        <f t="shared" si="83"/>
        <v>M</v>
      </c>
      <c r="J1090" s="58"/>
      <c r="K1090" s="33"/>
      <c r="L1090" s="75">
        <f>IF(COUNTIFS($E$3:E19025,E1090)=1, K1090, 0)</f>
        <v>0</v>
      </c>
    </row>
    <row r="1091" spans="1:12" ht="39.75" customHeight="1">
      <c r="A1091" s="18" t="s">
        <v>1550</v>
      </c>
      <c r="B1091" s="19" t="s">
        <v>1237</v>
      </c>
      <c r="C1091" s="35" t="s">
        <v>231</v>
      </c>
      <c r="D1091" s="60" t="s">
        <v>1043</v>
      </c>
      <c r="E1091" s="35" t="s">
        <v>1548</v>
      </c>
      <c r="F1091" s="48"/>
      <c r="G1091" s="35" t="s">
        <v>471</v>
      </c>
      <c r="H1091" s="57" t="str">
        <f t="shared" si="82"/>
        <v>LP100</v>
      </c>
      <c r="I1091" s="57" t="str">
        <f t="shared" si="83"/>
        <v>Non-M</v>
      </c>
      <c r="J1091" s="58"/>
      <c r="K1091" s="33"/>
      <c r="L1091" s="75">
        <f>IF(COUNTIFS($E$3:E19025,E1091)=1, K1091, 0)</f>
        <v>0</v>
      </c>
    </row>
    <row r="1092" spans="1:12" ht="39.75" customHeight="1">
      <c r="A1092" s="18" t="s">
        <v>1551</v>
      </c>
      <c r="B1092" s="19" t="s">
        <v>1237</v>
      </c>
      <c r="C1092" s="35" t="s">
        <v>231</v>
      </c>
      <c r="D1092" s="60" t="s">
        <v>1043</v>
      </c>
      <c r="E1092" s="35" t="s">
        <v>1548</v>
      </c>
      <c r="F1092" s="48"/>
      <c r="G1092" s="35" t="s">
        <v>286</v>
      </c>
      <c r="H1092" s="57" t="str">
        <f t="shared" si="82"/>
        <v>ZP101</v>
      </c>
      <c r="I1092" s="57" t="str">
        <f t="shared" si="83"/>
        <v>Non-M</v>
      </c>
      <c r="J1092" s="58"/>
      <c r="K1092" s="33"/>
      <c r="L1092" s="75">
        <f>IF(COUNTIFS($E$3:E19025,E1092)=1, K1092, 0)</f>
        <v>0</v>
      </c>
    </row>
    <row r="1093" spans="1:12" ht="39.75" customHeight="1">
      <c r="A1093" s="18" t="s">
        <v>1552</v>
      </c>
      <c r="B1093" s="19" t="s">
        <v>1237</v>
      </c>
      <c r="C1093" s="35" t="s">
        <v>231</v>
      </c>
      <c r="D1093" s="60" t="s">
        <v>1043</v>
      </c>
      <c r="E1093" s="35" t="s">
        <v>1548</v>
      </c>
      <c r="F1093" s="48"/>
      <c r="G1093" s="35" t="s">
        <v>649</v>
      </c>
      <c r="H1093" s="57" t="str">
        <f t="shared" si="82"/>
        <v>PK602</v>
      </c>
      <c r="I1093" s="57" t="str">
        <f t="shared" si="83"/>
        <v>Non-M</v>
      </c>
      <c r="J1093" s="58" t="s">
        <v>1346</v>
      </c>
      <c r="K1093" s="33"/>
      <c r="L1093" s="75">
        <f>IF(COUNTIFS($E$3:E19025,E1093)=1, K1093, 0)</f>
        <v>0</v>
      </c>
    </row>
    <row r="1094" spans="1:12" ht="39.75" customHeight="1">
      <c r="A1094" s="18" t="s">
        <v>1553</v>
      </c>
      <c r="B1094" s="19" t="s">
        <v>1237</v>
      </c>
      <c r="C1094" s="35" t="s">
        <v>231</v>
      </c>
      <c r="D1094" s="60" t="s">
        <v>1043</v>
      </c>
      <c r="E1094" s="35" t="s">
        <v>1548</v>
      </c>
      <c r="F1094" s="48"/>
      <c r="G1094" s="35" t="s">
        <v>1554</v>
      </c>
      <c r="H1094" s="57" t="str">
        <f t="shared" si="82"/>
        <v>PB207</v>
      </c>
      <c r="I1094" s="57" t="str">
        <f t="shared" si="83"/>
        <v>Non-M</v>
      </c>
      <c r="J1094" s="58" t="s">
        <v>1555</v>
      </c>
      <c r="K1094" s="33"/>
      <c r="L1094" s="75">
        <f>IF(COUNTIFS($E$3:E19025,E1094)=1, K1094, 0)</f>
        <v>0</v>
      </c>
    </row>
    <row r="1095" spans="1:12" ht="39.75" customHeight="1">
      <c r="A1095" s="18" t="s">
        <v>1556</v>
      </c>
      <c r="B1095" s="19" t="s">
        <v>1237</v>
      </c>
      <c r="C1095" s="35" t="s">
        <v>231</v>
      </c>
      <c r="D1095" s="60" t="s">
        <v>1043</v>
      </c>
      <c r="E1095" s="35" t="s">
        <v>1548</v>
      </c>
      <c r="F1095" s="48"/>
      <c r="G1095" s="35" t="s">
        <v>1337</v>
      </c>
      <c r="H1095" s="57" t="str">
        <f>IF(RIGHT(G1095,1)="M", LEFT(G1095,LEN(G1095)-1), G1095)</f>
        <v>JS105</v>
      </c>
      <c r="I1095" s="57" t="str">
        <f>IF(RIGHT(G1095,1)="M","M","Non-M")</f>
        <v>Non-M</v>
      </c>
      <c r="J1095" s="58" t="s">
        <v>1283</v>
      </c>
      <c r="K1095" s="33"/>
      <c r="L1095" s="70">
        <f>IF(COUNTIFS($E$3:E1095,E1095)=1, K1095, 0)</f>
        <v>0</v>
      </c>
    </row>
    <row r="1096" spans="1:12" ht="39.75" customHeight="1">
      <c r="A1096" s="18" t="s">
        <v>1557</v>
      </c>
      <c r="B1096" s="19" t="s">
        <v>1237</v>
      </c>
      <c r="C1096" s="35" t="s">
        <v>231</v>
      </c>
      <c r="D1096" s="60" t="s">
        <v>1043</v>
      </c>
      <c r="E1096" s="35" t="s">
        <v>1548</v>
      </c>
      <c r="F1096" s="48"/>
      <c r="G1096" s="35" t="s">
        <v>1052</v>
      </c>
      <c r="H1096" s="57" t="str">
        <f>IF(RIGHT(G1096,1)="M", LEFT(G1096,LEN(G1096)-1), G1096)</f>
        <v>JS111</v>
      </c>
      <c r="I1096" s="57" t="str">
        <f>IF(RIGHT(G1096,1)="M","M","Non-M")</f>
        <v>Non-M</v>
      </c>
      <c r="J1096" s="58"/>
      <c r="K1096" s="33"/>
      <c r="L1096" s="70">
        <f>IF(COUNTIFS($E$3:E1096,E1096)=1, K1096, 0)</f>
        <v>0</v>
      </c>
    </row>
    <row r="1097" spans="1:12" ht="39.75" customHeight="1">
      <c r="A1097" s="18" t="s">
        <v>1558</v>
      </c>
      <c r="B1097" s="19" t="s">
        <v>1237</v>
      </c>
      <c r="C1097" s="35" t="s">
        <v>231</v>
      </c>
      <c r="D1097" s="60" t="s">
        <v>1043</v>
      </c>
      <c r="E1097" s="35" t="s">
        <v>1548</v>
      </c>
      <c r="F1097" s="48"/>
      <c r="G1097" s="35" t="s">
        <v>120</v>
      </c>
      <c r="H1097" s="57" t="str">
        <f t="shared" si="82"/>
        <v>JS124</v>
      </c>
      <c r="I1097" s="57" t="str">
        <f t="shared" si="83"/>
        <v>Non-M</v>
      </c>
      <c r="J1097" s="58"/>
      <c r="K1097" s="33"/>
      <c r="L1097" s="75">
        <f>IF(COUNTIFS($E$3:E19025,E1097)=1, K1097, 0)</f>
        <v>0</v>
      </c>
    </row>
    <row r="1098" spans="1:12" ht="39.75" customHeight="1">
      <c r="A1098" s="18" t="s">
        <v>1559</v>
      </c>
      <c r="B1098" s="19" t="s">
        <v>1237</v>
      </c>
      <c r="C1098" s="35" t="s">
        <v>231</v>
      </c>
      <c r="D1098" s="60" t="s">
        <v>1043</v>
      </c>
      <c r="E1098" s="35" t="s">
        <v>1548</v>
      </c>
      <c r="F1098" s="48"/>
      <c r="G1098" s="35" t="s">
        <v>157</v>
      </c>
      <c r="H1098" s="57" t="str">
        <f t="shared" si="82"/>
        <v>HM504</v>
      </c>
      <c r="I1098" s="57" t="str">
        <f t="shared" si="83"/>
        <v>Non-M</v>
      </c>
      <c r="J1098" s="58"/>
      <c r="K1098" s="33"/>
      <c r="L1098" s="75">
        <f>IF(COUNTIFS($E$3:E19025,E1098)=1, K1098, 0)</f>
        <v>0</v>
      </c>
    </row>
    <row r="1099" spans="1:12" ht="39.75" customHeight="1">
      <c r="A1099" s="18" t="s">
        <v>1560</v>
      </c>
      <c r="B1099" s="19" t="s">
        <v>1301</v>
      </c>
      <c r="C1099" s="35" t="s">
        <v>803</v>
      </c>
      <c r="D1099" s="60" t="s">
        <v>1043</v>
      </c>
      <c r="E1099" s="35" t="s">
        <v>1561</v>
      </c>
      <c r="F1099" s="48"/>
      <c r="G1099" s="35" t="s">
        <v>226</v>
      </c>
      <c r="H1099" s="57" t="str">
        <f>IF(RIGHT(G1099,1)="M", LEFT(G1099,LEN(G1099)-1), G1099)</f>
        <v>CL413</v>
      </c>
      <c r="I1099" s="57" t="str">
        <f>IF(RIGHT(G1099,1)="M","M","Non-M")</f>
        <v>Non-M</v>
      </c>
      <c r="J1099" s="58"/>
      <c r="K1099" s="33"/>
      <c r="L1099" s="75">
        <f>IF(COUNTIFS($E$3:E19025,E1099)=1, K1099, 0)</f>
        <v>0</v>
      </c>
    </row>
    <row r="1100" spans="1:12" ht="39.75" customHeight="1">
      <c r="A1100" s="18" t="s">
        <v>1562</v>
      </c>
      <c r="B1100" s="19" t="s">
        <v>1301</v>
      </c>
      <c r="C1100" s="35" t="s">
        <v>803</v>
      </c>
      <c r="D1100" s="60" t="s">
        <v>1043</v>
      </c>
      <c r="E1100" s="35" t="s">
        <v>1561</v>
      </c>
      <c r="F1100" s="48"/>
      <c r="G1100" s="35" t="s">
        <v>160</v>
      </c>
      <c r="H1100" s="57" t="str">
        <f t="shared" ref="H1100:H1104" si="84">IF(RIGHT(G1100,1)="M", LEFT(G1100,LEN(G1100)-1), G1100)</f>
        <v>ZP106</v>
      </c>
      <c r="I1100" s="57" t="str">
        <f t="shared" ref="I1100:I1104" si="85">IF(RIGHT(G1100,1)="M","M","Non-M")</f>
        <v>M</v>
      </c>
      <c r="J1100" s="58"/>
      <c r="K1100" s="33"/>
      <c r="L1100" s="70">
        <f>IF(COUNTIFS($E$3:E1100,E1100)=1, K1100, 0)</f>
        <v>0</v>
      </c>
    </row>
    <row r="1101" spans="1:12" ht="39.75" customHeight="1">
      <c r="A1101" s="18" t="s">
        <v>1563</v>
      </c>
      <c r="B1101" s="19" t="s">
        <v>1301</v>
      </c>
      <c r="C1101" s="35" t="s">
        <v>803</v>
      </c>
      <c r="D1101" s="60" t="s">
        <v>1043</v>
      </c>
      <c r="E1101" s="35" t="s">
        <v>1561</v>
      </c>
      <c r="F1101" s="48"/>
      <c r="G1101" s="35" t="s">
        <v>398</v>
      </c>
      <c r="H1101" s="57" t="str">
        <f t="shared" si="84"/>
        <v>PK205</v>
      </c>
      <c r="I1101" s="57" t="str">
        <f t="shared" si="85"/>
        <v>Non-M</v>
      </c>
      <c r="J1101" s="58"/>
      <c r="K1101" s="33"/>
      <c r="L1101" s="70">
        <f>IF(COUNTIFS($E$3:E1101,E1101)=1, K1101, 0)</f>
        <v>0</v>
      </c>
    </row>
    <row r="1102" spans="1:12" ht="39.75" customHeight="1">
      <c r="A1102" s="18" t="s">
        <v>1564</v>
      </c>
      <c r="B1102" s="19" t="s">
        <v>1301</v>
      </c>
      <c r="C1102" s="35" t="s">
        <v>803</v>
      </c>
      <c r="D1102" s="60" t="s">
        <v>1043</v>
      </c>
      <c r="E1102" s="35" t="s">
        <v>1561</v>
      </c>
      <c r="F1102" s="48"/>
      <c r="G1102" s="35" t="s">
        <v>224</v>
      </c>
      <c r="H1102" s="57" t="str">
        <f t="shared" si="84"/>
        <v>PB201</v>
      </c>
      <c r="I1102" s="57" t="str">
        <f t="shared" si="85"/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1565</v>
      </c>
      <c r="B1103" s="19" t="s">
        <v>1301</v>
      </c>
      <c r="C1103" s="35" t="s">
        <v>803</v>
      </c>
      <c r="D1103" s="60" t="s">
        <v>1043</v>
      </c>
      <c r="E1103" s="35" t="s">
        <v>1561</v>
      </c>
      <c r="F1103" s="48"/>
      <c r="G1103" s="35" t="s">
        <v>171</v>
      </c>
      <c r="H1103" s="57" t="str">
        <f t="shared" si="84"/>
        <v>HM315</v>
      </c>
      <c r="I1103" s="57" t="str">
        <f t="shared" si="85"/>
        <v>Non-M</v>
      </c>
      <c r="J1103" s="58"/>
      <c r="K1103" s="33"/>
      <c r="L1103" s="70">
        <f>IF(COUNTIFS($E$3:E1103,E1103)=1, K1103, 0)</f>
        <v>0</v>
      </c>
    </row>
    <row r="1104" spans="1:12" ht="39.75" customHeight="1">
      <c r="A1104" s="18" t="s">
        <v>1566</v>
      </c>
      <c r="B1104" s="19" t="s">
        <v>1301</v>
      </c>
      <c r="C1104" s="35" t="s">
        <v>803</v>
      </c>
      <c r="D1104" s="60" t="s">
        <v>1043</v>
      </c>
      <c r="E1104" s="35" t="s">
        <v>1561</v>
      </c>
      <c r="F1104" s="48"/>
      <c r="G1104" s="35" t="s">
        <v>132</v>
      </c>
      <c r="H1104" s="57" t="str">
        <f t="shared" si="84"/>
        <v>HM420</v>
      </c>
      <c r="I1104" s="57" t="str">
        <f t="shared" si="85"/>
        <v>M</v>
      </c>
      <c r="J1104" s="58" t="s">
        <v>1546</v>
      </c>
      <c r="K1104" s="33"/>
      <c r="L1104" s="75">
        <f>IF(COUNTIFS($E$3:E19025,E1104)=1, K1104, 0)</f>
        <v>0</v>
      </c>
    </row>
    <row r="1105" spans="1:12" ht="39.75" customHeight="1">
      <c r="A1105" s="18" t="s">
        <v>1567</v>
      </c>
      <c r="B1105" s="19" t="s">
        <v>1301</v>
      </c>
      <c r="C1105" s="35" t="s">
        <v>803</v>
      </c>
      <c r="D1105" s="60" t="s">
        <v>1043</v>
      </c>
      <c r="E1105" s="35" t="s">
        <v>1561</v>
      </c>
      <c r="F1105" s="48"/>
      <c r="G1105" s="35" t="s">
        <v>471</v>
      </c>
      <c r="H1105" s="57" t="str">
        <f t="shared" ref="H1105:H1110" si="86">IF(RIGHT(G1105,1)="M", LEFT(G1105,LEN(G1105)-1), G1105)</f>
        <v>LP100</v>
      </c>
      <c r="I1105" s="57" t="str">
        <f t="shared" ref="I1105:I1110" si="87">IF(RIGHT(G1105,1)="M","M","Non-M")</f>
        <v>Non-M</v>
      </c>
      <c r="J1105" s="58"/>
      <c r="K1105" s="33"/>
      <c r="L1105" s="75">
        <f>IF(COUNTIFS($E$3:E19025,E1105)=1, K1105, 0)</f>
        <v>0</v>
      </c>
    </row>
    <row r="1106" spans="1:12" ht="39.75" customHeight="1">
      <c r="A1106" s="18" t="s">
        <v>1568</v>
      </c>
      <c r="B1106" s="19" t="s">
        <v>1301</v>
      </c>
      <c r="C1106" s="35" t="s">
        <v>803</v>
      </c>
      <c r="D1106" s="60" t="s">
        <v>1043</v>
      </c>
      <c r="E1106" s="35" t="s">
        <v>1561</v>
      </c>
      <c r="F1106" s="48"/>
      <c r="G1106" s="35" t="s">
        <v>1442</v>
      </c>
      <c r="H1106" s="57" t="str">
        <f t="shared" si="86"/>
        <v>DC104</v>
      </c>
      <c r="I1106" s="57" t="str">
        <f t="shared" si="87"/>
        <v>M</v>
      </c>
      <c r="J1106" s="58"/>
      <c r="K1106" s="33"/>
      <c r="L1106" s="75">
        <f>IF(COUNTIFS($E$3:E19025,E1106)=1, K1106, 0)</f>
        <v>0</v>
      </c>
    </row>
    <row r="1107" spans="1:12" ht="39.75" customHeight="1">
      <c r="A1107" s="18" t="s">
        <v>1569</v>
      </c>
      <c r="B1107" s="19" t="s">
        <v>1301</v>
      </c>
      <c r="C1107" s="35" t="s">
        <v>803</v>
      </c>
      <c r="D1107" s="60" t="s">
        <v>1043</v>
      </c>
      <c r="E1107" s="35" t="s">
        <v>1561</v>
      </c>
      <c r="F1107" s="48"/>
      <c r="G1107" s="35" t="s">
        <v>1337</v>
      </c>
      <c r="H1107" s="57" t="str">
        <f t="shared" si="86"/>
        <v>JS105</v>
      </c>
      <c r="I1107" s="57" t="str">
        <f t="shared" si="87"/>
        <v>Non-M</v>
      </c>
      <c r="J1107" s="58"/>
      <c r="K1107" s="33"/>
      <c r="L1107" s="70">
        <f>IF(COUNTIFS($E$3:E1107,E1107)=1, K1107, 0)</f>
        <v>0</v>
      </c>
    </row>
    <row r="1108" spans="1:12" ht="39.75" customHeight="1">
      <c r="A1108" s="18" t="s">
        <v>1570</v>
      </c>
      <c r="B1108" s="19" t="s">
        <v>1301</v>
      </c>
      <c r="C1108" s="35" t="s">
        <v>803</v>
      </c>
      <c r="D1108" s="60" t="s">
        <v>1043</v>
      </c>
      <c r="E1108" s="35" t="s">
        <v>1561</v>
      </c>
      <c r="F1108" s="48"/>
      <c r="G1108" s="35" t="s">
        <v>1454</v>
      </c>
      <c r="H1108" s="57" t="str">
        <f t="shared" si="86"/>
        <v>JS401</v>
      </c>
      <c r="I1108" s="57" t="str">
        <f t="shared" si="87"/>
        <v>Non-M</v>
      </c>
      <c r="J1108" s="58"/>
      <c r="K1108" s="33"/>
      <c r="L1108" s="70">
        <f>IF(COUNTIFS($E$3:E1108,E1108)=1, K1108, 0)</f>
        <v>0</v>
      </c>
    </row>
    <row r="1109" spans="1:12" ht="39.75" customHeight="1">
      <c r="A1109" s="18" t="s">
        <v>1571</v>
      </c>
      <c r="B1109" s="19" t="s">
        <v>1301</v>
      </c>
      <c r="C1109" s="35" t="s">
        <v>803</v>
      </c>
      <c r="D1109" s="60" t="s">
        <v>1043</v>
      </c>
      <c r="E1109" s="35" t="s">
        <v>1561</v>
      </c>
      <c r="F1109" s="48"/>
      <c r="G1109" s="35" t="s">
        <v>120</v>
      </c>
      <c r="H1109" s="57" t="str">
        <f t="shared" si="86"/>
        <v>JS124</v>
      </c>
      <c r="I1109" s="57" t="str">
        <f t="shared" si="87"/>
        <v>Non-M</v>
      </c>
      <c r="J1109" s="58"/>
      <c r="K1109" s="33"/>
      <c r="L1109" s="75">
        <f>IF(COUNTIFS($E$3:E19025,E1109)=1, K1109, 0)</f>
        <v>0</v>
      </c>
    </row>
    <row r="1110" spans="1:12" ht="39.75" customHeight="1">
      <c r="A1110" s="18" t="s">
        <v>1572</v>
      </c>
      <c r="B1110" s="19" t="s">
        <v>1237</v>
      </c>
      <c r="C1110" s="35" t="s">
        <v>302</v>
      </c>
      <c r="D1110" s="60" t="s">
        <v>1440</v>
      </c>
      <c r="E1110" s="35" t="s">
        <v>1573</v>
      </c>
      <c r="F1110" s="48"/>
      <c r="G1110" s="35" t="s">
        <v>878</v>
      </c>
      <c r="H1110" s="57" t="str">
        <f t="shared" si="86"/>
        <v>WB501</v>
      </c>
      <c r="I1110" s="57" t="str">
        <f t="shared" si="87"/>
        <v>Non-M</v>
      </c>
      <c r="J1110" s="58"/>
      <c r="K1110" s="33"/>
      <c r="L1110" s="75">
        <f>IF(COUNTIFS($E$3:E19025,E1110)=1, K1110, 0)</f>
        <v>0</v>
      </c>
    </row>
    <row r="1111" spans="1:12" ht="39.75" customHeight="1">
      <c r="A1111" s="18" t="s">
        <v>1574</v>
      </c>
      <c r="B1111" s="19" t="s">
        <v>1237</v>
      </c>
      <c r="C1111" s="35" t="s">
        <v>302</v>
      </c>
      <c r="D1111" s="60" t="s">
        <v>1440</v>
      </c>
      <c r="E1111" s="35" t="s">
        <v>1573</v>
      </c>
      <c r="F1111" s="48"/>
      <c r="G1111" s="35" t="s">
        <v>61</v>
      </c>
      <c r="H1111" s="57" t="str">
        <f t="shared" ref="H1111:H1114" si="88">IF(RIGHT(G1111,1)="M", LEFT(G1111,LEN(G1111)-1), G1111)</f>
        <v>DC101</v>
      </c>
      <c r="I1111" s="57" t="str">
        <f t="shared" ref="I1111:I1114" si="89">IF(RIGHT(G1111,1)="M","M","Non-M")</f>
        <v>Non-M</v>
      </c>
      <c r="J1111" s="58"/>
      <c r="K1111" s="33"/>
      <c r="L1111" s="70">
        <f>IF(COUNTIFS($E$3:E1111,E1111)=1, K1111, 0)</f>
        <v>0</v>
      </c>
    </row>
    <row r="1112" spans="1:12" ht="39.75" customHeight="1">
      <c r="A1112" s="18" t="s">
        <v>1575</v>
      </c>
      <c r="B1112" s="19" t="s">
        <v>1237</v>
      </c>
      <c r="C1112" s="35" t="s">
        <v>302</v>
      </c>
      <c r="D1112" s="60" t="s">
        <v>1440</v>
      </c>
      <c r="E1112" s="35" t="s">
        <v>1573</v>
      </c>
      <c r="F1112" s="48"/>
      <c r="G1112" s="35" t="s">
        <v>96</v>
      </c>
      <c r="H1112" s="57" t="str">
        <f t="shared" si="88"/>
        <v>DC300</v>
      </c>
      <c r="I1112" s="57" t="str">
        <f t="shared" si="89"/>
        <v>Non-M</v>
      </c>
      <c r="J1112" s="58"/>
      <c r="K1112" s="33"/>
      <c r="L1112" s="70">
        <f>IF(COUNTIFS($E$3:E1112,E1112)=1, K1112, 0)</f>
        <v>0</v>
      </c>
    </row>
    <row r="1113" spans="1:12" ht="39.75" customHeight="1">
      <c r="A1113" s="18" t="s">
        <v>1576</v>
      </c>
      <c r="B1113" s="19" t="s">
        <v>1237</v>
      </c>
      <c r="C1113" s="35" t="s">
        <v>302</v>
      </c>
      <c r="D1113" s="60" t="s">
        <v>1440</v>
      </c>
      <c r="E1113" s="35" t="s">
        <v>1573</v>
      </c>
      <c r="F1113" s="48"/>
      <c r="G1113" s="35" t="s">
        <v>152</v>
      </c>
      <c r="H1113" s="57" t="str">
        <f t="shared" si="88"/>
        <v>DC400</v>
      </c>
      <c r="I1113" s="57" t="str">
        <f t="shared" si="89"/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1577</v>
      </c>
      <c r="B1114" s="19" t="s">
        <v>1237</v>
      </c>
      <c r="C1114" s="35" t="s">
        <v>302</v>
      </c>
      <c r="D1114" s="60" t="s">
        <v>1440</v>
      </c>
      <c r="E1114" s="35" t="s">
        <v>1573</v>
      </c>
      <c r="F1114" s="48"/>
      <c r="G1114" s="35" t="s">
        <v>135</v>
      </c>
      <c r="H1114" s="57" t="str">
        <f t="shared" si="88"/>
        <v>DC200</v>
      </c>
      <c r="I1114" s="57" t="str">
        <f t="shared" si="89"/>
        <v>Non-M</v>
      </c>
      <c r="J1114" s="58"/>
      <c r="K1114" s="33"/>
      <c r="L1114" s="75">
        <f>IF(COUNTIFS($E$3:E19025,E1114)=1, K1114, 0)</f>
        <v>0</v>
      </c>
    </row>
    <row r="1115" spans="1:12" ht="39.75" customHeight="1">
      <c r="A1115" s="18" t="s">
        <v>1578</v>
      </c>
      <c r="B1115" s="19" t="s">
        <v>1237</v>
      </c>
      <c r="C1115" s="35" t="s">
        <v>302</v>
      </c>
      <c r="D1115" s="60" t="s">
        <v>1440</v>
      </c>
      <c r="E1115" s="35" t="s">
        <v>1573</v>
      </c>
      <c r="F1115" s="48"/>
      <c r="G1115" s="35" t="s">
        <v>306</v>
      </c>
      <c r="H1115" s="57" t="str">
        <f t="shared" ref="H1115:H1121" si="90">IF(RIGHT(G1115,1)="M", LEFT(G1115,LEN(G1115)-1), G1115)</f>
        <v>PK301</v>
      </c>
      <c r="I1115" s="57" t="str">
        <f t="shared" ref="I1115:I1121" si="91">IF(RIGHT(G1115,1)="M","M","Non-M")</f>
        <v>Non-M</v>
      </c>
      <c r="J1115" s="58"/>
      <c r="K1115" s="33"/>
      <c r="L1115" s="75">
        <f>IF(COUNTIFS($E$3:E19025,E1115)=1, K1115, 0)</f>
        <v>0</v>
      </c>
    </row>
    <row r="1116" spans="1:12" ht="39.75" customHeight="1">
      <c r="A1116" s="18" t="s">
        <v>1579</v>
      </c>
      <c r="B1116" s="19" t="s">
        <v>1237</v>
      </c>
      <c r="C1116" s="35" t="s">
        <v>302</v>
      </c>
      <c r="D1116" s="60" t="s">
        <v>1440</v>
      </c>
      <c r="E1116" s="35" t="s">
        <v>1573</v>
      </c>
      <c r="F1116" s="48"/>
      <c r="G1116" s="35" t="s">
        <v>1580</v>
      </c>
      <c r="H1116" s="57" t="str">
        <f t="shared" si="90"/>
        <v>PB305</v>
      </c>
      <c r="I1116" s="57" t="str">
        <f t="shared" si="91"/>
        <v>Non-M</v>
      </c>
      <c r="J1116" s="58"/>
      <c r="K1116" s="33"/>
      <c r="L1116" s="75">
        <f>IF(COUNTIFS($E$3:E19025,E1116)=1, K1116, 0)</f>
        <v>0</v>
      </c>
    </row>
    <row r="1117" spans="1:12" ht="39.75" customHeight="1">
      <c r="A1117" s="18" t="s">
        <v>1581</v>
      </c>
      <c r="B1117" s="19" t="s">
        <v>1237</v>
      </c>
      <c r="C1117" s="35" t="s">
        <v>302</v>
      </c>
      <c r="D1117" s="60" t="s">
        <v>1440</v>
      </c>
      <c r="E1117" s="35" t="s">
        <v>1573</v>
      </c>
      <c r="F1117" s="48"/>
      <c r="G1117" s="35" t="s">
        <v>1582</v>
      </c>
      <c r="H1117" s="57" t="str">
        <f t="shared" si="90"/>
        <v>LP103</v>
      </c>
      <c r="I1117" s="57" t="str">
        <f t="shared" si="91"/>
        <v>M</v>
      </c>
      <c r="J1117" s="58"/>
      <c r="K1117" s="33"/>
      <c r="L1117" s="75">
        <f>IF(COUNTIFS($E$3:E19025,E1117)=1, K1117, 0)</f>
        <v>0</v>
      </c>
    </row>
    <row r="1118" spans="1:12" ht="39.75" customHeight="1">
      <c r="A1118" s="18" t="s">
        <v>1583</v>
      </c>
      <c r="B1118" s="19" t="s">
        <v>1237</v>
      </c>
      <c r="C1118" s="35" t="s">
        <v>302</v>
      </c>
      <c r="D1118" s="60" t="s">
        <v>1440</v>
      </c>
      <c r="E1118" s="35" t="s">
        <v>1573</v>
      </c>
      <c r="F1118" s="48"/>
      <c r="G1118" s="35" t="s">
        <v>71</v>
      </c>
      <c r="H1118" s="57" t="str">
        <f t="shared" si="90"/>
        <v>HM500</v>
      </c>
      <c r="I1118" s="57" t="str">
        <f t="shared" si="91"/>
        <v>Non-M</v>
      </c>
      <c r="J1118" s="58"/>
      <c r="K1118" s="33"/>
      <c r="L1118" s="75">
        <f>IF(COUNTIFS($E$3:E19025,E1118)=1, K1118, 0)</f>
        <v>0</v>
      </c>
    </row>
    <row r="1119" spans="1:12" ht="39.75" customHeight="1">
      <c r="A1119" s="18" t="s">
        <v>1584</v>
      </c>
      <c r="B1119" s="19" t="s">
        <v>1237</v>
      </c>
      <c r="C1119" s="35" t="s">
        <v>302</v>
      </c>
      <c r="D1119" s="60" t="s">
        <v>1440</v>
      </c>
      <c r="E1119" s="35" t="s">
        <v>1573</v>
      </c>
      <c r="F1119" s="48"/>
      <c r="G1119" s="35" t="s">
        <v>1337</v>
      </c>
      <c r="H1119" s="57" t="str">
        <f t="shared" si="90"/>
        <v>JS105</v>
      </c>
      <c r="I1119" s="57" t="str">
        <f t="shared" si="91"/>
        <v>Non-M</v>
      </c>
      <c r="J1119" s="58" t="s">
        <v>1283</v>
      </c>
      <c r="K1119" s="33"/>
      <c r="L1119" s="75">
        <f>IF(COUNTIFS($E$3:E19025,E1119)=1, K1119, 0)</f>
        <v>0</v>
      </c>
    </row>
    <row r="1120" spans="1:12" ht="39.75" customHeight="1">
      <c r="A1120" s="18" t="s">
        <v>1585</v>
      </c>
      <c r="B1120" s="19" t="s">
        <v>1237</v>
      </c>
      <c r="C1120" s="35" t="s">
        <v>302</v>
      </c>
      <c r="D1120" s="60" t="s">
        <v>1440</v>
      </c>
      <c r="E1120" s="35" t="s">
        <v>1573</v>
      </c>
      <c r="F1120" s="48"/>
      <c r="G1120" s="35" t="s">
        <v>120</v>
      </c>
      <c r="H1120" s="57" t="str">
        <f t="shared" si="90"/>
        <v>JS124</v>
      </c>
      <c r="I1120" s="57" t="str">
        <f t="shared" si="91"/>
        <v>Non-M</v>
      </c>
      <c r="J1120" s="58" t="s">
        <v>1283</v>
      </c>
      <c r="K1120" s="33"/>
      <c r="L1120" s="75">
        <f>IF(COUNTIFS($E$3:E19025,E1120)=1, K1120, 0)</f>
        <v>0</v>
      </c>
    </row>
    <row r="1121" spans="1:12" ht="39.75" customHeight="1">
      <c r="A1121" s="18" t="s">
        <v>1586</v>
      </c>
      <c r="B1121" s="19" t="s">
        <v>1301</v>
      </c>
      <c r="C1121" s="35" t="s">
        <v>803</v>
      </c>
      <c r="D1121" s="60" t="s">
        <v>1043</v>
      </c>
      <c r="E1121" s="35" t="s">
        <v>1587</v>
      </c>
      <c r="F1121" s="48"/>
      <c r="G1121" s="35" t="s">
        <v>226</v>
      </c>
      <c r="H1121" s="57" t="str">
        <f t="shared" si="90"/>
        <v>CL413</v>
      </c>
      <c r="I1121" s="57" t="str">
        <f t="shared" si="91"/>
        <v>Non-M</v>
      </c>
      <c r="J1121" s="58"/>
      <c r="K1121" s="33"/>
      <c r="L1121" s="75">
        <f>IF(COUNTIFS($E$3:E19025,E1121)=1, K1121, 0)</f>
        <v>0</v>
      </c>
    </row>
    <row r="1122" spans="1:12" ht="39.75" customHeight="1">
      <c r="A1122" s="18" t="s">
        <v>1588</v>
      </c>
      <c r="B1122" s="19" t="s">
        <v>1301</v>
      </c>
      <c r="C1122" s="35" t="s">
        <v>803</v>
      </c>
      <c r="D1122" s="60" t="s">
        <v>1043</v>
      </c>
      <c r="E1122" s="35" t="s">
        <v>1587</v>
      </c>
      <c r="F1122" s="48"/>
      <c r="G1122" s="35" t="s">
        <v>471</v>
      </c>
      <c r="H1122" s="57" t="str">
        <f t="shared" ref="H1122:H1127" si="92">IF(RIGHT(G1122,1)="M", LEFT(G1122,LEN(G1122)-1), G1122)</f>
        <v>LP100</v>
      </c>
      <c r="I1122" s="57" t="str">
        <f t="shared" ref="I1122:I1127" si="93">IF(RIGHT(G1122,1)="M","M","Non-M")</f>
        <v>Non-M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1589</v>
      </c>
      <c r="B1123" s="19" t="s">
        <v>1301</v>
      </c>
      <c r="C1123" s="35" t="s">
        <v>803</v>
      </c>
      <c r="D1123" s="60" t="s">
        <v>1043</v>
      </c>
      <c r="E1123" s="35" t="s">
        <v>1587</v>
      </c>
      <c r="F1123" s="48"/>
      <c r="G1123" s="35" t="s">
        <v>160</v>
      </c>
      <c r="H1123" s="57" t="str">
        <f t="shared" si="92"/>
        <v>ZP106</v>
      </c>
      <c r="I1123" s="57" t="str">
        <f t="shared" si="93"/>
        <v>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1590</v>
      </c>
      <c r="B1124" s="19" t="s">
        <v>1301</v>
      </c>
      <c r="C1124" s="35" t="s">
        <v>803</v>
      </c>
      <c r="D1124" s="60" t="s">
        <v>1043</v>
      </c>
      <c r="E1124" s="35" t="s">
        <v>1587</v>
      </c>
      <c r="F1124" s="48"/>
      <c r="G1124" s="35" t="s">
        <v>398</v>
      </c>
      <c r="H1124" s="57" t="str">
        <f t="shared" si="92"/>
        <v>PK205</v>
      </c>
      <c r="I1124" s="57" t="str">
        <f t="shared" si="93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1591</v>
      </c>
      <c r="B1125" s="19" t="s">
        <v>1301</v>
      </c>
      <c r="C1125" s="35" t="s">
        <v>803</v>
      </c>
      <c r="D1125" s="60" t="s">
        <v>1043</v>
      </c>
      <c r="E1125" s="35" t="s">
        <v>1587</v>
      </c>
      <c r="F1125" s="48"/>
      <c r="G1125" s="35" t="s">
        <v>224</v>
      </c>
      <c r="H1125" s="57" t="str">
        <f t="shared" si="92"/>
        <v>PB201</v>
      </c>
      <c r="I1125" s="57" t="str">
        <f t="shared" si="93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1592</v>
      </c>
      <c r="B1126" s="19" t="s">
        <v>1301</v>
      </c>
      <c r="C1126" s="35" t="s">
        <v>803</v>
      </c>
      <c r="D1126" s="60" t="s">
        <v>1043</v>
      </c>
      <c r="E1126" s="35" t="s">
        <v>1587</v>
      </c>
      <c r="F1126" s="48"/>
      <c r="G1126" s="35" t="s">
        <v>132</v>
      </c>
      <c r="H1126" s="57" t="str">
        <f t="shared" si="92"/>
        <v>HM420</v>
      </c>
      <c r="I1126" s="57" t="str">
        <f t="shared" si="93"/>
        <v>M</v>
      </c>
      <c r="J1126" s="58" t="s">
        <v>1546</v>
      </c>
      <c r="K1126" s="33"/>
      <c r="L1126" s="70">
        <f>IF(COUNTIFS($E$3:E1126,E1126)=1, K1126, 0)</f>
        <v>0</v>
      </c>
    </row>
    <row r="1127" spans="1:12" ht="39.75" customHeight="1">
      <c r="A1127" s="18" t="s">
        <v>1593</v>
      </c>
      <c r="B1127" s="19" t="s">
        <v>1301</v>
      </c>
      <c r="C1127" s="35" t="s">
        <v>803</v>
      </c>
      <c r="D1127" s="60" t="s">
        <v>1043</v>
      </c>
      <c r="E1127" s="35" t="s">
        <v>1587</v>
      </c>
      <c r="F1127" s="48"/>
      <c r="G1127" s="35" t="s">
        <v>613</v>
      </c>
      <c r="H1127" s="57" t="str">
        <f t="shared" si="92"/>
        <v>HM315</v>
      </c>
      <c r="I1127" s="57" t="str">
        <f t="shared" si="93"/>
        <v>M</v>
      </c>
      <c r="J1127" s="58" t="s">
        <v>1546</v>
      </c>
      <c r="K1127" s="33"/>
      <c r="L1127" s="75">
        <f>IF(COUNTIFS($E$3:E19025,E1127)=1, K1127, 0)</f>
        <v>0</v>
      </c>
    </row>
    <row r="1128" spans="1:12" ht="39.75" customHeight="1">
      <c r="A1128" s="18" t="s">
        <v>1594</v>
      </c>
      <c r="B1128" s="19" t="s">
        <v>1301</v>
      </c>
      <c r="C1128" s="35" t="s">
        <v>803</v>
      </c>
      <c r="D1128" s="60" t="s">
        <v>1043</v>
      </c>
      <c r="E1128" s="35" t="s">
        <v>1587</v>
      </c>
      <c r="F1128" s="48"/>
      <c r="G1128" s="35" t="s">
        <v>1442</v>
      </c>
      <c r="H1128" s="57" t="str">
        <f>IF(RIGHT(G1128,1)="M", LEFT(G1128,LEN(G1128)-1), G1128)</f>
        <v>DC104</v>
      </c>
      <c r="I1128" s="57" t="str">
        <f>IF(RIGHT(G1128,1)="M","M","Non-M")</f>
        <v>M</v>
      </c>
      <c r="J1128" s="58"/>
      <c r="K1128" s="33"/>
      <c r="L1128" s="75">
        <f>IF(COUNTIFS($E$3:E19025,E1128)=1, K1128, 0)</f>
        <v>0</v>
      </c>
    </row>
    <row r="1129" spans="1:12" ht="39.75" customHeight="1">
      <c r="A1129" s="18" t="s">
        <v>1595</v>
      </c>
      <c r="B1129" s="19" t="s">
        <v>1301</v>
      </c>
      <c r="C1129" s="35" t="s">
        <v>803</v>
      </c>
      <c r="D1129" s="60" t="s">
        <v>1043</v>
      </c>
      <c r="E1129" s="35" t="s">
        <v>1587</v>
      </c>
      <c r="F1129" s="48"/>
      <c r="G1129" s="35" t="s">
        <v>1337</v>
      </c>
      <c r="H1129" s="57" t="str">
        <f>IF(RIGHT(G1129,1)="M", LEFT(G1129,LEN(G1129)-1), G1129)</f>
        <v>JS105</v>
      </c>
      <c r="I1129" s="57" t="str">
        <f>IF(RIGHT(G1129,1)="M","M","Non-M")</f>
        <v>Non-M</v>
      </c>
      <c r="J1129" s="58"/>
      <c r="K1129" s="33"/>
      <c r="L1129" s="75">
        <f>IF(COUNTIFS($E$3:E19025,E1129)=1, K1129, 0)</f>
        <v>0</v>
      </c>
    </row>
    <row r="1130" spans="1:12" ht="39.75" customHeight="1">
      <c r="A1130" s="18" t="s">
        <v>1596</v>
      </c>
      <c r="B1130" s="19" t="s">
        <v>1301</v>
      </c>
      <c r="C1130" s="35" t="s">
        <v>803</v>
      </c>
      <c r="D1130" s="60" t="s">
        <v>1043</v>
      </c>
      <c r="E1130" s="35" t="s">
        <v>1587</v>
      </c>
      <c r="F1130" s="48"/>
      <c r="G1130" s="35" t="s">
        <v>1454</v>
      </c>
      <c r="H1130" s="57" t="str">
        <f>IF(RIGHT(G1130,1)="M", LEFT(G1130,LEN(G1130)-1), G1130)</f>
        <v>JS401</v>
      </c>
      <c r="I1130" s="57" t="str">
        <f>IF(RIGHT(G1130,1)="M","M","Non-M")</f>
        <v>Non-M</v>
      </c>
      <c r="J1130" s="58"/>
      <c r="K1130" s="33"/>
      <c r="L1130" s="70">
        <f>IF(COUNTIFS($E$3:E1130,E1130)=1, K1130, 0)</f>
        <v>0</v>
      </c>
    </row>
    <row r="1131" spans="1:12" ht="41.25" customHeight="1">
      <c r="A1131" s="18" t="s">
        <v>1597</v>
      </c>
      <c r="B1131" s="19" t="s">
        <v>1301</v>
      </c>
      <c r="C1131" s="35" t="s">
        <v>803</v>
      </c>
      <c r="D1131" s="60" t="s">
        <v>1043</v>
      </c>
      <c r="E1131" s="35" t="s">
        <v>1587</v>
      </c>
      <c r="F1131" s="48"/>
      <c r="G1131" s="35" t="s">
        <v>120</v>
      </c>
      <c r="H1131" s="57" t="str">
        <f>IF(RIGHT(G1131,1)="M", LEFT(G1131,LEN(G1131)-1), G1131)</f>
        <v>JS124</v>
      </c>
      <c r="I1131" s="57" t="str">
        <f>IF(RIGHT(G1131,1)="M","M","Non-M")</f>
        <v>Non-M</v>
      </c>
      <c r="J1131" s="58"/>
      <c r="K1131" s="33"/>
      <c r="L1131" s="75">
        <f>IF(COUNTIFS($E$3:E19025,E1131)=1, K1131, 0)</f>
        <v>0</v>
      </c>
    </row>
    <row r="1132" spans="1:12" ht="41.25" customHeight="1">
      <c r="A1132" s="18" t="s">
        <v>1598</v>
      </c>
      <c r="B1132" s="19" t="s">
        <v>1237</v>
      </c>
      <c r="C1132" s="35" t="s">
        <v>867</v>
      </c>
      <c r="D1132" s="60" t="s">
        <v>1354</v>
      </c>
      <c r="E1132" s="35" t="s">
        <v>1481</v>
      </c>
      <c r="F1132" s="48"/>
      <c r="G1132" s="35" t="s">
        <v>1599</v>
      </c>
      <c r="H1132" s="57" t="str">
        <f>IF(RIGHT(G1132,1)="M", LEFT(G1132,LEN(G1132)-1), G1132)</f>
        <v>LP104</v>
      </c>
      <c r="I1132" s="57" t="str">
        <f>IF(RIGHT(G1132,1)="M","M","Non-M")</f>
        <v>Non-M</v>
      </c>
      <c r="J1132" s="58"/>
      <c r="K1132" s="33"/>
      <c r="L1132" s="75">
        <f>IF(COUNTIFS($E$3:E19025,E1132)=1, K1132, 0)</f>
        <v>0</v>
      </c>
    </row>
    <row r="1133" spans="1:12" ht="41.25" customHeight="1">
      <c r="A1133" s="18" t="s">
        <v>1600</v>
      </c>
      <c r="B1133" s="19" t="s">
        <v>1237</v>
      </c>
      <c r="C1133" s="35" t="s">
        <v>867</v>
      </c>
      <c r="D1133" s="60" t="s">
        <v>1354</v>
      </c>
      <c r="E1133" s="35" t="s">
        <v>1481</v>
      </c>
      <c r="F1133" s="48"/>
      <c r="G1133" s="35" t="s">
        <v>1484</v>
      </c>
      <c r="H1133" s="57" t="str">
        <f t="shared" ref="H1133:H1141" si="94">IF(RIGHT(G1133,1)="M", LEFT(G1133,LEN(G1133)-1), G1133)</f>
        <v>PK601</v>
      </c>
      <c r="I1133" s="57" t="str">
        <f t="shared" ref="I1133:I1141" si="95">IF(RIGHT(G1133,1)="M","M","Non-M")</f>
        <v>M</v>
      </c>
      <c r="J1133" s="58" t="s">
        <v>1485</v>
      </c>
      <c r="K1133" s="33"/>
      <c r="L1133" s="70">
        <f>IF(COUNTIFS($E$3:E1133,E1133)=1, K1133, 0)</f>
        <v>0</v>
      </c>
    </row>
    <row r="1134" spans="1:12" ht="41.25" customHeight="1">
      <c r="A1134" s="18" t="s">
        <v>1601</v>
      </c>
      <c r="B1134" s="19" t="s">
        <v>1237</v>
      </c>
      <c r="C1134" s="35" t="s">
        <v>867</v>
      </c>
      <c r="D1134" s="60" t="s">
        <v>1354</v>
      </c>
      <c r="E1134" s="35" t="s">
        <v>1481</v>
      </c>
      <c r="F1134" s="48"/>
      <c r="G1134" s="35" t="s">
        <v>1487</v>
      </c>
      <c r="H1134" s="35" t="str">
        <f t="shared" si="94"/>
        <v>HM208</v>
      </c>
      <c r="I1134" s="35" t="str">
        <f>IF(RIGHT(G1134,1)="M","M","Non-M")</f>
        <v>M</v>
      </c>
      <c r="J1134" s="35" t="s">
        <v>1488</v>
      </c>
      <c r="K1134" s="33"/>
      <c r="L1134" s="70">
        <f>IF(COUNTIFS($E$3:E1134,E1134)=1, K1134, 0)</f>
        <v>0</v>
      </c>
    </row>
    <row r="1135" spans="1:12" ht="41.25" customHeight="1">
      <c r="A1135" s="18" t="s">
        <v>1602</v>
      </c>
      <c r="B1135" s="19" t="s">
        <v>1237</v>
      </c>
      <c r="C1135" s="35" t="s">
        <v>867</v>
      </c>
      <c r="D1135" s="60" t="s">
        <v>1354</v>
      </c>
      <c r="E1135" s="35" t="s">
        <v>1481</v>
      </c>
      <c r="F1135" s="48"/>
      <c r="G1135" s="35" t="s">
        <v>1492</v>
      </c>
      <c r="H1135" s="57" t="str">
        <f t="shared" si="94"/>
        <v>ZP108</v>
      </c>
      <c r="I1135" s="57" t="str">
        <f t="shared" si="95"/>
        <v>M</v>
      </c>
      <c r="J1135" s="58"/>
      <c r="K1135" s="33"/>
      <c r="L1135" s="70">
        <f>IF(COUNTIFS($E$3:E1135,E1135)=1, K1135, 0)</f>
        <v>0</v>
      </c>
    </row>
    <row r="1136" spans="1:12" ht="41.25" customHeight="1">
      <c r="A1136" s="18" t="s">
        <v>1603</v>
      </c>
      <c r="B1136" s="19" t="s">
        <v>1237</v>
      </c>
      <c r="C1136" s="35" t="s">
        <v>231</v>
      </c>
      <c r="D1136" s="60" t="s">
        <v>1440</v>
      </c>
      <c r="E1136" s="35" t="s">
        <v>1604</v>
      </c>
      <c r="F1136" s="48"/>
      <c r="G1136" s="35" t="s">
        <v>1605</v>
      </c>
      <c r="H1136" s="57" t="str">
        <f t="shared" si="94"/>
        <v>WB306</v>
      </c>
      <c r="I1136" s="57" t="str">
        <f t="shared" si="95"/>
        <v>M</v>
      </c>
      <c r="J1136" s="58"/>
      <c r="K1136" s="33"/>
      <c r="L1136" s="70">
        <f>IF(COUNTIFS($E$3:E1136,E1136)=1, K1136, 0)</f>
        <v>0</v>
      </c>
    </row>
    <row r="1137" spans="1:12" ht="41.25" customHeight="1">
      <c r="A1137" s="18" t="s">
        <v>1606</v>
      </c>
      <c r="B1137" s="19" t="s">
        <v>1237</v>
      </c>
      <c r="C1137" s="35" t="s">
        <v>231</v>
      </c>
      <c r="D1137" s="60" t="s">
        <v>1440</v>
      </c>
      <c r="E1137" s="35" t="s">
        <v>1604</v>
      </c>
      <c r="F1137" s="48"/>
      <c r="G1137" s="35" t="s">
        <v>99</v>
      </c>
      <c r="H1137" s="57" t="str">
        <f t="shared" si="94"/>
        <v>PK201</v>
      </c>
      <c r="I1137" s="57" t="str">
        <f t="shared" si="95"/>
        <v>Non-M</v>
      </c>
      <c r="J1137" s="58"/>
      <c r="K1137" s="33"/>
      <c r="L1137" s="70">
        <f>IF(COUNTIFS($E$3:E1137,E1137)=1, K1137, 0)</f>
        <v>0</v>
      </c>
    </row>
    <row r="1138" spans="1:12" ht="41.25" customHeight="1">
      <c r="A1138" s="18" t="s">
        <v>1607</v>
      </c>
      <c r="B1138" s="19" t="s">
        <v>1237</v>
      </c>
      <c r="C1138" s="35" t="s">
        <v>231</v>
      </c>
      <c r="D1138" s="60" t="s">
        <v>1440</v>
      </c>
      <c r="E1138" s="35" t="s">
        <v>1604</v>
      </c>
      <c r="F1138" s="48"/>
      <c r="G1138" s="35" t="s">
        <v>155</v>
      </c>
      <c r="H1138" s="57" t="str">
        <f t="shared" si="94"/>
        <v>PB204</v>
      </c>
      <c r="I1138" s="57" t="str">
        <f t="shared" si="95"/>
        <v>Non-M</v>
      </c>
      <c r="J1138" s="58"/>
      <c r="K1138" s="33"/>
      <c r="L1138" s="70">
        <f>IF(COUNTIFS($E$3:E1138,E1138)=1, K1138, 0)</f>
        <v>0</v>
      </c>
    </row>
    <row r="1139" spans="1:12" ht="41.25" customHeight="1">
      <c r="A1139" s="18" t="s">
        <v>1608</v>
      </c>
      <c r="B1139" s="19" t="s">
        <v>1237</v>
      </c>
      <c r="C1139" s="35" t="s">
        <v>231</v>
      </c>
      <c r="D1139" s="60" t="s">
        <v>1440</v>
      </c>
      <c r="E1139" s="35" t="s">
        <v>1604</v>
      </c>
      <c r="F1139" s="48"/>
      <c r="G1139" s="35" t="s">
        <v>924</v>
      </c>
      <c r="H1139" s="57" t="str">
        <f t="shared" si="94"/>
        <v>VT102</v>
      </c>
      <c r="I1139" s="57" t="str">
        <f t="shared" si="95"/>
        <v>Non-M</v>
      </c>
      <c r="J1139" s="58"/>
      <c r="K1139" s="33"/>
      <c r="L1139" s="70">
        <f>IF(COUNTIFS($E$3:E1139,E1139)=1, K1139, 0)</f>
        <v>0</v>
      </c>
    </row>
    <row r="1140" spans="1:12" ht="41.25" customHeight="1">
      <c r="A1140" s="18" t="s">
        <v>1609</v>
      </c>
      <c r="B1140" s="19" t="s">
        <v>1237</v>
      </c>
      <c r="C1140" s="35" t="s">
        <v>231</v>
      </c>
      <c r="D1140" s="60" t="s">
        <v>1440</v>
      </c>
      <c r="E1140" s="35" t="s">
        <v>1604</v>
      </c>
      <c r="F1140" s="48"/>
      <c r="G1140" s="35" t="s">
        <v>578</v>
      </c>
      <c r="H1140" s="57" t="str">
        <f t="shared" si="94"/>
        <v>HM502</v>
      </c>
      <c r="I1140" s="57" t="str">
        <f t="shared" si="95"/>
        <v>Non-M</v>
      </c>
      <c r="J1140" s="58"/>
      <c r="K1140" s="33"/>
      <c r="L1140" s="70">
        <f>IF(COUNTIFS($E$3:E1140,E1140)=1, K1140, 0)</f>
        <v>0</v>
      </c>
    </row>
    <row r="1141" spans="1:12" ht="41.25" customHeight="1">
      <c r="A1141" s="18" t="s">
        <v>1610</v>
      </c>
      <c r="B1141" s="19" t="s">
        <v>1237</v>
      </c>
      <c r="C1141" s="35" t="s">
        <v>231</v>
      </c>
      <c r="D1141" s="60" t="s">
        <v>1440</v>
      </c>
      <c r="E1141" s="35" t="s">
        <v>1604</v>
      </c>
      <c r="F1141" s="48"/>
      <c r="G1141" s="35" t="s">
        <v>1184</v>
      </c>
      <c r="H1141" s="57" t="str">
        <f t="shared" si="94"/>
        <v>JS105</v>
      </c>
      <c r="I1141" s="57" t="str">
        <f t="shared" si="95"/>
        <v>M</v>
      </c>
      <c r="J1141" s="58" t="s">
        <v>1283</v>
      </c>
      <c r="K1141" s="33"/>
      <c r="L1141" s="75">
        <f>IF(COUNTIFS($E$3:E19025,E1141)=1, K1141, 0)</f>
        <v>0</v>
      </c>
    </row>
    <row r="1142" spans="1:12" ht="41.25" customHeight="1">
      <c r="A1142" s="18" t="s">
        <v>1611</v>
      </c>
      <c r="B1142" s="19" t="s">
        <v>1237</v>
      </c>
      <c r="C1142" s="35" t="s">
        <v>231</v>
      </c>
      <c r="D1142" s="60" t="s">
        <v>1440</v>
      </c>
      <c r="E1142" s="35" t="s">
        <v>1604</v>
      </c>
      <c r="F1142" s="48"/>
      <c r="G1142" s="35" t="s">
        <v>246</v>
      </c>
      <c r="H1142" s="57" t="str">
        <f t="shared" ref="H1142:H1154" si="96">IF(RIGHT(G1142,1)="M", LEFT(G1142,LEN(G1142)-1), G1142)</f>
        <v>JS200</v>
      </c>
      <c r="I1142" s="57" t="str">
        <f t="shared" ref="I1142:I1154" si="97">IF(RIGHT(G1142,1)="M","M","Non-M")</f>
        <v>M</v>
      </c>
      <c r="J1142" s="58" t="s">
        <v>1612</v>
      </c>
      <c r="K1142" s="33"/>
      <c r="L1142" s="75">
        <f>IF(COUNTIFS($E$3:E19025,E1142)=1, K1142, 0)</f>
        <v>0</v>
      </c>
    </row>
    <row r="1143" spans="1:12" ht="41.25" customHeight="1">
      <c r="A1143" s="18" t="s">
        <v>1613</v>
      </c>
      <c r="B1143" s="19" t="s">
        <v>1237</v>
      </c>
      <c r="C1143" s="35" t="s">
        <v>1614</v>
      </c>
      <c r="D1143" s="60" t="s">
        <v>1354</v>
      </c>
      <c r="E1143" s="35" t="s">
        <v>1615</v>
      </c>
      <c r="F1143" s="48"/>
      <c r="G1143" s="35" t="s">
        <v>1616</v>
      </c>
      <c r="H1143" s="57" t="str">
        <f t="shared" si="96"/>
        <v>WB303</v>
      </c>
      <c r="I1143" s="57" t="str">
        <f t="shared" si="97"/>
        <v>Non-M</v>
      </c>
      <c r="J1143" s="58"/>
      <c r="K1143" s="33"/>
      <c r="L1143" s="75">
        <f>IF(COUNTIFS($E$3:E19025,E1143)=1, K1143, 0)</f>
        <v>0</v>
      </c>
    </row>
    <row r="1144" spans="1:12" ht="41.25" customHeight="1">
      <c r="A1144" s="18" t="s">
        <v>1617</v>
      </c>
      <c r="B1144" s="19" t="s">
        <v>1237</v>
      </c>
      <c r="C1144" s="35" t="s">
        <v>1614</v>
      </c>
      <c r="D1144" s="60" t="s">
        <v>1354</v>
      </c>
      <c r="E1144" s="35" t="s">
        <v>1615</v>
      </c>
      <c r="F1144" s="48"/>
      <c r="G1144" s="35" t="s">
        <v>359</v>
      </c>
      <c r="H1144" s="57" t="str">
        <f t="shared" si="96"/>
        <v>DC100</v>
      </c>
      <c r="I1144" s="57" t="str">
        <f t="shared" si="97"/>
        <v>Non-M</v>
      </c>
      <c r="J1144" s="58"/>
      <c r="K1144" s="33"/>
      <c r="L1144" s="75">
        <f>IF(COUNTIFS($E$3:E19025,E1144)=1, K1144, 0)</f>
        <v>0</v>
      </c>
    </row>
    <row r="1145" spans="1:12" ht="41.25" customHeight="1">
      <c r="A1145" s="18" t="s">
        <v>1618</v>
      </c>
      <c r="B1145" s="19" t="s">
        <v>1237</v>
      </c>
      <c r="C1145" s="35" t="s">
        <v>1614</v>
      </c>
      <c r="D1145" s="60" t="s">
        <v>1354</v>
      </c>
      <c r="E1145" s="35" t="s">
        <v>1615</v>
      </c>
      <c r="F1145" s="48"/>
      <c r="G1145" s="35" t="s">
        <v>96</v>
      </c>
      <c r="H1145" s="57" t="str">
        <f t="shared" si="96"/>
        <v>DC300</v>
      </c>
      <c r="I1145" s="57" t="str">
        <f t="shared" si="97"/>
        <v>Non-M</v>
      </c>
      <c r="J1145" s="58"/>
      <c r="K1145" s="33"/>
      <c r="L1145" s="75">
        <f>IF(COUNTIFS($E$3:E19025,E1145)=1, K1145, 0)</f>
        <v>0</v>
      </c>
    </row>
    <row r="1146" spans="1:12" ht="41.25" customHeight="1">
      <c r="A1146" s="18" t="s">
        <v>1619</v>
      </c>
      <c r="B1146" s="19" t="s">
        <v>1237</v>
      </c>
      <c r="C1146" s="35" t="s">
        <v>1614</v>
      </c>
      <c r="D1146" s="60" t="s">
        <v>1354</v>
      </c>
      <c r="E1146" s="35" t="s">
        <v>1615</v>
      </c>
      <c r="F1146" s="48"/>
      <c r="G1146" s="35" t="s">
        <v>152</v>
      </c>
      <c r="H1146" s="57" t="str">
        <f t="shared" si="96"/>
        <v>DC400</v>
      </c>
      <c r="I1146" s="57" t="str">
        <f t="shared" si="97"/>
        <v>Non-M</v>
      </c>
      <c r="J1146" s="58"/>
      <c r="K1146" s="33"/>
      <c r="L1146" s="75">
        <f>IF(COUNTIFS($E$3:E19025,E1146)=1, K1146, 0)</f>
        <v>0</v>
      </c>
    </row>
    <row r="1147" spans="1:12" ht="41.25" customHeight="1">
      <c r="A1147" s="18" t="s">
        <v>1620</v>
      </c>
      <c r="B1147" s="19" t="s">
        <v>1237</v>
      </c>
      <c r="C1147" s="35" t="s">
        <v>1614</v>
      </c>
      <c r="D1147" s="60" t="s">
        <v>1354</v>
      </c>
      <c r="E1147" s="35" t="s">
        <v>1615</v>
      </c>
      <c r="F1147" s="48"/>
      <c r="G1147" s="35" t="s">
        <v>135</v>
      </c>
      <c r="H1147" s="57" t="str">
        <f t="shared" si="96"/>
        <v>DC200</v>
      </c>
      <c r="I1147" s="57" t="str">
        <f t="shared" si="97"/>
        <v>Non-M</v>
      </c>
      <c r="J1147" s="58"/>
      <c r="K1147" s="33"/>
      <c r="L1147" s="75">
        <f>IF(COUNTIFS($E$3:E19025,E1147)=1, K1147, 0)</f>
        <v>0</v>
      </c>
    </row>
    <row r="1148" spans="1:12" ht="41.25" customHeight="1">
      <c r="A1148" s="18" t="s">
        <v>1621</v>
      </c>
      <c r="B1148" s="19" t="s">
        <v>1237</v>
      </c>
      <c r="C1148" s="19" t="s">
        <v>1614</v>
      </c>
      <c r="D1148" s="86" t="s">
        <v>1354</v>
      </c>
      <c r="E1148" s="19" t="s">
        <v>1615</v>
      </c>
      <c r="F1148" s="21"/>
      <c r="G1148" s="19" t="s">
        <v>660</v>
      </c>
      <c r="H1148" s="25" t="str">
        <f t="shared" si="96"/>
        <v>PK100</v>
      </c>
      <c r="I1148" s="25" t="str">
        <f t="shared" si="97"/>
        <v>Non-M</v>
      </c>
      <c r="J1148" s="87"/>
      <c r="K1148" s="76"/>
      <c r="L1148" s="75">
        <f>IF(COUNTIFS($E$3:E19025,E1148)=1, K1148, 0)</f>
        <v>0</v>
      </c>
    </row>
    <row r="1149" spans="1:12" ht="41.25" customHeight="1">
      <c r="A1149" s="18" t="s">
        <v>1622</v>
      </c>
      <c r="B1149" s="19" t="s">
        <v>1237</v>
      </c>
      <c r="C1149" s="35" t="s">
        <v>1614</v>
      </c>
      <c r="D1149" s="60" t="s">
        <v>1354</v>
      </c>
      <c r="E1149" s="35" t="s">
        <v>1615</v>
      </c>
      <c r="F1149" s="48"/>
      <c r="G1149" s="35" t="s">
        <v>1348</v>
      </c>
      <c r="H1149" s="57" t="str">
        <f t="shared" si="96"/>
        <v>PB108</v>
      </c>
      <c r="I1149" s="57" t="str">
        <f t="shared" si="97"/>
        <v>Non-M</v>
      </c>
      <c r="J1149" s="58"/>
      <c r="K1149" s="33"/>
      <c r="L1149" s="75">
        <f>IF(COUNTIFS($E$3:E19025,E1149)=1, K1149, 0)</f>
        <v>0</v>
      </c>
    </row>
    <row r="1150" spans="1:12" ht="41.25" customHeight="1">
      <c r="A1150" s="18" t="s">
        <v>1623</v>
      </c>
      <c r="B1150" s="19" t="s">
        <v>1237</v>
      </c>
      <c r="C1150" s="35" t="s">
        <v>1614</v>
      </c>
      <c r="D1150" s="60" t="s">
        <v>1354</v>
      </c>
      <c r="E1150" s="35" t="s">
        <v>1615</v>
      </c>
      <c r="F1150" s="48"/>
      <c r="G1150" s="35" t="s">
        <v>71</v>
      </c>
      <c r="H1150" s="57" t="str">
        <f t="shared" si="96"/>
        <v>HM500</v>
      </c>
      <c r="I1150" s="57" t="str">
        <f t="shared" si="97"/>
        <v>Non-M</v>
      </c>
      <c r="J1150" s="58"/>
      <c r="K1150" s="33"/>
      <c r="L1150" s="75">
        <f>IF(COUNTIFS($E$3:E19025,E1150)=1, K1150, 0)</f>
        <v>0</v>
      </c>
    </row>
    <row r="1151" spans="1:12" ht="41.25" customHeight="1">
      <c r="A1151" s="18" t="s">
        <v>1624</v>
      </c>
      <c r="B1151" s="19" t="s">
        <v>1237</v>
      </c>
      <c r="C1151" s="35" t="s">
        <v>1614</v>
      </c>
      <c r="D1151" s="60" t="s">
        <v>1354</v>
      </c>
      <c r="E1151" s="35" t="s">
        <v>1615</v>
      </c>
      <c r="F1151" s="48"/>
      <c r="G1151" s="35" t="s">
        <v>1625</v>
      </c>
      <c r="H1151" s="57" t="str">
        <f t="shared" si="96"/>
        <v>HM803</v>
      </c>
      <c r="I1151" s="57" t="str">
        <f t="shared" si="97"/>
        <v>M</v>
      </c>
      <c r="J1151" s="58"/>
      <c r="K1151" s="33"/>
      <c r="L1151" s="75">
        <f>IF(COUNTIFS($E$3:E19025,E1151)=1, K1151, 0)</f>
        <v>0</v>
      </c>
    </row>
    <row r="1152" spans="1:12" ht="41.25" customHeight="1">
      <c r="A1152" s="18" t="s">
        <v>1626</v>
      </c>
      <c r="B1152" s="19" t="s">
        <v>1237</v>
      </c>
      <c r="C1152" s="35" t="s">
        <v>1614</v>
      </c>
      <c r="D1152" s="60" t="s">
        <v>1354</v>
      </c>
      <c r="E1152" s="35" t="s">
        <v>1615</v>
      </c>
      <c r="F1152" s="48"/>
      <c r="G1152" s="35" t="s">
        <v>1627</v>
      </c>
      <c r="H1152" s="57" t="str">
        <f t="shared" si="96"/>
        <v>GT207</v>
      </c>
      <c r="I1152" s="57" t="str">
        <f t="shared" si="97"/>
        <v>M</v>
      </c>
      <c r="J1152" s="58"/>
      <c r="K1152" s="33"/>
      <c r="L1152" s="75">
        <f>IF(COUNTIFS($E$3:E19025,E1152)=1, K1152, 0)</f>
        <v>0</v>
      </c>
    </row>
    <row r="1153" spans="1:12" ht="41.25" customHeight="1">
      <c r="A1153" s="18" t="s">
        <v>1628</v>
      </c>
      <c r="B1153" s="19" t="s">
        <v>1237</v>
      </c>
      <c r="C1153" s="35" t="s">
        <v>1614</v>
      </c>
      <c r="D1153" s="60" t="s">
        <v>1354</v>
      </c>
      <c r="E1153" s="35" t="s">
        <v>1615</v>
      </c>
      <c r="F1153" s="48"/>
      <c r="G1153" s="35" t="s">
        <v>1629</v>
      </c>
      <c r="H1153" s="57" t="str">
        <f t="shared" si="96"/>
        <v>JS120</v>
      </c>
      <c r="I1153" s="57" t="str">
        <f t="shared" si="97"/>
        <v>Non-M</v>
      </c>
      <c r="J1153" s="58"/>
      <c r="K1153" s="33"/>
      <c r="L1153" s="75">
        <f>IF(COUNTIFS($E$3:E19025,E1153)=1, K1153, 0)</f>
        <v>0</v>
      </c>
    </row>
    <row r="1154" spans="1:12" ht="41.25" customHeight="1">
      <c r="A1154" s="18" t="s">
        <v>1630</v>
      </c>
      <c r="B1154" s="19" t="s">
        <v>1301</v>
      </c>
      <c r="C1154" s="35" t="s">
        <v>1505</v>
      </c>
      <c r="D1154" s="60" t="s">
        <v>1302</v>
      </c>
      <c r="E1154" s="35" t="s">
        <v>1631</v>
      </c>
      <c r="F1154" s="48"/>
      <c r="G1154" s="35" t="s">
        <v>944</v>
      </c>
      <c r="H1154" s="57" t="str">
        <f t="shared" si="96"/>
        <v>WB202</v>
      </c>
      <c r="I1154" s="57" t="str">
        <f t="shared" si="97"/>
        <v>Non-M</v>
      </c>
      <c r="J1154" s="58"/>
      <c r="K1154" s="33"/>
      <c r="L1154" s="75">
        <f>IF(COUNTIFS($E$3:E19025,E1154)=1, K1154, 0)</f>
        <v>0</v>
      </c>
    </row>
    <row r="1155" spans="1:12" ht="41.25" customHeight="1">
      <c r="A1155" s="18" t="s">
        <v>1632</v>
      </c>
      <c r="B1155" s="19" t="s">
        <v>1301</v>
      </c>
      <c r="C1155" s="35" t="s">
        <v>1505</v>
      </c>
      <c r="D1155" s="60" t="s">
        <v>1302</v>
      </c>
      <c r="E1155" s="35" t="s">
        <v>1631</v>
      </c>
      <c r="F1155" s="48"/>
      <c r="G1155" s="35" t="s">
        <v>61</v>
      </c>
      <c r="H1155" s="57" t="str">
        <f t="shared" ref="H1155:H1161" si="98">IF(RIGHT(G1155,1)="M", LEFT(G1155,LEN(G1155)-1), G1155)</f>
        <v>DC101</v>
      </c>
      <c r="I1155" s="57" t="str">
        <f t="shared" ref="I1155:I1161" si="99">IF(RIGHT(G1155,1)="M","M","Non-M")</f>
        <v>Non-M</v>
      </c>
      <c r="J1155" s="58"/>
      <c r="K1155" s="33"/>
      <c r="L1155" s="70">
        <f>IF(COUNTIFS($E$3:E1155,E1155)=1, K1155, 0)</f>
        <v>0</v>
      </c>
    </row>
    <row r="1156" spans="1:12" ht="41.25" customHeight="1">
      <c r="A1156" s="18" t="s">
        <v>1633</v>
      </c>
      <c r="B1156" s="19" t="s">
        <v>1301</v>
      </c>
      <c r="C1156" s="35" t="s">
        <v>1505</v>
      </c>
      <c r="D1156" s="60" t="s">
        <v>1302</v>
      </c>
      <c r="E1156" s="35" t="s">
        <v>1631</v>
      </c>
      <c r="F1156" s="48"/>
      <c r="G1156" s="35" t="s">
        <v>96</v>
      </c>
      <c r="H1156" s="57" t="str">
        <f t="shared" si="98"/>
        <v>DC300</v>
      </c>
      <c r="I1156" s="57" t="str">
        <f t="shared" si="99"/>
        <v>Non-M</v>
      </c>
      <c r="J1156" s="58"/>
      <c r="K1156" s="33"/>
      <c r="L1156" s="70">
        <f>IF(COUNTIFS($E$3:E1156,E1156)=1, K1156, 0)</f>
        <v>0</v>
      </c>
    </row>
    <row r="1157" spans="1:12" ht="41.25" customHeight="1">
      <c r="A1157" s="18" t="s">
        <v>1634</v>
      </c>
      <c r="B1157" s="19" t="s">
        <v>1301</v>
      </c>
      <c r="C1157" s="35" t="s">
        <v>1505</v>
      </c>
      <c r="D1157" s="60" t="s">
        <v>1302</v>
      </c>
      <c r="E1157" s="35" t="s">
        <v>1631</v>
      </c>
      <c r="F1157" s="48"/>
      <c r="G1157" s="35" t="s">
        <v>152</v>
      </c>
      <c r="H1157" s="57" t="str">
        <f t="shared" si="98"/>
        <v>DC400</v>
      </c>
      <c r="I1157" s="57" t="str">
        <f t="shared" si="99"/>
        <v>Non-M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1635</v>
      </c>
      <c r="B1158" s="19" t="s">
        <v>1301</v>
      </c>
      <c r="C1158" s="35" t="s">
        <v>1505</v>
      </c>
      <c r="D1158" s="60" t="s">
        <v>1302</v>
      </c>
      <c r="E1158" s="35" t="s">
        <v>1631</v>
      </c>
      <c r="F1158" s="48"/>
      <c r="G1158" s="35" t="s">
        <v>135</v>
      </c>
      <c r="H1158" s="57" t="str">
        <f t="shared" si="98"/>
        <v>DC200</v>
      </c>
      <c r="I1158" s="57" t="str">
        <f t="shared" si="99"/>
        <v>Non-M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1636</v>
      </c>
      <c r="B1159" s="19" t="s">
        <v>1301</v>
      </c>
      <c r="C1159" s="35" t="s">
        <v>1505</v>
      </c>
      <c r="D1159" s="60" t="s">
        <v>1302</v>
      </c>
      <c r="E1159" s="35" t="s">
        <v>1631</v>
      </c>
      <c r="F1159" s="48"/>
      <c r="G1159" s="35" t="s">
        <v>24</v>
      </c>
      <c r="H1159" s="57" t="str">
        <f t="shared" si="98"/>
        <v>PK207</v>
      </c>
      <c r="I1159" s="57" t="str">
        <f t="shared" si="99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1637</v>
      </c>
      <c r="B1160" s="19" t="s">
        <v>1301</v>
      </c>
      <c r="C1160" s="35" t="s">
        <v>1505</v>
      </c>
      <c r="D1160" s="60" t="s">
        <v>1302</v>
      </c>
      <c r="E1160" s="35" t="s">
        <v>1631</v>
      </c>
      <c r="F1160" s="48"/>
      <c r="G1160" s="35" t="s">
        <v>155</v>
      </c>
      <c r="H1160" s="57" t="str">
        <f t="shared" si="98"/>
        <v>PB204</v>
      </c>
      <c r="I1160" s="57" t="str">
        <f t="shared" si="99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1638</v>
      </c>
      <c r="B1161" s="19" t="s">
        <v>1301</v>
      </c>
      <c r="C1161" s="35" t="s">
        <v>1505</v>
      </c>
      <c r="D1161" s="60" t="s">
        <v>1302</v>
      </c>
      <c r="E1161" s="35" t="s">
        <v>1631</v>
      </c>
      <c r="F1161" s="48"/>
      <c r="G1161" s="35" t="s">
        <v>120</v>
      </c>
      <c r="H1161" s="57" t="str">
        <f t="shared" si="98"/>
        <v>JS124</v>
      </c>
      <c r="I1161" s="57" t="str">
        <f t="shared" si="99"/>
        <v>Non-M</v>
      </c>
      <c r="J1161" s="58"/>
      <c r="K1161" s="33"/>
      <c r="L1161" s="75">
        <f>IF(COUNTIFS($E$3:E19025,E1161)=1, K1161, 0)</f>
        <v>0</v>
      </c>
    </row>
    <row r="1162" spans="1:12" ht="41.25" customHeight="1">
      <c r="A1162" s="18" t="s">
        <v>1639</v>
      </c>
      <c r="B1162" s="19" t="s">
        <v>1301</v>
      </c>
      <c r="C1162" s="35" t="s">
        <v>1505</v>
      </c>
      <c r="D1162" s="60" t="s">
        <v>1302</v>
      </c>
      <c r="E1162" s="35" t="s">
        <v>1631</v>
      </c>
      <c r="F1162" s="48"/>
      <c r="G1162" s="35" t="s">
        <v>1337</v>
      </c>
      <c r="H1162" s="57" t="str">
        <f t="shared" ref="H1162:H1199" si="100">IF(RIGHT(G1162,1)="M", LEFT(G1162,LEN(G1162)-1), G1162)</f>
        <v>JS105</v>
      </c>
      <c r="I1162" s="57" t="str">
        <f t="shared" ref="I1162:I1199" si="101">IF(RIGHT(G1162,1)="M","M","Non-M")</f>
        <v>Non-M</v>
      </c>
      <c r="J1162" s="58"/>
      <c r="K1162" s="33"/>
      <c r="L1162" s="75">
        <f>IF(COUNTIFS($E$3:E19025,E1162)=1, K1162, 0)</f>
        <v>0</v>
      </c>
    </row>
    <row r="1163" spans="1:12" ht="41.25" customHeight="1">
      <c r="A1163" s="18" t="s">
        <v>1640</v>
      </c>
      <c r="B1163" s="19" t="s">
        <v>1301</v>
      </c>
      <c r="C1163" s="35" t="s">
        <v>1505</v>
      </c>
      <c r="D1163" s="60" t="s">
        <v>1302</v>
      </c>
      <c r="E1163" s="35" t="s">
        <v>1631</v>
      </c>
      <c r="F1163" s="48"/>
      <c r="G1163" s="35" t="s">
        <v>1641</v>
      </c>
      <c r="H1163" s="57" t="str">
        <f t="shared" si="100"/>
        <v>HM413</v>
      </c>
      <c r="I1163" s="57" t="str">
        <f t="shared" si="101"/>
        <v>M</v>
      </c>
      <c r="J1163" s="58"/>
      <c r="K1163" s="33"/>
      <c r="L1163" s="75">
        <f>IF(COUNTIFS($E$3:E19025,E1163)=1, K1163, 0)</f>
        <v>0</v>
      </c>
    </row>
    <row r="1164" spans="1:12" ht="41.25" customHeight="1">
      <c r="A1164" s="18" t="s">
        <v>1642</v>
      </c>
      <c r="B1164" s="19" t="s">
        <v>1237</v>
      </c>
      <c r="C1164" s="19" t="s">
        <v>803</v>
      </c>
      <c r="D1164" s="61" t="s">
        <v>1643</v>
      </c>
      <c r="E1164" s="19" t="s">
        <v>1644</v>
      </c>
      <c r="F1164" s="21"/>
      <c r="G1164" s="19" t="s">
        <v>1645</v>
      </c>
      <c r="H1164" s="25" t="str">
        <f t="shared" si="100"/>
        <v>WB210</v>
      </c>
      <c r="I1164" s="25" t="str">
        <f t="shared" si="101"/>
        <v>Non-M</v>
      </c>
      <c r="J1164" s="34"/>
      <c r="K1164" s="26"/>
      <c r="L1164" s="75">
        <f>IF(COUNTIFS($E$3:E19025,E1164)=1, K1164, 0)</f>
        <v>0</v>
      </c>
    </row>
    <row r="1165" spans="1:12" ht="41.25" customHeight="1">
      <c r="A1165" s="18" t="s">
        <v>1646</v>
      </c>
      <c r="B1165" s="19" t="s">
        <v>1237</v>
      </c>
      <c r="C1165" s="19" t="s">
        <v>803</v>
      </c>
      <c r="D1165" s="61" t="s">
        <v>1643</v>
      </c>
      <c r="E1165" s="19" t="s">
        <v>1644</v>
      </c>
      <c r="F1165" s="21"/>
      <c r="G1165" s="19" t="s">
        <v>1073</v>
      </c>
      <c r="H1165" s="25" t="str">
        <f>IF(RIGHT(G1165,1)="M", LEFT(G1165,LEN(G1165)-1), G1165)</f>
        <v>WB406</v>
      </c>
      <c r="I1165" s="25" t="str">
        <f>IF(RIGHT(G1165,1)="M","M","Non-M")</f>
        <v>Non-M</v>
      </c>
      <c r="J1165" s="34"/>
      <c r="K1165" s="26"/>
      <c r="L1165" s="75"/>
    </row>
    <row r="1166" spans="1:12" ht="41.25" customHeight="1">
      <c r="A1166" s="18" t="s">
        <v>1647</v>
      </c>
      <c r="B1166" s="19" t="s">
        <v>1237</v>
      </c>
      <c r="C1166" s="19" t="s">
        <v>803</v>
      </c>
      <c r="D1166" s="61" t="s">
        <v>1643</v>
      </c>
      <c r="E1166" s="19" t="s">
        <v>1644</v>
      </c>
      <c r="F1166" s="21"/>
      <c r="G1166" s="19" t="s">
        <v>61</v>
      </c>
      <c r="H1166" s="25" t="str">
        <f t="shared" si="100"/>
        <v>DC101</v>
      </c>
      <c r="I1166" s="25" t="str">
        <f t="shared" si="101"/>
        <v>Non-M</v>
      </c>
      <c r="J1166" s="34"/>
      <c r="K1166" s="26"/>
      <c r="L1166" s="75">
        <f>IF(COUNTIFS($E$3:E19025,E1166)=1, K1166, 0)</f>
        <v>0</v>
      </c>
    </row>
    <row r="1167" spans="1:12" ht="41.25" customHeight="1">
      <c r="A1167" s="18" t="s">
        <v>1648</v>
      </c>
      <c r="B1167" s="19" t="s">
        <v>1237</v>
      </c>
      <c r="C1167" s="19" t="s">
        <v>803</v>
      </c>
      <c r="D1167" s="61" t="s">
        <v>1643</v>
      </c>
      <c r="E1167" s="19" t="s">
        <v>1644</v>
      </c>
      <c r="F1167" s="21"/>
      <c r="G1167" s="19" t="s">
        <v>96</v>
      </c>
      <c r="H1167" s="25" t="str">
        <f t="shared" si="100"/>
        <v>DC300</v>
      </c>
      <c r="I1167" s="25" t="str">
        <f t="shared" si="101"/>
        <v>Non-M</v>
      </c>
      <c r="J1167" s="34"/>
      <c r="K1167" s="26"/>
      <c r="L1167" s="75">
        <f>IF(COUNTIFS($E$3:E19025,E1167)=1, K1167, 0)</f>
        <v>0</v>
      </c>
    </row>
    <row r="1168" spans="1:12" ht="41.25" customHeight="1">
      <c r="A1168" s="18" t="s">
        <v>1649</v>
      </c>
      <c r="B1168" s="19" t="s">
        <v>1237</v>
      </c>
      <c r="C1168" s="19" t="s">
        <v>803</v>
      </c>
      <c r="D1168" s="61" t="s">
        <v>1643</v>
      </c>
      <c r="E1168" s="19" t="s">
        <v>1644</v>
      </c>
      <c r="F1168" s="21"/>
      <c r="G1168" s="19" t="s">
        <v>135</v>
      </c>
      <c r="H1168" s="25" t="str">
        <f t="shared" si="100"/>
        <v>DC200</v>
      </c>
      <c r="I1168" s="25" t="str">
        <f t="shared" si="101"/>
        <v>Non-M</v>
      </c>
      <c r="J1168" s="34"/>
      <c r="K1168" s="26"/>
      <c r="L1168" s="75">
        <f>IF(COUNTIFS($E$3:E19025,E1168)=1, K1168, 0)</f>
        <v>0</v>
      </c>
    </row>
    <row r="1169" spans="1:12" ht="41.25" customHeight="1">
      <c r="A1169" s="18" t="s">
        <v>1650</v>
      </c>
      <c r="B1169" s="19" t="s">
        <v>1237</v>
      </c>
      <c r="C1169" s="19" t="s">
        <v>803</v>
      </c>
      <c r="D1169" s="61" t="s">
        <v>1643</v>
      </c>
      <c r="E1169" s="19" t="s">
        <v>1644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5">
        <f>IF(COUNTIFS($E$3:E19025,E1169)=1, K1169, 0)</f>
        <v>0</v>
      </c>
    </row>
    <row r="1170" spans="1:12" ht="41.25" customHeight="1">
      <c r="A1170" s="18" t="s">
        <v>1651</v>
      </c>
      <c r="B1170" s="19" t="s">
        <v>1237</v>
      </c>
      <c r="C1170" s="19" t="s">
        <v>803</v>
      </c>
      <c r="D1170" s="61" t="s">
        <v>1643</v>
      </c>
      <c r="E1170" s="19" t="s">
        <v>1644</v>
      </c>
      <c r="F1170" s="21"/>
      <c r="G1170" s="19" t="s">
        <v>398</v>
      </c>
      <c r="H1170" s="25" t="str">
        <f t="shared" si="100"/>
        <v>PK205</v>
      </c>
      <c r="I1170" s="25" t="str">
        <f t="shared" si="101"/>
        <v>Non-M</v>
      </c>
      <c r="J1170" s="34"/>
      <c r="K1170" s="26"/>
      <c r="L1170" s="75">
        <f>IF(COUNTIFS($E$3:E19025,E1170)=1, K1170, 0)</f>
        <v>0</v>
      </c>
    </row>
    <row r="1171" spans="1:12" ht="41.25" customHeight="1">
      <c r="A1171" s="18" t="s">
        <v>1652</v>
      </c>
      <c r="B1171" s="19" t="s">
        <v>1237</v>
      </c>
      <c r="C1171" s="19" t="s">
        <v>803</v>
      </c>
      <c r="D1171" s="61" t="s">
        <v>1643</v>
      </c>
      <c r="E1171" s="19" t="s">
        <v>1644</v>
      </c>
      <c r="F1171" s="21"/>
      <c r="G1171" s="19" t="s">
        <v>1653</v>
      </c>
      <c r="H1171" s="25" t="str">
        <f t="shared" si="100"/>
        <v>PB206</v>
      </c>
      <c r="I1171" s="25" t="str">
        <f t="shared" si="101"/>
        <v>Non-M</v>
      </c>
      <c r="J1171" s="34"/>
      <c r="K1171" s="26"/>
      <c r="L1171" s="75">
        <f>IF(COUNTIFS($E$3:E19025,E1171)=1, K1171, 0)</f>
        <v>0</v>
      </c>
    </row>
    <row r="1172" spans="1:12" ht="41.25" customHeight="1">
      <c r="A1172" s="18" t="s">
        <v>1654</v>
      </c>
      <c r="B1172" s="19" t="s">
        <v>1237</v>
      </c>
      <c r="C1172" s="19" t="s">
        <v>803</v>
      </c>
      <c r="D1172" s="61" t="s">
        <v>1643</v>
      </c>
      <c r="E1172" s="19" t="s">
        <v>1644</v>
      </c>
      <c r="F1172" s="21"/>
      <c r="G1172" s="19" t="s">
        <v>155</v>
      </c>
      <c r="H1172" s="25" t="str">
        <f>IF(RIGHT(G1172,1)="M", LEFT(G1172,LEN(G1172)-1), G1172)</f>
        <v>PB204</v>
      </c>
      <c r="I1172" s="25" t="str">
        <f>IF(RIGHT(G1172,1)="M","M","Non-M")</f>
        <v>Non-M</v>
      </c>
      <c r="J1172" s="34"/>
      <c r="K1172" s="26"/>
      <c r="L1172" s="75"/>
    </row>
    <row r="1173" spans="1:12" ht="41.25" customHeight="1">
      <c r="A1173" s="18" t="s">
        <v>1655</v>
      </c>
      <c r="B1173" s="19" t="s">
        <v>1237</v>
      </c>
      <c r="C1173" s="19" t="s">
        <v>803</v>
      </c>
      <c r="D1173" s="61" t="s">
        <v>1643</v>
      </c>
      <c r="E1173" s="19" t="s">
        <v>1644</v>
      </c>
      <c r="F1173" s="21"/>
      <c r="G1173" s="19" t="s">
        <v>1514</v>
      </c>
      <c r="H1173" s="25" t="str">
        <f t="shared" si="100"/>
        <v>HM506</v>
      </c>
      <c r="I1173" s="25" t="str">
        <f t="shared" si="101"/>
        <v>Non-M</v>
      </c>
      <c r="J1173" s="34"/>
      <c r="K1173" s="26"/>
      <c r="L1173" s="75">
        <f>IF(COUNTIFS($E$3:E19025,E1173)=1, K1173, 0)</f>
        <v>0</v>
      </c>
    </row>
    <row r="1174" spans="1:12" ht="41.25" customHeight="1">
      <c r="A1174" s="18" t="s">
        <v>1656</v>
      </c>
      <c r="B1174" s="19" t="s">
        <v>1237</v>
      </c>
      <c r="C1174" s="19" t="s">
        <v>803</v>
      </c>
      <c r="D1174" s="61" t="s">
        <v>1643</v>
      </c>
      <c r="E1174" s="19" t="s">
        <v>1644</v>
      </c>
      <c r="F1174" s="21"/>
      <c r="G1174" s="19" t="s">
        <v>658</v>
      </c>
      <c r="H1174" s="25" t="str">
        <f t="shared" si="100"/>
        <v>HM701</v>
      </c>
      <c r="I1174" s="25" t="str">
        <f t="shared" si="101"/>
        <v>Non-M</v>
      </c>
      <c r="J1174" s="34"/>
      <c r="K1174" s="26"/>
      <c r="L1174" s="75">
        <f>IF(COUNTIFS($E$3:E19025,E1174)=1, K1174, 0)</f>
        <v>0</v>
      </c>
    </row>
    <row r="1175" spans="1:12" ht="41.25" customHeight="1">
      <c r="A1175" s="18" t="s">
        <v>1657</v>
      </c>
      <c r="B1175" s="19" t="s">
        <v>1237</v>
      </c>
      <c r="C1175" s="19" t="s">
        <v>803</v>
      </c>
      <c r="D1175" s="61" t="s">
        <v>1643</v>
      </c>
      <c r="E1175" s="19" t="s">
        <v>1644</v>
      </c>
      <c r="F1175" s="21"/>
      <c r="G1175" s="19" t="s">
        <v>1658</v>
      </c>
      <c r="H1175" s="25" t="str">
        <f>IF(RIGHT(G1175,1)="M", LEFT(G1175,LEN(G1175)-1), G1175)</f>
        <v>DC104</v>
      </c>
      <c r="I1175" s="25" t="str">
        <f>IF(RIGHT(G1175,1)="M","M","Non-M")</f>
        <v>Non-M</v>
      </c>
      <c r="J1175" s="34"/>
      <c r="K1175" s="26"/>
      <c r="L1175" s="75"/>
    </row>
    <row r="1176" spans="1:12" ht="41.25" customHeight="1">
      <c r="A1176" s="18" t="s">
        <v>1659</v>
      </c>
      <c r="B1176" s="19" t="s">
        <v>1237</v>
      </c>
      <c r="C1176" s="19" t="s">
        <v>803</v>
      </c>
      <c r="D1176" s="61" t="s">
        <v>1643</v>
      </c>
      <c r="E1176" s="19" t="s">
        <v>1644</v>
      </c>
      <c r="F1176" s="21"/>
      <c r="G1176" s="19" t="s">
        <v>1337</v>
      </c>
      <c r="H1176" s="25" t="str">
        <f t="shared" si="100"/>
        <v>JS105</v>
      </c>
      <c r="I1176" s="25" t="str">
        <f t="shared" si="101"/>
        <v>Non-M</v>
      </c>
      <c r="J1176" s="34"/>
      <c r="K1176" s="26"/>
      <c r="L1176" s="75">
        <f>IF(COUNTIFS($E$3:E19025,E1176)=1, K1176, 0)</f>
        <v>0</v>
      </c>
    </row>
    <row r="1177" spans="1:12" ht="41.25" customHeight="1">
      <c r="A1177" s="18" t="s">
        <v>1660</v>
      </c>
      <c r="B1177" s="19" t="s">
        <v>1237</v>
      </c>
      <c r="C1177" s="19" t="s">
        <v>803</v>
      </c>
      <c r="D1177" s="61" t="s">
        <v>1643</v>
      </c>
      <c r="E1177" s="19" t="s">
        <v>1644</v>
      </c>
      <c r="F1177" s="21"/>
      <c r="G1177" s="19" t="s">
        <v>120</v>
      </c>
      <c r="H1177" s="25" t="str">
        <f t="shared" si="100"/>
        <v>JS124</v>
      </c>
      <c r="I1177" s="25" t="str">
        <f t="shared" si="101"/>
        <v>Non-M</v>
      </c>
      <c r="J1177" s="34"/>
      <c r="K1177" s="26"/>
      <c r="L1177" s="75">
        <f>IF(COUNTIFS($E$3:E19025,E1177)=1, K1177, 0)</f>
        <v>0</v>
      </c>
    </row>
    <row r="1178" spans="1:12" ht="41.25" customHeight="1">
      <c r="A1178" s="18" t="s">
        <v>1661</v>
      </c>
      <c r="B1178" s="19" t="s">
        <v>1237</v>
      </c>
      <c r="C1178" s="19" t="s">
        <v>803</v>
      </c>
      <c r="D1178" s="61" t="s">
        <v>1643</v>
      </c>
      <c r="E1178" s="19" t="s">
        <v>1644</v>
      </c>
      <c r="F1178" s="21"/>
      <c r="G1178" s="19" t="s">
        <v>1662</v>
      </c>
      <c r="H1178" s="25" t="str">
        <f t="shared" si="100"/>
        <v>JS117</v>
      </c>
      <c r="I1178" s="25" t="str">
        <f t="shared" si="101"/>
        <v>Non-M</v>
      </c>
      <c r="J1178" s="34"/>
      <c r="K1178" s="26"/>
      <c r="L1178" s="75">
        <f>IF(COUNTIFS($E$3:E19025,E1178)=1, K1178, 0)</f>
        <v>0</v>
      </c>
    </row>
    <row r="1179" spans="1:12" ht="41.25" customHeight="1">
      <c r="A1179" s="18" t="s">
        <v>1663</v>
      </c>
      <c r="B1179" s="19" t="s">
        <v>1237</v>
      </c>
      <c r="C1179" s="19" t="s">
        <v>803</v>
      </c>
      <c r="D1179" s="61" t="s">
        <v>1643</v>
      </c>
      <c r="E1179" s="19" t="s">
        <v>1644</v>
      </c>
      <c r="F1179" s="21"/>
      <c r="G1179" s="19" t="s">
        <v>677</v>
      </c>
      <c r="H1179" s="25" t="str">
        <f>IF(RIGHT(G1179,1)="M", LEFT(G1179,LEN(G1179)-1), G1179)</f>
        <v>JS107</v>
      </c>
      <c r="I1179" s="25" t="str">
        <f>IF(RIGHT(G1179,1)="M","M","Non-M")</f>
        <v>Non-M</v>
      </c>
      <c r="J1179" s="34"/>
      <c r="K1179" s="26"/>
      <c r="L1179" s="75"/>
    </row>
    <row r="1180" spans="1:12" ht="41.25" customHeight="1">
      <c r="A1180" s="18" t="s">
        <v>1664</v>
      </c>
      <c r="B1180" s="19" t="s">
        <v>1237</v>
      </c>
      <c r="C1180" s="19" t="s">
        <v>803</v>
      </c>
      <c r="D1180" s="61" t="s">
        <v>1643</v>
      </c>
      <c r="E1180" s="19" t="s">
        <v>1644</v>
      </c>
      <c r="F1180" s="21"/>
      <c r="G1180" s="19" t="s">
        <v>1350</v>
      </c>
      <c r="H1180" s="25" t="str">
        <f t="shared" si="100"/>
        <v>JS400</v>
      </c>
      <c r="I1180" s="25" t="str">
        <f t="shared" si="101"/>
        <v>Non-M</v>
      </c>
      <c r="J1180" s="34"/>
      <c r="K1180" s="26"/>
      <c r="L1180" s="75">
        <f>IF(COUNTIFS($E$3:E19025,E1180)=1, K1180, 0)</f>
        <v>0</v>
      </c>
    </row>
    <row r="1181" spans="1:12" ht="41.25" customHeight="1">
      <c r="A1181" s="18" t="s">
        <v>1665</v>
      </c>
      <c r="B1181" s="19" t="s">
        <v>1237</v>
      </c>
      <c r="C1181" s="19" t="s">
        <v>1614</v>
      </c>
      <c r="D1181" s="61" t="s">
        <v>1666</v>
      </c>
      <c r="E1181" s="19" t="s">
        <v>1667</v>
      </c>
      <c r="F1181" s="21"/>
      <c r="G1181" s="19" t="s">
        <v>319</v>
      </c>
      <c r="H1181" s="25" t="str">
        <f t="shared" si="100"/>
        <v>WB208</v>
      </c>
      <c r="I1181" s="25" t="str">
        <f t="shared" si="101"/>
        <v>M</v>
      </c>
      <c r="J1181" s="34"/>
      <c r="K1181" s="26"/>
      <c r="L1181" s="75">
        <f>IF(COUNTIFS($E$3:E19025,E1181)=1, K1181, 0)</f>
        <v>0</v>
      </c>
    </row>
    <row r="1182" spans="1:12" ht="41.25" customHeight="1">
      <c r="A1182" s="18" t="s">
        <v>1668</v>
      </c>
      <c r="B1182" s="19" t="s">
        <v>1237</v>
      </c>
      <c r="C1182" s="19" t="s">
        <v>1614</v>
      </c>
      <c r="D1182" s="61" t="s">
        <v>1666</v>
      </c>
      <c r="E1182" s="19" t="s">
        <v>1667</v>
      </c>
      <c r="F1182" s="21"/>
      <c r="G1182" s="19" t="s">
        <v>1669</v>
      </c>
      <c r="H1182" s="25" t="str">
        <f t="shared" si="100"/>
        <v>JS205</v>
      </c>
      <c r="I1182" s="25" t="str">
        <f t="shared" si="101"/>
        <v>M</v>
      </c>
      <c r="J1182" s="34"/>
      <c r="K1182" s="26"/>
      <c r="L1182" s="75">
        <f>IF(COUNTIFS($E$3:E19025,E1182)=1, K1182, 0)</f>
        <v>0</v>
      </c>
    </row>
    <row r="1183" spans="1:12" ht="41.25" customHeight="1">
      <c r="A1183" s="18" t="s">
        <v>1670</v>
      </c>
      <c r="B1183" s="19" t="s">
        <v>1237</v>
      </c>
      <c r="C1183" s="19" t="s">
        <v>1614</v>
      </c>
      <c r="D1183" s="61" t="s">
        <v>1666</v>
      </c>
      <c r="E1183" s="19" t="s">
        <v>1667</v>
      </c>
      <c r="F1183" s="21"/>
      <c r="G1183" s="19" t="s">
        <v>61</v>
      </c>
      <c r="H1183" s="25" t="str">
        <f t="shared" si="100"/>
        <v>DC101</v>
      </c>
      <c r="I1183" s="25" t="str">
        <f t="shared" si="101"/>
        <v>Non-M</v>
      </c>
      <c r="J1183" s="34"/>
      <c r="K1183" s="26"/>
      <c r="L1183" s="75">
        <f>IF(COUNTIFS($E$3:E19025,E1183)=1, K1183, 0)</f>
        <v>0</v>
      </c>
    </row>
    <row r="1184" spans="1:12" ht="41.25" customHeight="1">
      <c r="A1184" s="18" t="s">
        <v>1671</v>
      </c>
      <c r="B1184" s="19" t="s">
        <v>1237</v>
      </c>
      <c r="C1184" s="19" t="s">
        <v>1614</v>
      </c>
      <c r="D1184" s="61" t="s">
        <v>1666</v>
      </c>
      <c r="E1184" s="19" t="s">
        <v>1667</v>
      </c>
      <c r="F1184" s="21"/>
      <c r="G1184" s="19" t="s">
        <v>94</v>
      </c>
      <c r="H1184" s="25" t="str">
        <f t="shared" si="100"/>
        <v>DC202</v>
      </c>
      <c r="I1184" s="25" t="str">
        <f t="shared" si="101"/>
        <v>Non-M</v>
      </c>
      <c r="J1184" s="34"/>
      <c r="K1184" s="26"/>
      <c r="L1184" s="75">
        <f>IF(COUNTIFS($E$3:E19025,E1184)=1, K1184, 0)</f>
        <v>0</v>
      </c>
    </row>
    <row r="1185" spans="1:12" ht="41.25" customHeight="1">
      <c r="A1185" s="18" t="s">
        <v>1672</v>
      </c>
      <c r="B1185" s="19" t="s">
        <v>1237</v>
      </c>
      <c r="C1185" s="19" t="s">
        <v>1614</v>
      </c>
      <c r="D1185" s="61" t="s">
        <v>1666</v>
      </c>
      <c r="E1185" s="19" t="s">
        <v>1667</v>
      </c>
      <c r="F1185" s="21"/>
      <c r="G1185" s="19" t="s">
        <v>96</v>
      </c>
      <c r="H1185" s="25" t="str">
        <f t="shared" si="100"/>
        <v>DC300</v>
      </c>
      <c r="I1185" s="25" t="str">
        <f t="shared" si="101"/>
        <v>Non-M</v>
      </c>
      <c r="J1185" s="34"/>
      <c r="K1185" s="26"/>
      <c r="L1185" s="75">
        <f>IF(COUNTIFS($E$3:E19025,E1185)=1, K1185, 0)</f>
        <v>0</v>
      </c>
    </row>
    <row r="1186" spans="1:12" ht="41.25" customHeight="1">
      <c r="A1186" s="18" t="s">
        <v>1673</v>
      </c>
      <c r="B1186" s="19" t="s">
        <v>1237</v>
      </c>
      <c r="C1186" s="19" t="s">
        <v>1614</v>
      </c>
      <c r="D1186" s="61" t="s">
        <v>1666</v>
      </c>
      <c r="E1186" s="19" t="s">
        <v>1667</v>
      </c>
      <c r="F1186" s="21"/>
      <c r="G1186" s="19" t="s">
        <v>1674</v>
      </c>
      <c r="H1186" s="25" t="str">
        <f t="shared" si="100"/>
        <v>PK206</v>
      </c>
      <c r="I1186" s="25" t="str">
        <f t="shared" si="101"/>
        <v>Non-M</v>
      </c>
      <c r="J1186" s="34"/>
      <c r="K1186" s="26"/>
      <c r="L1186" s="75">
        <f>IF(COUNTIFS($E$3:E19025,E1186)=1, K1186, 0)</f>
        <v>0</v>
      </c>
    </row>
    <row r="1187" spans="1:12" ht="41.25" customHeight="1">
      <c r="A1187" s="18" t="s">
        <v>1675</v>
      </c>
      <c r="B1187" s="19" t="s">
        <v>1237</v>
      </c>
      <c r="C1187" s="19" t="s">
        <v>1614</v>
      </c>
      <c r="D1187" s="61" t="s">
        <v>1666</v>
      </c>
      <c r="E1187" s="19" t="s">
        <v>1667</v>
      </c>
      <c r="F1187" s="21"/>
      <c r="G1187" s="19" t="s">
        <v>1676</v>
      </c>
      <c r="H1187" s="25" t="str">
        <f>IF(RIGHT(G1187,1)="M", LEFT(G1187,LEN(G1187)-1), G1187)</f>
        <v>PK202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1677</v>
      </c>
      <c r="B1188" s="19" t="s">
        <v>1237</v>
      </c>
      <c r="C1188" s="19" t="s">
        <v>1614</v>
      </c>
      <c r="D1188" s="61" t="s">
        <v>1666</v>
      </c>
      <c r="E1188" s="19" t="s">
        <v>1667</v>
      </c>
      <c r="F1188" s="21"/>
      <c r="G1188" s="19" t="s">
        <v>1375</v>
      </c>
      <c r="H1188" s="25" t="str">
        <f t="shared" si="100"/>
        <v>PB214</v>
      </c>
      <c r="I1188" s="25" t="str">
        <f t="shared" si="101"/>
        <v>Non-M</v>
      </c>
      <c r="J1188" s="34"/>
      <c r="K1188" s="26"/>
      <c r="L1188" s="75">
        <f>IF(COUNTIFS($E$3:E19025,E1188)=1, K1188, 0)</f>
        <v>0</v>
      </c>
    </row>
    <row r="1189" spans="1:12" ht="41.25" customHeight="1">
      <c r="A1189" s="18" t="s">
        <v>1678</v>
      </c>
      <c r="B1189" s="19" t="s">
        <v>1237</v>
      </c>
      <c r="C1189" s="19" t="s">
        <v>1614</v>
      </c>
      <c r="D1189" s="61" t="s">
        <v>1666</v>
      </c>
      <c r="E1189" s="19" t="s">
        <v>1667</v>
      </c>
      <c r="F1189" s="21"/>
      <c r="G1189" s="19" t="s">
        <v>1391</v>
      </c>
      <c r="H1189" s="25" t="str">
        <f t="shared" si="100"/>
        <v>JS121</v>
      </c>
      <c r="I1189" s="25" t="str">
        <f t="shared" si="101"/>
        <v>Non-M</v>
      </c>
      <c r="J1189" s="34"/>
      <c r="K1189" s="26"/>
      <c r="L1189" s="75">
        <f>IF(COUNTIFS($E$3:E19025,E1189)=1, K1189, 0)</f>
        <v>0</v>
      </c>
    </row>
    <row r="1190" spans="1:12" ht="41.25" customHeight="1">
      <c r="A1190" s="18" t="s">
        <v>1679</v>
      </c>
      <c r="B1190" s="19" t="s">
        <v>1237</v>
      </c>
      <c r="C1190" s="19" t="s">
        <v>1614</v>
      </c>
      <c r="D1190" s="61" t="s">
        <v>1666</v>
      </c>
      <c r="E1190" s="19" t="s">
        <v>1667</v>
      </c>
      <c r="F1190" s="21"/>
      <c r="G1190" s="19" t="s">
        <v>22</v>
      </c>
      <c r="H1190" s="25" t="str">
        <f t="shared" si="100"/>
        <v>HM309</v>
      </c>
      <c r="I1190" s="25" t="str">
        <f t="shared" si="101"/>
        <v>Non-M</v>
      </c>
      <c r="J1190" s="34"/>
      <c r="K1190" s="26"/>
      <c r="L1190" s="75">
        <f>IF(COUNTIFS($E$3:E19025,E1190)=1, K1190, 0)</f>
        <v>0</v>
      </c>
    </row>
    <row r="1191" spans="1:12" ht="41.25" customHeight="1">
      <c r="A1191" s="18" t="s">
        <v>1680</v>
      </c>
      <c r="B1191" s="19" t="s">
        <v>1237</v>
      </c>
      <c r="C1191" s="19" t="s">
        <v>1614</v>
      </c>
      <c r="D1191" s="61" t="s">
        <v>1666</v>
      </c>
      <c r="E1191" s="19" t="s">
        <v>1667</v>
      </c>
      <c r="F1191" s="21"/>
      <c r="G1191" s="19" t="s">
        <v>884</v>
      </c>
      <c r="H1191" s="25" t="str">
        <f t="shared" si="100"/>
        <v>VT302</v>
      </c>
      <c r="I1191" s="25" t="str">
        <f t="shared" si="101"/>
        <v>M</v>
      </c>
      <c r="J1191" s="34"/>
      <c r="K1191" s="26"/>
      <c r="L1191" s="75">
        <f>IF(COUNTIFS($E$3:E19025,E1191)=1, K1191, 0)</f>
        <v>0</v>
      </c>
    </row>
    <row r="1192" spans="1:12" ht="41.25" customHeight="1">
      <c r="A1192" s="18" t="s">
        <v>1681</v>
      </c>
      <c r="B1192" s="19" t="s">
        <v>1237</v>
      </c>
      <c r="C1192" s="19" t="s">
        <v>1614</v>
      </c>
      <c r="D1192" s="61" t="s">
        <v>1666</v>
      </c>
      <c r="E1192" s="19" t="s">
        <v>1667</v>
      </c>
      <c r="F1192" s="21"/>
      <c r="G1192" s="19" t="s">
        <v>322</v>
      </c>
      <c r="H1192" s="25" t="str">
        <f t="shared" si="100"/>
        <v>GT207</v>
      </c>
      <c r="I1192" s="25" t="str">
        <f t="shared" si="101"/>
        <v>Non-M</v>
      </c>
      <c r="J1192" s="34"/>
      <c r="K1192" s="26"/>
      <c r="L1192" s="75">
        <f>IF(COUNTIFS($E$3:E19025,E1192)=1, K1192, 0)</f>
        <v>0</v>
      </c>
    </row>
    <row r="1193" spans="1:12" ht="41.25" customHeight="1">
      <c r="A1193" s="18" t="s">
        <v>1682</v>
      </c>
      <c r="B1193" s="19" t="s">
        <v>1237</v>
      </c>
      <c r="C1193" s="19" t="s">
        <v>1505</v>
      </c>
      <c r="D1193" s="61" t="s">
        <v>1354</v>
      </c>
      <c r="E1193" s="19" t="s">
        <v>1683</v>
      </c>
      <c r="F1193" s="21"/>
      <c r="G1193" s="19" t="s">
        <v>771</v>
      </c>
      <c r="H1193" s="25" t="str">
        <f t="shared" si="100"/>
        <v>CL500</v>
      </c>
      <c r="I1193" s="25" t="str">
        <f t="shared" si="101"/>
        <v>Non-M</v>
      </c>
      <c r="J1193" s="34"/>
      <c r="K1193" s="26"/>
      <c r="L1193" s="75">
        <f>IF(COUNTIFS($E$3:E19025,E1193)=1, K1193, 0)</f>
        <v>0</v>
      </c>
    </row>
    <row r="1194" spans="1:12" ht="41.25" customHeight="1">
      <c r="A1194" s="18" t="s">
        <v>1684</v>
      </c>
      <c r="B1194" s="19" t="s">
        <v>1237</v>
      </c>
      <c r="C1194" s="19" t="s">
        <v>1505</v>
      </c>
      <c r="D1194" s="61" t="s">
        <v>1354</v>
      </c>
      <c r="E1194" s="19" t="s">
        <v>1683</v>
      </c>
      <c r="F1194" s="21"/>
      <c r="G1194" s="19" t="s">
        <v>1046</v>
      </c>
      <c r="H1194" s="25" t="str">
        <f t="shared" si="100"/>
        <v>ZP101</v>
      </c>
      <c r="I1194" s="25" t="str">
        <f t="shared" si="101"/>
        <v>M</v>
      </c>
      <c r="J1194" s="34"/>
      <c r="K1194" s="26"/>
      <c r="L1194" s="75">
        <f>IF(COUNTIFS($E$3:E19025,E1194)=1, K1194, 0)</f>
        <v>0</v>
      </c>
    </row>
    <row r="1195" spans="1:12" ht="41.25" customHeight="1">
      <c r="A1195" s="18" t="s">
        <v>1685</v>
      </c>
      <c r="B1195" s="19" t="s">
        <v>1237</v>
      </c>
      <c r="C1195" s="19" t="s">
        <v>1505</v>
      </c>
      <c r="D1195" s="61" t="s">
        <v>1354</v>
      </c>
      <c r="E1195" s="19" t="s">
        <v>1683</v>
      </c>
      <c r="F1195" s="21"/>
      <c r="G1195" s="19" t="s">
        <v>471</v>
      </c>
      <c r="H1195" s="25" t="str">
        <f t="shared" si="100"/>
        <v>LP100</v>
      </c>
      <c r="I1195" s="25" t="str">
        <f t="shared" si="101"/>
        <v>Non-M</v>
      </c>
      <c r="J1195" s="34"/>
      <c r="K1195" s="26"/>
      <c r="L1195" s="75">
        <f>IF(COUNTIFS($E$3:E19025,E1195)=1, K1195, 0)</f>
        <v>0</v>
      </c>
    </row>
    <row r="1196" spans="1:12" ht="41.25" customHeight="1">
      <c r="A1196" s="18" t="s">
        <v>1686</v>
      </c>
      <c r="B1196" s="19" t="s">
        <v>1237</v>
      </c>
      <c r="C1196" s="19" t="s">
        <v>1505</v>
      </c>
      <c r="D1196" s="61" t="s">
        <v>1354</v>
      </c>
      <c r="E1196" s="19" t="s">
        <v>1683</v>
      </c>
      <c r="F1196" s="21"/>
      <c r="G1196" s="19" t="s">
        <v>660</v>
      </c>
      <c r="H1196" s="25" t="str">
        <f t="shared" si="100"/>
        <v>PK100</v>
      </c>
      <c r="I1196" s="25" t="str">
        <f t="shared" si="101"/>
        <v>Non-M</v>
      </c>
      <c r="J1196" s="34"/>
      <c r="K1196" s="26"/>
      <c r="L1196" s="75">
        <f>IF(COUNTIFS($E$3:E19025,E1196)=1, K1196, 0)</f>
        <v>0</v>
      </c>
    </row>
    <row r="1197" spans="1:12" ht="41.25" customHeight="1">
      <c r="A1197" s="18" t="s">
        <v>1687</v>
      </c>
      <c r="B1197" s="19" t="s">
        <v>1237</v>
      </c>
      <c r="C1197" s="19" t="s">
        <v>1505</v>
      </c>
      <c r="D1197" s="61" t="s">
        <v>1354</v>
      </c>
      <c r="E1197" s="19" t="s">
        <v>1683</v>
      </c>
      <c r="F1197" s="21"/>
      <c r="G1197" s="19" t="s">
        <v>513</v>
      </c>
      <c r="H1197" s="25" t="str">
        <f>IF(RIGHT(G1197,1)="M", LEFT(G1197,LEN(G1197)-1), G1197)</f>
        <v>PK103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1688</v>
      </c>
      <c r="B1198" s="19" t="s">
        <v>1237</v>
      </c>
      <c r="C1198" s="19" t="s">
        <v>1505</v>
      </c>
      <c r="D1198" s="61" t="s">
        <v>1354</v>
      </c>
      <c r="E1198" s="19" t="s">
        <v>1683</v>
      </c>
      <c r="F1198" s="21"/>
      <c r="G1198" s="19" t="s">
        <v>736</v>
      </c>
      <c r="H1198" s="25" t="str">
        <f t="shared" si="100"/>
        <v>PK214</v>
      </c>
      <c r="I1198" s="25" t="str">
        <f t="shared" si="101"/>
        <v>Non-M</v>
      </c>
      <c r="J1198" s="34"/>
      <c r="K1198" s="26"/>
      <c r="L1198" s="75">
        <f>IF(COUNTIFS($E$3:E19025,E1198)=1, K1198, 0)</f>
        <v>0</v>
      </c>
    </row>
    <row r="1199" spans="1:12" ht="41.25" customHeight="1">
      <c r="A1199" s="18" t="s">
        <v>1689</v>
      </c>
      <c r="B1199" s="19" t="s">
        <v>1237</v>
      </c>
      <c r="C1199" s="19" t="s">
        <v>1505</v>
      </c>
      <c r="D1199" s="61" t="s">
        <v>1354</v>
      </c>
      <c r="E1199" s="19" t="s">
        <v>1683</v>
      </c>
      <c r="F1199" s="21"/>
      <c r="G1199" s="19" t="s">
        <v>1502</v>
      </c>
      <c r="H1199" s="25" t="str">
        <f t="shared" si="100"/>
        <v>PB202</v>
      </c>
      <c r="I1199" s="25" t="str">
        <f t="shared" si="101"/>
        <v>Non-M</v>
      </c>
      <c r="J1199" s="34"/>
      <c r="K1199" s="26"/>
      <c r="L1199" s="75">
        <f>IF(COUNTIFS($E$3:E19025,E1199)=1, K1199, 0)</f>
        <v>0</v>
      </c>
    </row>
    <row r="1200" spans="1:12" ht="41.25" customHeight="1">
      <c r="A1200" s="18" t="s">
        <v>1690</v>
      </c>
      <c r="B1200" s="19" t="s">
        <v>1237</v>
      </c>
      <c r="C1200" s="19" t="s">
        <v>1505</v>
      </c>
      <c r="D1200" s="61" t="s">
        <v>1354</v>
      </c>
      <c r="E1200" s="19" t="s">
        <v>1683</v>
      </c>
      <c r="F1200" s="21"/>
      <c r="G1200" s="19" t="s">
        <v>155</v>
      </c>
      <c r="H1200" s="25" t="str">
        <f>IF(RIGHT(G1200,1)="M", LEFT(G1200,LEN(G1200)-1), G1200)</f>
        <v>PB204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1691</v>
      </c>
      <c r="B1201" s="19" t="s">
        <v>1237</v>
      </c>
      <c r="C1201" s="19" t="s">
        <v>1505</v>
      </c>
      <c r="D1201" s="61" t="s">
        <v>1354</v>
      </c>
      <c r="E1201" s="19" t="s">
        <v>1683</v>
      </c>
      <c r="F1201" s="21"/>
      <c r="G1201" s="19" t="s">
        <v>224</v>
      </c>
      <c r="H1201" s="25" t="str">
        <f t="shared" ref="H1201:H1228" si="102">IF(RIGHT(G1201,1)="M", LEFT(G1201,LEN(G1201)-1), G1201)</f>
        <v>PB201</v>
      </c>
      <c r="I1201" s="25" t="str">
        <f t="shared" ref="I1201:I1228" si="103">IF(RIGHT(G1201,1)="M","M","Non-M")</f>
        <v>Non-M</v>
      </c>
      <c r="J1201" s="34"/>
      <c r="K1201" s="26"/>
      <c r="L1201" s="75">
        <f>IF(COUNTIFS($E$3:E19025,E1201)=1, K1201, 0)</f>
        <v>0</v>
      </c>
    </row>
    <row r="1202" spans="1:12" ht="41.25" customHeight="1">
      <c r="A1202" s="18" t="s">
        <v>1692</v>
      </c>
      <c r="B1202" s="19" t="s">
        <v>1237</v>
      </c>
      <c r="C1202" s="19" t="s">
        <v>1505</v>
      </c>
      <c r="D1202" s="61" t="s">
        <v>1354</v>
      </c>
      <c r="E1202" s="19" t="s">
        <v>1683</v>
      </c>
      <c r="F1202" s="21"/>
      <c r="G1202" s="19" t="s">
        <v>1693</v>
      </c>
      <c r="H1202" s="25" t="str">
        <f t="shared" si="102"/>
        <v>HM502</v>
      </c>
      <c r="I1202" s="25" t="str">
        <f t="shared" si="103"/>
        <v>M</v>
      </c>
      <c r="J1202" s="34"/>
      <c r="K1202" s="26"/>
      <c r="L1202" s="75">
        <f>IF(COUNTIFS($E$3:E19025,E1202)=1, K1202, 0)</f>
        <v>0</v>
      </c>
    </row>
    <row r="1203" spans="1:12" ht="41.25" customHeight="1">
      <c r="A1203" s="18" t="s">
        <v>1694</v>
      </c>
      <c r="B1203" s="19" t="s">
        <v>1237</v>
      </c>
      <c r="C1203" s="19" t="s">
        <v>1505</v>
      </c>
      <c r="D1203" s="61" t="s">
        <v>1354</v>
      </c>
      <c r="E1203" s="19" t="s">
        <v>1683</v>
      </c>
      <c r="F1203" s="21"/>
      <c r="G1203" s="19" t="s">
        <v>1695</v>
      </c>
      <c r="H1203" s="25" t="str">
        <f t="shared" si="102"/>
        <v>HM806</v>
      </c>
      <c r="I1203" s="25" t="str">
        <f t="shared" si="103"/>
        <v>Non-M</v>
      </c>
      <c r="J1203" s="34"/>
      <c r="K1203" s="26"/>
      <c r="L1203" s="75">
        <f>IF(COUNTIFS($E$3:E19025,E1203)=1, K1203, 0)</f>
        <v>0</v>
      </c>
    </row>
    <row r="1204" spans="1:12" ht="41.25" customHeight="1">
      <c r="A1204" s="18" t="s">
        <v>1696</v>
      </c>
      <c r="B1204" s="19" t="s">
        <v>1237</v>
      </c>
      <c r="C1204" s="19" t="s">
        <v>1505</v>
      </c>
      <c r="D1204" s="61" t="s">
        <v>1354</v>
      </c>
      <c r="E1204" s="19" t="s">
        <v>1683</v>
      </c>
      <c r="F1204" s="21"/>
      <c r="G1204" s="19" t="s">
        <v>1697</v>
      </c>
      <c r="H1204" s="25" t="str">
        <f>IF(RIGHT(G1204,1)="M", LEFT(G1204,LEN(G1204)-1), G1204)</f>
        <v>HM805</v>
      </c>
      <c r="I1204" s="25" t="str">
        <f>IF(RIGHT(G1204,1)="M","M","Non-M")</f>
        <v>Non-M</v>
      </c>
      <c r="J1204" s="34"/>
      <c r="K1204" s="26"/>
      <c r="L1204" s="75"/>
    </row>
    <row r="1205" spans="1:12" ht="41.25" customHeight="1">
      <c r="A1205" s="18" t="s">
        <v>1698</v>
      </c>
      <c r="B1205" s="19" t="s">
        <v>1237</v>
      </c>
      <c r="C1205" s="19" t="s">
        <v>1505</v>
      </c>
      <c r="D1205" s="61" t="s">
        <v>1354</v>
      </c>
      <c r="E1205" s="19" t="s">
        <v>1683</v>
      </c>
      <c r="F1205" s="21"/>
      <c r="G1205" s="19" t="s">
        <v>1184</v>
      </c>
      <c r="H1205" s="25" t="str">
        <f t="shared" si="102"/>
        <v>JS105</v>
      </c>
      <c r="I1205" s="25" t="str">
        <f t="shared" si="103"/>
        <v>M</v>
      </c>
      <c r="J1205" s="34" t="s">
        <v>1283</v>
      </c>
      <c r="K1205" s="26"/>
      <c r="L1205" s="75">
        <f>IF(COUNTIFS($E$3:E19025,E1205)=1, K1205, 0)</f>
        <v>0</v>
      </c>
    </row>
    <row r="1206" spans="1:12" ht="41.25" customHeight="1">
      <c r="A1206" s="18" t="s">
        <v>1699</v>
      </c>
      <c r="B1206" s="19" t="s">
        <v>1237</v>
      </c>
      <c r="C1206" s="19" t="s">
        <v>1505</v>
      </c>
      <c r="D1206" s="61" t="s">
        <v>1354</v>
      </c>
      <c r="E1206" s="19" t="s">
        <v>1683</v>
      </c>
      <c r="F1206" s="21"/>
      <c r="G1206" s="19" t="s">
        <v>22</v>
      </c>
      <c r="H1206" s="25" t="str">
        <f t="shared" si="102"/>
        <v>HM309</v>
      </c>
      <c r="I1206" s="25" t="str">
        <f t="shared" si="103"/>
        <v>Non-M</v>
      </c>
      <c r="J1206" s="34"/>
      <c r="K1206" s="26"/>
      <c r="L1206" s="75">
        <f>IF(COUNTIFS($E$3:E19025,E1206)=1, K1206, 0)</f>
        <v>0</v>
      </c>
    </row>
    <row r="1207" spans="1:12" ht="41.25" customHeight="1">
      <c r="A1207" s="18" t="s">
        <v>1700</v>
      </c>
      <c r="B1207" s="19" t="s">
        <v>1237</v>
      </c>
      <c r="C1207" s="19" t="s">
        <v>1505</v>
      </c>
      <c r="D1207" s="61" t="s">
        <v>1354</v>
      </c>
      <c r="E1207" s="19" t="s">
        <v>1683</v>
      </c>
      <c r="F1207" s="21"/>
      <c r="G1207" s="19" t="s">
        <v>1662</v>
      </c>
      <c r="H1207" s="25" t="str">
        <f t="shared" si="102"/>
        <v>JS117</v>
      </c>
      <c r="I1207" s="25" t="str">
        <f t="shared" si="103"/>
        <v>Non-M</v>
      </c>
      <c r="J1207" s="34"/>
      <c r="K1207" s="26"/>
      <c r="L1207" s="75">
        <f>IF(COUNTIFS($E$3:E19025,E1207)=1, K1207, 0)</f>
        <v>0</v>
      </c>
    </row>
    <row r="1208" spans="1:12" ht="41.25" customHeight="1">
      <c r="A1208" s="18" t="s">
        <v>1701</v>
      </c>
      <c r="B1208" s="19" t="s">
        <v>1237</v>
      </c>
      <c r="C1208" s="19" t="s">
        <v>1505</v>
      </c>
      <c r="D1208" s="61" t="s">
        <v>1354</v>
      </c>
      <c r="E1208" s="19" t="s">
        <v>1683</v>
      </c>
      <c r="F1208" s="21"/>
      <c r="G1208" s="19" t="s">
        <v>1629</v>
      </c>
      <c r="H1208" s="25" t="str">
        <f t="shared" si="102"/>
        <v>JS120</v>
      </c>
      <c r="I1208" s="25" t="str">
        <f t="shared" si="103"/>
        <v>Non-M</v>
      </c>
      <c r="J1208" s="34"/>
      <c r="K1208" s="26"/>
      <c r="L1208" s="75">
        <f>IF(COUNTIFS($E$3:E19025,E1208)=1, K1208, 0)</f>
        <v>0</v>
      </c>
    </row>
    <row r="1209" spans="1:12" ht="41.25" customHeight="1">
      <c r="A1209" s="18" t="s">
        <v>1702</v>
      </c>
      <c r="B1209" s="19" t="s">
        <v>13</v>
      </c>
      <c r="C1209" s="19" t="s">
        <v>867</v>
      </c>
      <c r="D1209" s="61" t="s">
        <v>1043</v>
      </c>
      <c r="E1209" s="19" t="s">
        <v>1703</v>
      </c>
      <c r="F1209" s="21"/>
      <c r="G1209" s="19" t="s">
        <v>304</v>
      </c>
      <c r="H1209" s="25" t="str">
        <f t="shared" si="102"/>
        <v>WB205</v>
      </c>
      <c r="I1209" s="25" t="str">
        <f t="shared" si="103"/>
        <v>M</v>
      </c>
      <c r="J1209" s="34"/>
      <c r="K1209" s="26">
        <v>14695</v>
      </c>
      <c r="L1209" s="75">
        <f>IF(COUNTIFS($E$3:E19025,E1209)=1, K1209, 0)</f>
        <v>0</v>
      </c>
    </row>
    <row r="1210" spans="1:12" ht="41.25" customHeight="1">
      <c r="A1210" s="18" t="s">
        <v>1704</v>
      </c>
      <c r="B1210" s="19" t="s">
        <v>13</v>
      </c>
      <c r="C1210" s="19" t="s">
        <v>867</v>
      </c>
      <c r="D1210" s="61" t="s">
        <v>1043</v>
      </c>
      <c r="E1210" s="19" t="s">
        <v>1703</v>
      </c>
      <c r="F1210" s="21"/>
      <c r="G1210" s="19" t="s">
        <v>61</v>
      </c>
      <c r="H1210" s="25" t="str">
        <f t="shared" si="102"/>
        <v>DC101</v>
      </c>
      <c r="I1210" s="25" t="str">
        <f t="shared" si="103"/>
        <v>Non-M</v>
      </c>
      <c r="J1210" s="34"/>
      <c r="K1210" s="26">
        <v>14695</v>
      </c>
      <c r="L1210" s="75">
        <f>IF(COUNTIFS($E$3:E19025,E1210)=1, K1210, 0)</f>
        <v>0</v>
      </c>
    </row>
    <row r="1211" spans="1:12" ht="41.25" customHeight="1">
      <c r="A1211" s="18" t="s">
        <v>1705</v>
      </c>
      <c r="B1211" s="19" t="s">
        <v>13</v>
      </c>
      <c r="C1211" s="19" t="s">
        <v>867</v>
      </c>
      <c r="D1211" s="61" t="s">
        <v>1043</v>
      </c>
      <c r="E1211" s="19" t="s">
        <v>1703</v>
      </c>
      <c r="F1211" s="21"/>
      <c r="G1211" s="19" t="s">
        <v>94</v>
      </c>
      <c r="H1211" s="25" t="str">
        <f t="shared" si="102"/>
        <v>DC202</v>
      </c>
      <c r="I1211" s="25" t="str">
        <f t="shared" si="103"/>
        <v>Non-M</v>
      </c>
      <c r="J1211" s="34"/>
      <c r="K1211" s="26">
        <v>14695</v>
      </c>
      <c r="L1211" s="75">
        <f>IF(COUNTIFS($E$3:E19025,E1211)=1, K1211, 0)</f>
        <v>0</v>
      </c>
    </row>
    <row r="1212" spans="1:12" ht="41.25" customHeight="1">
      <c r="A1212" s="18" t="s">
        <v>1706</v>
      </c>
      <c r="B1212" s="19" t="s">
        <v>13</v>
      </c>
      <c r="C1212" s="19" t="s">
        <v>867</v>
      </c>
      <c r="D1212" s="61" t="s">
        <v>1043</v>
      </c>
      <c r="E1212" s="19" t="s">
        <v>1703</v>
      </c>
      <c r="F1212" s="21"/>
      <c r="G1212" s="19" t="s">
        <v>96</v>
      </c>
      <c r="H1212" s="25" t="str">
        <f t="shared" si="102"/>
        <v>DC300</v>
      </c>
      <c r="I1212" s="25" t="str">
        <f t="shared" si="103"/>
        <v>Non-M</v>
      </c>
      <c r="J1212" s="34"/>
      <c r="K1212" s="26">
        <v>14695</v>
      </c>
      <c r="L1212" s="75">
        <f>IF(COUNTIFS($E$3:E19025,E1212)=1, K1212, 0)</f>
        <v>0</v>
      </c>
    </row>
    <row r="1213" spans="1:12" ht="41.25" customHeight="1">
      <c r="A1213" s="18" t="s">
        <v>1707</v>
      </c>
      <c r="B1213" s="19" t="s">
        <v>13</v>
      </c>
      <c r="C1213" s="19" t="s">
        <v>867</v>
      </c>
      <c r="D1213" s="61" t="s">
        <v>1043</v>
      </c>
      <c r="E1213" s="19" t="s">
        <v>1703</v>
      </c>
      <c r="F1213" s="21"/>
      <c r="G1213" s="19" t="s">
        <v>152</v>
      </c>
      <c r="H1213" s="25" t="str">
        <f t="shared" si="102"/>
        <v>DC400</v>
      </c>
      <c r="I1213" s="25" t="str">
        <f t="shared" si="103"/>
        <v>Non-M</v>
      </c>
      <c r="J1213" s="34"/>
      <c r="K1213" s="26">
        <v>14695</v>
      </c>
      <c r="L1213" s="75">
        <f>IF(COUNTIFS($E$3:E19025,E1213)=1, K1213, 0)</f>
        <v>0</v>
      </c>
    </row>
    <row r="1214" spans="1:12" ht="41.25" customHeight="1">
      <c r="A1214" s="18" t="s">
        <v>1708</v>
      </c>
      <c r="B1214" s="19" t="s">
        <v>13</v>
      </c>
      <c r="C1214" s="19" t="s">
        <v>867</v>
      </c>
      <c r="D1214" s="61" t="s">
        <v>1043</v>
      </c>
      <c r="E1214" s="19" t="s">
        <v>1703</v>
      </c>
      <c r="F1214" s="21"/>
      <c r="G1214" s="19" t="s">
        <v>99</v>
      </c>
      <c r="H1214" s="25" t="str">
        <f t="shared" si="102"/>
        <v>PK201</v>
      </c>
      <c r="I1214" s="25" t="str">
        <f t="shared" si="103"/>
        <v>Non-M</v>
      </c>
      <c r="J1214" s="34"/>
      <c r="K1214" s="26">
        <v>14695</v>
      </c>
      <c r="L1214" s="75">
        <f>IF(COUNTIFS($E$3:E19025,E1214)=1, K1214, 0)</f>
        <v>0</v>
      </c>
    </row>
    <row r="1215" spans="1:12" ht="41.25" customHeight="1">
      <c r="A1215" s="18" t="s">
        <v>1709</v>
      </c>
      <c r="B1215" s="19" t="s">
        <v>13</v>
      </c>
      <c r="C1215" s="19" t="s">
        <v>867</v>
      </c>
      <c r="D1215" s="61" t="s">
        <v>1043</v>
      </c>
      <c r="E1215" s="19" t="s">
        <v>1703</v>
      </c>
      <c r="F1215" s="21"/>
      <c r="G1215" s="19" t="s">
        <v>155</v>
      </c>
      <c r="H1215" s="25" t="str">
        <f t="shared" si="102"/>
        <v>PB204</v>
      </c>
      <c r="I1215" s="25" t="str">
        <f t="shared" si="103"/>
        <v>Non-M</v>
      </c>
      <c r="J1215" s="34"/>
      <c r="K1215" s="26">
        <v>14695</v>
      </c>
      <c r="L1215" s="75">
        <f>IF(COUNTIFS($E$3:E19025,E1215)=1, K1215, 0)</f>
        <v>0</v>
      </c>
    </row>
    <row r="1216" spans="1:12" ht="41.25" customHeight="1">
      <c r="A1216" s="18" t="s">
        <v>1710</v>
      </c>
      <c r="B1216" s="19" t="s">
        <v>13</v>
      </c>
      <c r="C1216" s="19" t="s">
        <v>867</v>
      </c>
      <c r="D1216" s="61" t="s">
        <v>1043</v>
      </c>
      <c r="E1216" s="19" t="s">
        <v>1703</v>
      </c>
      <c r="F1216" s="21"/>
      <c r="G1216" s="19" t="s">
        <v>1337</v>
      </c>
      <c r="H1216" s="25" t="str">
        <f t="shared" si="102"/>
        <v>JS105</v>
      </c>
      <c r="I1216" s="25" t="str">
        <f t="shared" si="103"/>
        <v>Non-M</v>
      </c>
      <c r="J1216" s="34"/>
      <c r="K1216" s="26">
        <v>14695</v>
      </c>
      <c r="L1216" s="75">
        <f>IF(COUNTIFS($E$3:E19025,E1216)=1, K1216, 0)</f>
        <v>0</v>
      </c>
    </row>
    <row r="1217" spans="1:12" ht="41.25" customHeight="1">
      <c r="A1217" s="18" t="s">
        <v>1711</v>
      </c>
      <c r="B1217" s="19" t="s">
        <v>13</v>
      </c>
      <c r="C1217" s="19" t="s">
        <v>867</v>
      </c>
      <c r="D1217" s="61" t="s">
        <v>1043</v>
      </c>
      <c r="E1217" s="19" t="s">
        <v>1703</v>
      </c>
      <c r="F1217" s="21"/>
      <c r="G1217" s="19" t="s">
        <v>1629</v>
      </c>
      <c r="H1217" s="25" t="str">
        <f t="shared" si="102"/>
        <v>JS120</v>
      </c>
      <c r="I1217" s="25" t="str">
        <f t="shared" si="103"/>
        <v>Non-M</v>
      </c>
      <c r="J1217" s="34"/>
      <c r="K1217" s="26">
        <v>14695</v>
      </c>
      <c r="L1217" s="75">
        <f>IF(COUNTIFS($E$3:E19025,E1217)=1, K1217, 0)</f>
        <v>0</v>
      </c>
    </row>
    <row r="1218" spans="1:12" ht="41.25" customHeight="1">
      <c r="A1218" s="18" t="s">
        <v>1712</v>
      </c>
      <c r="B1218" s="19" t="s">
        <v>13</v>
      </c>
      <c r="C1218" s="19" t="s">
        <v>867</v>
      </c>
      <c r="D1218" s="61" t="s">
        <v>1043</v>
      </c>
      <c r="E1218" s="19" t="s">
        <v>1703</v>
      </c>
      <c r="F1218" s="21"/>
      <c r="G1218" s="19" t="s">
        <v>1713</v>
      </c>
      <c r="H1218" s="25" t="str">
        <f t="shared" si="102"/>
        <v>HM103</v>
      </c>
      <c r="I1218" s="25" t="str">
        <f t="shared" si="103"/>
        <v>M</v>
      </c>
      <c r="J1218" s="34" t="s">
        <v>1714</v>
      </c>
      <c r="K1218" s="26">
        <v>14695</v>
      </c>
      <c r="L1218" s="75">
        <f>IF(COUNTIFS($E$3:E19025,E1218)=1, K1218, 0)</f>
        <v>0</v>
      </c>
    </row>
    <row r="1219" spans="1:12" ht="41.25" customHeight="1">
      <c r="A1219" s="18" t="s">
        <v>1715</v>
      </c>
      <c r="B1219" s="19" t="s">
        <v>1237</v>
      </c>
      <c r="C1219" s="19" t="s">
        <v>867</v>
      </c>
      <c r="D1219" s="61" t="s">
        <v>1716</v>
      </c>
      <c r="E1219" s="19" t="s">
        <v>1717</v>
      </c>
      <c r="F1219" s="21"/>
      <c r="G1219" s="19" t="s">
        <v>699</v>
      </c>
      <c r="H1219" s="25" t="str">
        <f t="shared" si="102"/>
        <v>WB202</v>
      </c>
      <c r="I1219" s="25" t="str">
        <f t="shared" si="103"/>
        <v>M</v>
      </c>
      <c r="J1219" s="34"/>
      <c r="K1219" s="26"/>
      <c r="L1219" s="75">
        <f>IF(COUNTIFS($E$3:E19025,E1219)=1, K1219, 0)</f>
        <v>0</v>
      </c>
    </row>
    <row r="1220" spans="1:12" ht="41.25" customHeight="1">
      <c r="A1220" s="18" t="s">
        <v>1718</v>
      </c>
      <c r="B1220" s="19" t="s">
        <v>1237</v>
      </c>
      <c r="C1220" s="19" t="s">
        <v>867</v>
      </c>
      <c r="D1220" s="61" t="s">
        <v>1716</v>
      </c>
      <c r="E1220" s="19" t="s">
        <v>1717</v>
      </c>
      <c r="F1220" s="21"/>
      <c r="G1220" s="19" t="s">
        <v>152</v>
      </c>
      <c r="H1220" s="25" t="str">
        <f t="shared" si="102"/>
        <v>DC400</v>
      </c>
      <c r="I1220" s="25" t="str">
        <f t="shared" si="103"/>
        <v>Non-M</v>
      </c>
      <c r="J1220" s="34"/>
      <c r="K1220" s="26"/>
      <c r="L1220" s="75">
        <f>IF(COUNTIFS($E$3:E19025,E1220)=1, K1220, 0)</f>
        <v>0</v>
      </c>
    </row>
    <row r="1221" spans="1:12" ht="41.25" customHeight="1">
      <c r="A1221" s="18" t="s">
        <v>1719</v>
      </c>
      <c r="B1221" s="19" t="s">
        <v>1237</v>
      </c>
      <c r="C1221" s="19" t="s">
        <v>867</v>
      </c>
      <c r="D1221" s="61" t="s">
        <v>1716</v>
      </c>
      <c r="E1221" s="19" t="s">
        <v>1717</v>
      </c>
      <c r="F1221" s="21"/>
      <c r="G1221" s="19" t="s">
        <v>1720</v>
      </c>
      <c r="H1221" s="25" t="str">
        <f t="shared" si="102"/>
        <v>LP203</v>
      </c>
      <c r="I1221" s="25" t="str">
        <f t="shared" si="103"/>
        <v>Non-M</v>
      </c>
      <c r="J1221" s="34"/>
      <c r="K1221" s="26"/>
      <c r="L1221" s="75">
        <f>IF(COUNTIFS($E$3:E19025,E1221)=1, K1221, 0)</f>
        <v>0</v>
      </c>
    </row>
    <row r="1222" spans="1:12" ht="41.25" customHeight="1">
      <c r="A1222" s="18" t="s">
        <v>1721</v>
      </c>
      <c r="B1222" s="19" t="s">
        <v>1237</v>
      </c>
      <c r="C1222" s="19" t="s">
        <v>867</v>
      </c>
      <c r="D1222" s="61" t="s">
        <v>1716</v>
      </c>
      <c r="E1222" s="19" t="s">
        <v>1717</v>
      </c>
      <c r="F1222" s="21"/>
      <c r="G1222" s="19" t="s">
        <v>1722</v>
      </c>
      <c r="H1222" s="25" t="str">
        <f t="shared" si="102"/>
        <v>ST300</v>
      </c>
      <c r="I1222" s="25" t="str">
        <f t="shared" si="103"/>
        <v>Non-M</v>
      </c>
      <c r="J1222" s="34"/>
      <c r="K1222" s="26"/>
      <c r="L1222" s="75">
        <f>IF(COUNTIFS($E$3:E19025,E1222)=1, K1222, 0)</f>
        <v>0</v>
      </c>
    </row>
    <row r="1223" spans="1:12" ht="41.25" customHeight="1">
      <c r="A1223" s="18" t="s">
        <v>1723</v>
      </c>
      <c r="B1223" s="19" t="s">
        <v>1237</v>
      </c>
      <c r="C1223" s="19" t="s">
        <v>867</v>
      </c>
      <c r="D1223" s="61" t="s">
        <v>1716</v>
      </c>
      <c r="E1223" s="19" t="s">
        <v>1717</v>
      </c>
      <c r="F1223" s="21"/>
      <c r="G1223" s="19" t="s">
        <v>1599</v>
      </c>
      <c r="H1223" s="25" t="str">
        <f t="shared" si="102"/>
        <v>LP104</v>
      </c>
      <c r="I1223" s="25" t="str">
        <f t="shared" si="103"/>
        <v>Non-M</v>
      </c>
      <c r="J1223" s="34"/>
      <c r="K1223" s="26"/>
      <c r="L1223" s="75">
        <f>IF(COUNTIFS($E$3:E19025,E1223)=1, K1223, 0)</f>
        <v>0</v>
      </c>
    </row>
    <row r="1224" spans="1:12" ht="41.25" customHeight="1">
      <c r="A1224" s="18" t="s">
        <v>1724</v>
      </c>
      <c r="B1224" s="19" t="s">
        <v>1237</v>
      </c>
      <c r="C1224" s="19" t="s">
        <v>867</v>
      </c>
      <c r="D1224" s="61" t="s">
        <v>1716</v>
      </c>
      <c r="E1224" s="19" t="s">
        <v>1717</v>
      </c>
      <c r="F1224" s="21"/>
      <c r="G1224" s="19" t="s">
        <v>962</v>
      </c>
      <c r="H1224" s="25" t="str">
        <f t="shared" si="102"/>
        <v>PK304</v>
      </c>
      <c r="I1224" s="25" t="str">
        <f t="shared" si="103"/>
        <v>Non-M</v>
      </c>
      <c r="J1224" s="34"/>
      <c r="K1224" s="26"/>
      <c r="L1224" s="75">
        <f>IF(COUNTIFS($E$3:E19025,E1224)=1, K1224, 0)</f>
        <v>0</v>
      </c>
    </row>
    <row r="1225" spans="1:12" ht="41.25" customHeight="1">
      <c r="A1225" s="18" t="s">
        <v>1725</v>
      </c>
      <c r="B1225" s="19" t="s">
        <v>1237</v>
      </c>
      <c r="C1225" s="19" t="s">
        <v>867</v>
      </c>
      <c r="D1225" s="61" t="s">
        <v>1716</v>
      </c>
      <c r="E1225" s="19" t="s">
        <v>1717</v>
      </c>
      <c r="F1225" s="21"/>
      <c r="G1225" s="19" t="s">
        <v>1726</v>
      </c>
      <c r="H1225" s="25" t="str">
        <f t="shared" si="102"/>
        <v>PB304</v>
      </c>
      <c r="I1225" s="25" t="str">
        <f t="shared" si="103"/>
        <v>Non-M</v>
      </c>
      <c r="J1225" s="34"/>
      <c r="K1225" s="26"/>
      <c r="L1225" s="75">
        <f>IF(COUNTIFS($E$3:E19025,E1225)=1, K1225, 0)</f>
        <v>0</v>
      </c>
    </row>
    <row r="1226" spans="1:12" ht="41.25" customHeight="1">
      <c r="A1226" s="18" t="s">
        <v>1727</v>
      </c>
      <c r="B1226" s="19" t="s">
        <v>1237</v>
      </c>
      <c r="C1226" s="19" t="s">
        <v>867</v>
      </c>
      <c r="D1226" s="61" t="s">
        <v>1716</v>
      </c>
      <c r="E1226" s="19" t="s">
        <v>1717</v>
      </c>
      <c r="F1226" s="21"/>
      <c r="G1226" s="19" t="s">
        <v>71</v>
      </c>
      <c r="H1226" s="25" t="str">
        <f t="shared" si="102"/>
        <v>HM500</v>
      </c>
      <c r="I1226" s="25" t="str">
        <f t="shared" si="103"/>
        <v>Non-M</v>
      </c>
      <c r="J1226" s="34"/>
      <c r="K1226" s="26"/>
      <c r="L1226" s="75">
        <f>IF(COUNTIFS($E$3:E19025,E1226)=1, K1226, 0)</f>
        <v>0</v>
      </c>
    </row>
    <row r="1227" spans="1:12" ht="41.25" customHeight="1">
      <c r="A1227" s="18" t="s">
        <v>1728</v>
      </c>
      <c r="B1227" s="19" t="s">
        <v>1237</v>
      </c>
      <c r="C1227" s="19" t="s">
        <v>867</v>
      </c>
      <c r="D1227" s="61" t="s">
        <v>1716</v>
      </c>
      <c r="E1227" s="19" t="s">
        <v>1717</v>
      </c>
      <c r="F1227" s="21"/>
      <c r="G1227" s="19" t="s">
        <v>120</v>
      </c>
      <c r="H1227" s="25" t="str">
        <f t="shared" si="102"/>
        <v>JS124</v>
      </c>
      <c r="I1227" s="25" t="str">
        <f t="shared" si="103"/>
        <v>Non-M</v>
      </c>
      <c r="J1227" s="34"/>
      <c r="K1227" s="26"/>
      <c r="L1227" s="75">
        <f>IF(COUNTIFS($E$3:E19025,E1227)=1, K1227, 0)</f>
        <v>0</v>
      </c>
    </row>
    <row r="1228" spans="1:12" ht="41.25" customHeight="1">
      <c r="A1228" s="18" t="s">
        <v>1729</v>
      </c>
      <c r="B1228" s="19" t="s">
        <v>1237</v>
      </c>
      <c r="C1228" s="19" t="s">
        <v>867</v>
      </c>
      <c r="D1228" s="61" t="s">
        <v>1716</v>
      </c>
      <c r="E1228" s="19" t="s">
        <v>1717</v>
      </c>
      <c r="F1228" s="21"/>
      <c r="G1228" s="19" t="s">
        <v>1337</v>
      </c>
      <c r="H1228" s="25" t="str">
        <f t="shared" si="102"/>
        <v>JS105</v>
      </c>
      <c r="I1228" s="25" t="str">
        <f t="shared" si="103"/>
        <v>Non-M</v>
      </c>
      <c r="J1228" s="34"/>
      <c r="K1228" s="26"/>
      <c r="L1228" s="75">
        <f>IF(COUNTIFS($E$3:E19025,E1228)=1, K1228, 0)</f>
        <v>0</v>
      </c>
    </row>
    <row r="1229" spans="1:12" ht="41.25" customHeight="1">
      <c r="A1229" s="18" t="s">
        <v>1730</v>
      </c>
      <c r="B1229" s="19" t="s">
        <v>1237</v>
      </c>
      <c r="C1229" s="35" t="s">
        <v>231</v>
      </c>
      <c r="D1229" s="61" t="s">
        <v>1440</v>
      </c>
      <c r="E1229" s="19" t="s">
        <v>1731</v>
      </c>
      <c r="F1229" s="21"/>
      <c r="G1229" s="19" t="s">
        <v>1645</v>
      </c>
      <c r="H1229" s="25" t="str">
        <f t="shared" ref="H1229:H1263" si="104">IF(RIGHT(G1229,1)="M", LEFT(G1229,LEN(G1229)-1), G1229)</f>
        <v>WB210</v>
      </c>
      <c r="I1229" s="25" t="str">
        <f t="shared" ref="I1229:I1263" si="105">IF(RIGHT(G1229,1)="M","M","Non-M")</f>
        <v>Non-M</v>
      </c>
      <c r="J1229" s="34"/>
      <c r="K1229" s="26"/>
      <c r="L1229" s="75">
        <f>IF(COUNTIFS($E$3:E19025,E1229)=1, K1229, 0)</f>
        <v>0</v>
      </c>
    </row>
    <row r="1230" spans="1:12" ht="41.25" customHeight="1">
      <c r="A1230" s="18" t="s">
        <v>1732</v>
      </c>
      <c r="B1230" s="19" t="s">
        <v>1237</v>
      </c>
      <c r="C1230" s="35" t="s">
        <v>231</v>
      </c>
      <c r="D1230" s="61" t="s">
        <v>1440</v>
      </c>
      <c r="E1230" s="19" t="s">
        <v>1731</v>
      </c>
      <c r="F1230" s="21"/>
      <c r="G1230" s="19" t="s">
        <v>61</v>
      </c>
      <c r="H1230" s="25" t="str">
        <f t="shared" si="104"/>
        <v>DC101</v>
      </c>
      <c r="I1230" s="25" t="str">
        <f t="shared" si="105"/>
        <v>Non-M</v>
      </c>
      <c r="J1230" s="34"/>
      <c r="K1230" s="26"/>
      <c r="L1230" s="75">
        <f>IF(COUNTIFS($E$3:E19025,E1230)=1, K1230, 0)</f>
        <v>0</v>
      </c>
    </row>
    <row r="1231" spans="1:12" ht="41.25" customHeight="1">
      <c r="A1231" s="18" t="s">
        <v>1733</v>
      </c>
      <c r="B1231" s="19" t="s">
        <v>1237</v>
      </c>
      <c r="C1231" s="35" t="s">
        <v>231</v>
      </c>
      <c r="D1231" s="61" t="s">
        <v>1440</v>
      </c>
      <c r="E1231" s="19" t="s">
        <v>1731</v>
      </c>
      <c r="F1231" s="21"/>
      <c r="G1231" s="19" t="s">
        <v>96</v>
      </c>
      <c r="H1231" s="25" t="str">
        <f t="shared" si="104"/>
        <v>DC300</v>
      </c>
      <c r="I1231" s="25" t="str">
        <f t="shared" si="105"/>
        <v>Non-M</v>
      </c>
      <c r="J1231" s="34"/>
      <c r="K1231" s="26"/>
      <c r="L1231" s="75">
        <f>IF(COUNTIFS($E$3:E19025,E1231)=1, K1231, 0)</f>
        <v>0</v>
      </c>
    </row>
    <row r="1232" spans="1:12" ht="41.25" customHeight="1">
      <c r="A1232" s="18" t="s">
        <v>1734</v>
      </c>
      <c r="B1232" s="19" t="s">
        <v>1237</v>
      </c>
      <c r="C1232" s="35" t="s">
        <v>231</v>
      </c>
      <c r="D1232" s="61" t="s">
        <v>1440</v>
      </c>
      <c r="E1232" s="19" t="s">
        <v>1731</v>
      </c>
      <c r="F1232" s="21"/>
      <c r="G1232" s="19" t="s">
        <v>94</v>
      </c>
      <c r="H1232" s="25" t="str">
        <f t="shared" si="104"/>
        <v>DC202</v>
      </c>
      <c r="I1232" s="25" t="str">
        <f t="shared" si="105"/>
        <v>Non-M</v>
      </c>
      <c r="J1232" s="34"/>
      <c r="K1232" s="26"/>
      <c r="L1232" s="75">
        <f>IF(COUNTIFS($E$3:E19025,E1232)=1, K1232, 0)</f>
        <v>0</v>
      </c>
    </row>
    <row r="1233" spans="1:12" ht="41.25" customHeight="1">
      <c r="A1233" s="18" t="s">
        <v>1735</v>
      </c>
      <c r="B1233" s="19" t="s">
        <v>1237</v>
      </c>
      <c r="C1233" s="35" t="s">
        <v>231</v>
      </c>
      <c r="D1233" s="61" t="s">
        <v>1440</v>
      </c>
      <c r="E1233" s="19" t="s">
        <v>1731</v>
      </c>
      <c r="F1233" s="21"/>
      <c r="G1233" s="19" t="s">
        <v>152</v>
      </c>
      <c r="H1233" s="25" t="str">
        <f t="shared" si="104"/>
        <v>DC400</v>
      </c>
      <c r="I1233" s="25" t="str">
        <f t="shared" si="105"/>
        <v>Non-M</v>
      </c>
      <c r="J1233" s="34"/>
      <c r="K1233" s="26"/>
      <c r="L1233" s="75">
        <f>IF(COUNTIFS($E$3:E19025,E1233)=1, K1233, 0)</f>
        <v>0</v>
      </c>
    </row>
    <row r="1234" spans="1:12" ht="41.25" customHeight="1">
      <c r="A1234" s="18" t="s">
        <v>1736</v>
      </c>
      <c r="B1234" s="19" t="s">
        <v>1237</v>
      </c>
      <c r="C1234" s="35" t="s">
        <v>231</v>
      </c>
      <c r="D1234" s="61" t="s">
        <v>1440</v>
      </c>
      <c r="E1234" s="19" t="s">
        <v>1731</v>
      </c>
      <c r="F1234" s="21"/>
      <c r="G1234" s="19" t="s">
        <v>569</v>
      </c>
      <c r="H1234" s="25" t="str">
        <f t="shared" si="104"/>
        <v>PK200</v>
      </c>
      <c r="I1234" s="25" t="str">
        <f t="shared" si="105"/>
        <v>Non-M</v>
      </c>
      <c r="J1234" s="34"/>
      <c r="K1234" s="26"/>
      <c r="L1234" s="75">
        <f>IF(COUNTIFS($E$3:E19025,E1234)=1, K1234, 0)</f>
        <v>0</v>
      </c>
    </row>
    <row r="1235" spans="1:12" ht="41.25" customHeight="1">
      <c r="A1235" s="18" t="s">
        <v>1737</v>
      </c>
      <c r="B1235" s="19" t="s">
        <v>1237</v>
      </c>
      <c r="C1235" s="35" t="s">
        <v>231</v>
      </c>
      <c r="D1235" s="61" t="s">
        <v>1440</v>
      </c>
      <c r="E1235" s="19" t="s">
        <v>1731</v>
      </c>
      <c r="F1235" s="21"/>
      <c r="G1235" s="19" t="s">
        <v>155</v>
      </c>
      <c r="H1235" s="25" t="str">
        <f t="shared" si="104"/>
        <v>PB204</v>
      </c>
      <c r="I1235" s="25" t="str">
        <f t="shared" si="105"/>
        <v>Non-M</v>
      </c>
      <c r="J1235" s="34"/>
      <c r="K1235" s="26"/>
      <c r="L1235" s="75">
        <f>IF(COUNTIFS($E$3:E19025,E1235)=1, K1235, 0)</f>
        <v>0</v>
      </c>
    </row>
    <row r="1236" spans="1:12" ht="41.25" customHeight="1">
      <c r="A1236" s="18" t="s">
        <v>1738</v>
      </c>
      <c r="B1236" s="19" t="s">
        <v>1237</v>
      </c>
      <c r="C1236" s="35" t="s">
        <v>231</v>
      </c>
      <c r="D1236" s="61" t="s">
        <v>1440</v>
      </c>
      <c r="E1236" s="19" t="s">
        <v>1731</v>
      </c>
      <c r="F1236" s="21"/>
      <c r="G1236" s="19" t="s">
        <v>1739</v>
      </c>
      <c r="H1236" s="25" t="str">
        <f t="shared" si="104"/>
        <v>GT208</v>
      </c>
      <c r="I1236" s="25" t="str">
        <f t="shared" si="105"/>
        <v>Non-M</v>
      </c>
      <c r="J1236" s="34"/>
      <c r="K1236" s="26"/>
      <c r="L1236" s="75">
        <f>IF(COUNTIFS($E$3:E19025,E1236)=1, K1236, 0)</f>
        <v>0</v>
      </c>
    </row>
    <row r="1237" spans="1:12" ht="41.25" customHeight="1">
      <c r="A1237" s="18" t="s">
        <v>1740</v>
      </c>
      <c r="B1237" s="19" t="s">
        <v>1237</v>
      </c>
      <c r="C1237" s="35" t="s">
        <v>231</v>
      </c>
      <c r="D1237" s="61" t="s">
        <v>1440</v>
      </c>
      <c r="E1237" s="19" t="s">
        <v>1731</v>
      </c>
      <c r="F1237" s="21"/>
      <c r="G1237" s="19" t="s">
        <v>1741</v>
      </c>
      <c r="H1237" s="25" t="str">
        <f>IF(RIGHT(G1237,1)="M", LEFT(G1237,LEN(G1237)-1), G1237)</f>
        <v>GT401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1742</v>
      </c>
      <c r="B1238" s="19" t="s">
        <v>1237</v>
      </c>
      <c r="C1238" s="35" t="s">
        <v>231</v>
      </c>
      <c r="D1238" s="61" t="s">
        <v>1440</v>
      </c>
      <c r="E1238" s="19" t="s">
        <v>1731</v>
      </c>
      <c r="F1238" s="21"/>
      <c r="G1238" s="19" t="s">
        <v>1743</v>
      </c>
      <c r="H1238" s="25" t="str">
        <f t="shared" si="104"/>
        <v>HM306</v>
      </c>
      <c r="I1238" s="25" t="str">
        <f t="shared" si="105"/>
        <v>Non-M</v>
      </c>
      <c r="J1238" s="34"/>
      <c r="K1238" s="26"/>
      <c r="L1238" s="75">
        <f>IF(COUNTIFS($E$3:E19025,E1238)=1, K1238, 0)</f>
        <v>0</v>
      </c>
    </row>
    <row r="1239" spans="1:12" ht="41.25" customHeight="1">
      <c r="A1239" s="18" t="s">
        <v>1744</v>
      </c>
      <c r="B1239" s="19" t="s">
        <v>1237</v>
      </c>
      <c r="C1239" s="35" t="s">
        <v>231</v>
      </c>
      <c r="D1239" s="61" t="s">
        <v>1440</v>
      </c>
      <c r="E1239" s="19" t="s">
        <v>1731</v>
      </c>
      <c r="F1239" s="21"/>
      <c r="G1239" s="19" t="s">
        <v>1337</v>
      </c>
      <c r="H1239" s="25" t="str">
        <f t="shared" si="104"/>
        <v>JS105</v>
      </c>
      <c r="I1239" s="25" t="str">
        <f t="shared" si="105"/>
        <v>Non-M</v>
      </c>
      <c r="J1239" s="34"/>
      <c r="K1239" s="26"/>
      <c r="L1239" s="75">
        <f>IF(COUNTIFS($E$3:E19025,E1239)=1, K1239, 0)</f>
        <v>0</v>
      </c>
    </row>
    <row r="1240" spans="1:12" ht="41.25" customHeight="1">
      <c r="A1240" s="18" t="s">
        <v>1745</v>
      </c>
      <c r="B1240" s="19" t="s">
        <v>387</v>
      </c>
      <c r="C1240" s="19" t="s">
        <v>231</v>
      </c>
      <c r="D1240" s="61" t="s">
        <v>1302</v>
      </c>
      <c r="E1240" s="19" t="s">
        <v>1746</v>
      </c>
      <c r="F1240" s="21"/>
      <c r="G1240" s="19" t="s">
        <v>921</v>
      </c>
      <c r="H1240" s="25" t="str">
        <f t="shared" si="104"/>
        <v>WB503</v>
      </c>
      <c r="I1240" s="25" t="str">
        <f t="shared" si="105"/>
        <v>Non-M</v>
      </c>
      <c r="J1240" s="34"/>
      <c r="K1240" s="26"/>
      <c r="L1240" s="75">
        <f>IF(COUNTIFS($E$3:E19025,E1240)=1, K1240, 0)</f>
        <v>0</v>
      </c>
    </row>
    <row r="1241" spans="1:12" ht="41.25" customHeight="1">
      <c r="A1241" s="18" t="s">
        <v>1747</v>
      </c>
      <c r="B1241" s="19" t="s">
        <v>387</v>
      </c>
      <c r="C1241" s="19" t="s">
        <v>231</v>
      </c>
      <c r="D1241" s="61" t="s">
        <v>1302</v>
      </c>
      <c r="E1241" s="19" t="s">
        <v>1746</v>
      </c>
      <c r="F1241" s="21"/>
      <c r="G1241" s="19" t="s">
        <v>61</v>
      </c>
      <c r="H1241" s="25" t="str">
        <f t="shared" si="104"/>
        <v>DC101</v>
      </c>
      <c r="I1241" s="25" t="str">
        <f t="shared" si="105"/>
        <v>Non-M</v>
      </c>
      <c r="J1241" s="34"/>
      <c r="K1241" s="26"/>
      <c r="L1241" s="75">
        <f>IF(COUNTIFS($E$3:E19025,E1241)=1, K1241, 0)</f>
        <v>0</v>
      </c>
    </row>
    <row r="1242" spans="1:12" ht="41.25" customHeight="1">
      <c r="A1242" s="18" t="s">
        <v>1748</v>
      </c>
      <c r="B1242" s="19" t="s">
        <v>387</v>
      </c>
      <c r="C1242" s="19" t="s">
        <v>231</v>
      </c>
      <c r="D1242" s="61" t="s">
        <v>1302</v>
      </c>
      <c r="E1242" s="19" t="s">
        <v>1746</v>
      </c>
      <c r="F1242" s="21"/>
      <c r="G1242" s="19" t="s">
        <v>94</v>
      </c>
      <c r="H1242" s="25" t="str">
        <f t="shared" si="104"/>
        <v>DC202</v>
      </c>
      <c r="I1242" s="25" t="str">
        <f t="shared" si="105"/>
        <v>Non-M</v>
      </c>
      <c r="J1242" s="34"/>
      <c r="K1242" s="26"/>
      <c r="L1242" s="75">
        <f>IF(COUNTIFS($E$3:E19025,E1242)=1, K1242, 0)</f>
        <v>0</v>
      </c>
    </row>
    <row r="1243" spans="1:12" ht="41.25" customHeight="1">
      <c r="A1243" s="18" t="s">
        <v>1749</v>
      </c>
      <c r="B1243" s="19" t="s">
        <v>387</v>
      </c>
      <c r="C1243" s="19" t="s">
        <v>231</v>
      </c>
      <c r="D1243" s="61" t="s">
        <v>1302</v>
      </c>
      <c r="E1243" s="19" t="s">
        <v>1746</v>
      </c>
      <c r="F1243" s="21"/>
      <c r="G1243" s="19" t="s">
        <v>96</v>
      </c>
      <c r="H1243" s="25" t="str">
        <f t="shared" si="104"/>
        <v>DC300</v>
      </c>
      <c r="I1243" s="25" t="str">
        <f t="shared" si="105"/>
        <v>Non-M</v>
      </c>
      <c r="J1243" s="34"/>
      <c r="K1243" s="26"/>
      <c r="L1243" s="75">
        <f>IF(COUNTIFS($E$3:E19025,E1243)=1, K1243, 0)</f>
        <v>0</v>
      </c>
    </row>
    <row r="1244" spans="1:12" ht="41.25" customHeight="1">
      <c r="A1244" s="18" t="s">
        <v>1750</v>
      </c>
      <c r="B1244" s="19" t="s">
        <v>387</v>
      </c>
      <c r="C1244" s="19" t="s">
        <v>231</v>
      </c>
      <c r="D1244" s="61" t="s">
        <v>1302</v>
      </c>
      <c r="E1244" s="19" t="s">
        <v>1746</v>
      </c>
      <c r="F1244" s="21"/>
      <c r="G1244" s="19" t="s">
        <v>152</v>
      </c>
      <c r="H1244" s="25" t="str">
        <f t="shared" si="104"/>
        <v>DC400</v>
      </c>
      <c r="I1244" s="25" t="str">
        <f t="shared" si="105"/>
        <v>Non-M</v>
      </c>
      <c r="J1244" s="34"/>
      <c r="K1244" s="26"/>
      <c r="L1244" s="75">
        <f>IF(COUNTIFS($E$3:E19025,E1244)=1, K1244, 0)</f>
        <v>0</v>
      </c>
    </row>
    <row r="1245" spans="1:12" ht="41.25" customHeight="1">
      <c r="A1245" s="18" t="s">
        <v>1751</v>
      </c>
      <c r="B1245" s="19" t="s">
        <v>387</v>
      </c>
      <c r="C1245" s="19" t="s">
        <v>231</v>
      </c>
      <c r="D1245" s="61" t="s">
        <v>1302</v>
      </c>
      <c r="E1245" s="19" t="s">
        <v>1746</v>
      </c>
      <c r="F1245" s="21"/>
      <c r="G1245" s="19" t="s">
        <v>99</v>
      </c>
      <c r="H1245" s="25" t="str">
        <f t="shared" si="104"/>
        <v>PK201</v>
      </c>
      <c r="I1245" s="25" t="str">
        <f t="shared" si="105"/>
        <v>Non-M</v>
      </c>
      <c r="J1245" s="34"/>
      <c r="K1245" s="26"/>
      <c r="L1245" s="75">
        <f>IF(COUNTIFS($E$3:E19025,E1245)=1, K1245, 0)</f>
        <v>0</v>
      </c>
    </row>
    <row r="1246" spans="1:12" ht="41.25" customHeight="1">
      <c r="A1246" s="18" t="s">
        <v>1752</v>
      </c>
      <c r="B1246" s="19" t="s">
        <v>387</v>
      </c>
      <c r="C1246" s="19" t="s">
        <v>231</v>
      </c>
      <c r="D1246" s="61" t="s">
        <v>1302</v>
      </c>
      <c r="E1246" s="19" t="s">
        <v>1746</v>
      </c>
      <c r="F1246" s="21"/>
      <c r="G1246" s="19" t="s">
        <v>155</v>
      </c>
      <c r="H1246" s="25" t="str">
        <f t="shared" si="104"/>
        <v>PB204</v>
      </c>
      <c r="I1246" s="25" t="str">
        <f t="shared" si="105"/>
        <v>Non-M</v>
      </c>
      <c r="J1246" s="34"/>
      <c r="K1246" s="26"/>
      <c r="L1246" s="75">
        <f>IF(COUNTIFS($E$3:E19025,E1246)=1, K1246, 0)</f>
        <v>0</v>
      </c>
    </row>
    <row r="1247" spans="1:12" ht="41.25" customHeight="1">
      <c r="A1247" s="18" t="s">
        <v>1753</v>
      </c>
      <c r="B1247" s="19" t="s">
        <v>387</v>
      </c>
      <c r="C1247" s="19" t="s">
        <v>231</v>
      </c>
      <c r="D1247" s="61" t="s">
        <v>1302</v>
      </c>
      <c r="E1247" s="19" t="s">
        <v>1746</v>
      </c>
      <c r="F1247" s="21"/>
      <c r="G1247" s="19" t="s">
        <v>1754</v>
      </c>
      <c r="H1247" s="25" t="str">
        <f t="shared" si="104"/>
        <v>GT203</v>
      </c>
      <c r="I1247" s="25" t="str">
        <f t="shared" si="105"/>
        <v>Non-M</v>
      </c>
      <c r="J1247" s="34"/>
      <c r="K1247" s="26"/>
      <c r="L1247" s="75">
        <f>IF(COUNTIFS($E$3:E19025,E1247)=1, K1247, 0)</f>
        <v>0</v>
      </c>
    </row>
    <row r="1248" spans="1:12" ht="41.25" customHeight="1">
      <c r="A1248" s="18" t="s">
        <v>1755</v>
      </c>
      <c r="B1248" s="19" t="s">
        <v>387</v>
      </c>
      <c r="C1248" s="19" t="s">
        <v>231</v>
      </c>
      <c r="D1248" s="61" t="s">
        <v>1302</v>
      </c>
      <c r="E1248" s="19" t="s">
        <v>1746</v>
      </c>
      <c r="F1248" s="21"/>
      <c r="G1248" s="19" t="s">
        <v>824</v>
      </c>
      <c r="H1248" s="25" t="str">
        <f t="shared" si="104"/>
        <v>HM422</v>
      </c>
      <c r="I1248" s="25" t="str">
        <f t="shared" si="105"/>
        <v>Non-M</v>
      </c>
      <c r="J1248" s="34"/>
      <c r="K1248" s="26"/>
      <c r="L1248" s="75">
        <f>IF(COUNTIFS($E$3:E19025,E1248)=1, K1248, 0)</f>
        <v>0</v>
      </c>
    </row>
    <row r="1249" spans="1:12" ht="41.25" customHeight="1">
      <c r="A1249" s="18" t="s">
        <v>1756</v>
      </c>
      <c r="B1249" s="19" t="s">
        <v>387</v>
      </c>
      <c r="C1249" s="19" t="s">
        <v>231</v>
      </c>
      <c r="D1249" s="61" t="s">
        <v>1302</v>
      </c>
      <c r="E1249" s="19" t="s">
        <v>1746</v>
      </c>
      <c r="F1249" s="21"/>
      <c r="G1249" s="19" t="s">
        <v>402</v>
      </c>
      <c r="H1249" s="25" t="str">
        <f t="shared" si="104"/>
        <v>VT805</v>
      </c>
      <c r="I1249" s="25" t="str">
        <f t="shared" si="105"/>
        <v>Non-M</v>
      </c>
      <c r="J1249" s="34"/>
      <c r="K1249" s="26"/>
      <c r="L1249" s="75">
        <f>IF(COUNTIFS($E$3:E19025,E1249)=1, K1249, 0)</f>
        <v>0</v>
      </c>
    </row>
    <row r="1250" spans="1:12" ht="41.25" customHeight="1">
      <c r="A1250" s="18" t="s">
        <v>1757</v>
      </c>
      <c r="B1250" s="19" t="s">
        <v>387</v>
      </c>
      <c r="C1250" s="19" t="s">
        <v>231</v>
      </c>
      <c r="D1250" s="61" t="s">
        <v>1302</v>
      </c>
      <c r="E1250" s="19" t="s">
        <v>1746</v>
      </c>
      <c r="F1250" s="21"/>
      <c r="G1250" s="19" t="s">
        <v>1337</v>
      </c>
      <c r="H1250" s="25" t="str">
        <f t="shared" si="104"/>
        <v>JS105</v>
      </c>
      <c r="I1250" s="25" t="str">
        <f t="shared" si="105"/>
        <v>Non-M</v>
      </c>
      <c r="J1250" s="34"/>
      <c r="K1250" s="26"/>
      <c r="L1250" s="75">
        <f>IF(COUNTIFS($E$3:E19025,E1250)=1, K1250, 0)</f>
        <v>0</v>
      </c>
    </row>
    <row r="1251" spans="1:12" ht="41.25" customHeight="1">
      <c r="A1251" s="18" t="s">
        <v>1758</v>
      </c>
      <c r="B1251" s="19" t="s">
        <v>387</v>
      </c>
      <c r="C1251" s="19" t="s">
        <v>231</v>
      </c>
      <c r="D1251" s="61" t="s">
        <v>1302</v>
      </c>
      <c r="E1251" s="19" t="s">
        <v>1746</v>
      </c>
      <c r="F1251" s="21"/>
      <c r="G1251" s="19" t="s">
        <v>120</v>
      </c>
      <c r="H1251" s="25" t="str">
        <f t="shared" si="104"/>
        <v>JS124</v>
      </c>
      <c r="I1251" s="25" t="str">
        <f t="shared" si="105"/>
        <v>Non-M</v>
      </c>
      <c r="J1251" s="34"/>
      <c r="K1251" s="26"/>
      <c r="L1251" s="75">
        <f>IF(COUNTIFS($E$3:E19025,E1251)=1, K1251, 0)</f>
        <v>0</v>
      </c>
    </row>
    <row r="1252" spans="1:12" ht="41.25" customHeight="1">
      <c r="A1252" s="18" t="s">
        <v>1759</v>
      </c>
      <c r="B1252" s="19" t="s">
        <v>1237</v>
      </c>
      <c r="C1252" s="19" t="s">
        <v>1505</v>
      </c>
      <c r="D1252" s="61" t="s">
        <v>1440</v>
      </c>
      <c r="E1252" s="19" t="s">
        <v>1760</v>
      </c>
      <c r="F1252" s="21"/>
      <c r="G1252" s="19" t="s">
        <v>1761</v>
      </c>
      <c r="H1252" s="25" t="str">
        <f t="shared" si="104"/>
        <v>ZP105</v>
      </c>
      <c r="I1252" s="25" t="str">
        <f t="shared" si="105"/>
        <v>Non-M</v>
      </c>
      <c r="J1252" s="34"/>
      <c r="K1252" s="26"/>
      <c r="L1252" s="75">
        <f>IF(COUNTIFS($E$3:E19025,E1252)=1, K1252, 0)</f>
        <v>0</v>
      </c>
    </row>
    <row r="1253" spans="1:12" ht="41.25" customHeight="1">
      <c r="A1253" s="18" t="s">
        <v>1762</v>
      </c>
      <c r="B1253" s="19" t="s">
        <v>1237</v>
      </c>
      <c r="C1253" s="19" t="s">
        <v>1505</v>
      </c>
      <c r="D1253" s="61" t="s">
        <v>1440</v>
      </c>
      <c r="E1253" s="19" t="s">
        <v>1760</v>
      </c>
      <c r="F1253" s="21"/>
      <c r="G1253" s="19" t="s">
        <v>654</v>
      </c>
      <c r="H1253" s="25" t="str">
        <f t="shared" si="104"/>
        <v>HM419</v>
      </c>
      <c r="I1253" s="25" t="str">
        <f t="shared" si="105"/>
        <v>Non-M</v>
      </c>
      <c r="J1253" s="34"/>
      <c r="K1253" s="26"/>
      <c r="L1253" s="75">
        <f>IF(COUNTIFS($E$3:E19025,E1253)=1, K1253, 0)</f>
        <v>0</v>
      </c>
    </row>
    <row r="1254" spans="1:12" ht="41.25" customHeight="1">
      <c r="A1254" s="18" t="s">
        <v>1763</v>
      </c>
      <c r="B1254" s="19" t="s">
        <v>1237</v>
      </c>
      <c r="C1254" s="19" t="s">
        <v>1505</v>
      </c>
      <c r="D1254" s="61" t="s">
        <v>1440</v>
      </c>
      <c r="E1254" s="19" t="s">
        <v>1760</v>
      </c>
      <c r="F1254" s="21"/>
      <c r="G1254" s="19" t="s">
        <v>629</v>
      </c>
      <c r="H1254" s="25" t="str">
        <f>IF(RIGHT(G1254,1)="M", LEFT(G1254,LEN(G1254)-1), G1254)</f>
        <v>HM420</v>
      </c>
      <c r="I1254" s="25" t="str">
        <f>IF(RIGHT(G1254,1)="M","M","Non-M")</f>
        <v>Non-M</v>
      </c>
      <c r="J1254" s="34"/>
      <c r="K1254" s="26"/>
      <c r="L1254" s="75"/>
    </row>
    <row r="1255" spans="1:12" ht="41.25" customHeight="1">
      <c r="A1255" s="18" t="s">
        <v>1764</v>
      </c>
      <c r="B1255" s="19" t="s">
        <v>1237</v>
      </c>
      <c r="C1255" s="19" t="s">
        <v>1505</v>
      </c>
      <c r="D1255" s="61" t="s">
        <v>1440</v>
      </c>
      <c r="E1255" s="19" t="s">
        <v>1760</v>
      </c>
      <c r="F1255" s="21"/>
      <c r="G1255" s="19" t="s">
        <v>1172</v>
      </c>
      <c r="H1255" s="25" t="str">
        <f t="shared" si="104"/>
        <v>PK105</v>
      </c>
      <c r="I1255" s="25" t="str">
        <f t="shared" si="105"/>
        <v>M</v>
      </c>
      <c r="J1255" s="34" t="s">
        <v>1765</v>
      </c>
      <c r="K1255" s="26"/>
      <c r="L1255" s="75">
        <f>IF(COUNTIFS($E$3:E19025,E1255)=1, K1255, 0)</f>
        <v>0</v>
      </c>
    </row>
    <row r="1256" spans="1:12" ht="41.25" customHeight="1">
      <c r="A1256" s="18" t="s">
        <v>1766</v>
      </c>
      <c r="B1256" s="19" t="s">
        <v>1237</v>
      </c>
      <c r="C1256" s="19" t="s">
        <v>1505</v>
      </c>
      <c r="D1256" s="61" t="s">
        <v>1440</v>
      </c>
      <c r="E1256" s="19" t="s">
        <v>1760</v>
      </c>
      <c r="F1256" s="21"/>
      <c r="G1256" s="19" t="s">
        <v>224</v>
      </c>
      <c r="H1256" s="25" t="str">
        <f t="shared" si="104"/>
        <v>PB201</v>
      </c>
      <c r="I1256" s="25" t="str">
        <f t="shared" si="105"/>
        <v>Non-M</v>
      </c>
      <c r="J1256" s="34"/>
      <c r="K1256" s="26"/>
      <c r="L1256" s="75">
        <f>IF(COUNTIFS($E$3:E19025,E1256)=1, K1256, 0)</f>
        <v>0</v>
      </c>
    </row>
    <row r="1257" spans="1:12" ht="41.25" customHeight="1">
      <c r="A1257" s="18" t="s">
        <v>1767</v>
      </c>
      <c r="B1257" s="19" t="s">
        <v>1237</v>
      </c>
      <c r="C1257" s="19" t="s">
        <v>1505</v>
      </c>
      <c r="D1257" s="61" t="s">
        <v>1440</v>
      </c>
      <c r="E1257" s="19" t="s">
        <v>1760</v>
      </c>
      <c r="F1257" s="21"/>
      <c r="G1257" s="19" t="s">
        <v>1768</v>
      </c>
      <c r="H1257" s="25" t="str">
        <f t="shared" si="104"/>
        <v>HM213</v>
      </c>
      <c r="I1257" s="25" t="str">
        <f t="shared" si="105"/>
        <v>M</v>
      </c>
      <c r="J1257" s="34" t="s">
        <v>1769</v>
      </c>
      <c r="K1257" s="26"/>
      <c r="L1257" s="75">
        <f>IF(COUNTIFS($E$3:E19025,E1257)=1, K1257, 0)</f>
        <v>0</v>
      </c>
    </row>
    <row r="1258" spans="1:12" ht="41.25" customHeight="1">
      <c r="A1258" s="18" t="s">
        <v>1770</v>
      </c>
      <c r="B1258" s="19" t="s">
        <v>1237</v>
      </c>
      <c r="C1258" s="19" t="s">
        <v>1505</v>
      </c>
      <c r="D1258" s="61" t="s">
        <v>1440</v>
      </c>
      <c r="E1258" s="19" t="s">
        <v>1760</v>
      </c>
      <c r="F1258" s="21"/>
      <c r="G1258" s="19" t="s">
        <v>1454</v>
      </c>
      <c r="H1258" s="25" t="str">
        <f t="shared" si="104"/>
        <v>JS401</v>
      </c>
      <c r="I1258" s="25" t="str">
        <f t="shared" si="105"/>
        <v>Non-M</v>
      </c>
      <c r="J1258" s="34"/>
      <c r="K1258" s="26"/>
      <c r="L1258" s="75">
        <f>IF(COUNTIFS($E$3:E19025,E1258)=1, K1258, 0)</f>
        <v>0</v>
      </c>
    </row>
    <row r="1259" spans="1:12" ht="41.25" customHeight="1">
      <c r="A1259" s="18" t="s">
        <v>1771</v>
      </c>
      <c r="B1259" s="19" t="s">
        <v>1237</v>
      </c>
      <c r="C1259" s="19" t="s">
        <v>1505</v>
      </c>
      <c r="D1259" s="61" t="s">
        <v>1440</v>
      </c>
      <c r="E1259" s="19" t="s">
        <v>1760</v>
      </c>
      <c r="F1259" s="21"/>
      <c r="G1259" s="19" t="s">
        <v>1337</v>
      </c>
      <c r="H1259" s="25" t="str">
        <f t="shared" si="104"/>
        <v>JS105</v>
      </c>
      <c r="I1259" s="25" t="str">
        <f t="shared" si="105"/>
        <v>Non-M</v>
      </c>
      <c r="J1259" s="34"/>
      <c r="K1259" s="26"/>
      <c r="L1259" s="75">
        <f>IF(COUNTIFS($E$3:E19025,E1259)=1, K1259, 0)</f>
        <v>0</v>
      </c>
    </row>
    <row r="1260" spans="1:12" ht="41.25" customHeight="1">
      <c r="A1260" s="18" t="s">
        <v>1772</v>
      </c>
      <c r="B1260" s="19" t="s">
        <v>1237</v>
      </c>
      <c r="C1260" s="19" t="s">
        <v>1505</v>
      </c>
      <c r="D1260" s="61" t="s">
        <v>1440</v>
      </c>
      <c r="E1260" s="19" t="s">
        <v>1760</v>
      </c>
      <c r="F1260" s="21"/>
      <c r="G1260" s="19" t="s">
        <v>120</v>
      </c>
      <c r="H1260" s="25" t="str">
        <f t="shared" si="104"/>
        <v>JS124</v>
      </c>
      <c r="I1260" s="25" t="str">
        <f t="shared" si="105"/>
        <v>Non-M</v>
      </c>
      <c r="J1260" s="34"/>
      <c r="K1260" s="26"/>
      <c r="L1260" s="75">
        <f>IF(COUNTIFS($E$3:E19025,E1260)=1, K1260, 0)</f>
        <v>0</v>
      </c>
    </row>
    <row r="1261" spans="1:12" ht="41.25" customHeight="1">
      <c r="A1261" s="18" t="s">
        <v>1773</v>
      </c>
      <c r="B1261" s="19" t="s">
        <v>1237</v>
      </c>
      <c r="C1261" s="19" t="s">
        <v>1505</v>
      </c>
      <c r="D1261" s="61" t="s">
        <v>1440</v>
      </c>
      <c r="E1261" s="19" t="s">
        <v>1774</v>
      </c>
      <c r="F1261" s="21"/>
      <c r="G1261" s="19" t="s">
        <v>1775</v>
      </c>
      <c r="H1261" s="25" t="str">
        <f t="shared" si="104"/>
        <v>WB505</v>
      </c>
      <c r="I1261" s="25" t="str">
        <f t="shared" si="105"/>
        <v>Non-M</v>
      </c>
      <c r="J1261" s="62" t="s">
        <v>1776</v>
      </c>
      <c r="K1261" s="26"/>
      <c r="L1261" s="75">
        <f>IF(COUNTIFS($E$3:E19025,E1261)=1, K1261, 0)</f>
        <v>0</v>
      </c>
    </row>
    <row r="1262" spans="1:12" ht="41.25" customHeight="1">
      <c r="A1262" s="18" t="s">
        <v>1777</v>
      </c>
      <c r="B1262" s="19" t="s">
        <v>1237</v>
      </c>
      <c r="C1262" s="19" t="s">
        <v>1505</v>
      </c>
      <c r="D1262" s="61" t="s">
        <v>1440</v>
      </c>
      <c r="E1262" s="19" t="s">
        <v>1774</v>
      </c>
      <c r="F1262" s="21"/>
      <c r="G1262" s="19" t="s">
        <v>208</v>
      </c>
      <c r="H1262" s="25" t="str">
        <f>IF(RIGHT(G1262,1)="M", LEFT(G1262,LEN(G1262)-1), G1262)</f>
        <v>WB309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1778</v>
      </c>
      <c r="B1263" s="19" t="s">
        <v>1237</v>
      </c>
      <c r="C1263" s="19" t="s">
        <v>1505</v>
      </c>
      <c r="D1263" s="61" t="s">
        <v>1440</v>
      </c>
      <c r="E1263" s="19" t="s">
        <v>1774</v>
      </c>
      <c r="F1263" s="21"/>
      <c r="G1263" s="63" t="s">
        <v>1779</v>
      </c>
      <c r="H1263" s="25" t="str">
        <f t="shared" si="104"/>
        <v>WU401</v>
      </c>
      <c r="I1263" s="25" t="str">
        <f t="shared" si="105"/>
        <v>M</v>
      </c>
      <c r="J1263" s="62" t="s">
        <v>1780</v>
      </c>
      <c r="K1263" s="26"/>
      <c r="L1263" s="75">
        <f>IF(COUNTIFS($E$3:E19025,E1263)=1, K1263, 0)</f>
        <v>0</v>
      </c>
    </row>
    <row r="1264" spans="1:12" ht="41.25" customHeight="1">
      <c r="A1264" s="18" t="s">
        <v>1781</v>
      </c>
      <c r="B1264" s="19" t="s">
        <v>1237</v>
      </c>
      <c r="C1264" s="19" t="s">
        <v>1505</v>
      </c>
      <c r="D1264" s="61" t="s">
        <v>1440</v>
      </c>
      <c r="E1264" s="19" t="s">
        <v>1774</v>
      </c>
      <c r="F1264" s="21"/>
      <c r="G1264" s="19" t="s">
        <v>569</v>
      </c>
      <c r="H1264" s="25" t="str">
        <f t="shared" ref="H1264:H1295" si="106">IF(RIGHT(G1264,1)="M", LEFT(G1264,LEN(G1264)-1), G1264)</f>
        <v>PK200</v>
      </c>
      <c r="I1264" s="25" t="str">
        <f t="shared" ref="I1264:I1295" si="107">IF(RIGHT(G1264,1)="M","M","Non-M")</f>
        <v>Non-M</v>
      </c>
      <c r="J1264" s="34"/>
      <c r="K1264" s="26"/>
      <c r="L1264" s="75">
        <f>IF(COUNTIFS($E$3:E19025,E1264)=1, K1264, 0)</f>
        <v>0</v>
      </c>
    </row>
    <row r="1265" spans="1:12" ht="41.25" customHeight="1">
      <c r="A1265" s="18" t="s">
        <v>1782</v>
      </c>
      <c r="B1265" s="19" t="s">
        <v>1237</v>
      </c>
      <c r="C1265" s="19" t="s">
        <v>1505</v>
      </c>
      <c r="D1265" s="61" t="s">
        <v>1440</v>
      </c>
      <c r="E1265" s="19" t="s">
        <v>1774</v>
      </c>
      <c r="F1265" s="21"/>
      <c r="G1265" s="19" t="s">
        <v>155</v>
      </c>
      <c r="H1265" s="25" t="str">
        <f t="shared" si="106"/>
        <v>PB204</v>
      </c>
      <c r="I1265" s="25" t="str">
        <f t="shared" si="107"/>
        <v>Non-M</v>
      </c>
      <c r="J1265" s="34"/>
      <c r="K1265" s="26"/>
      <c r="L1265" s="75">
        <f>IF(COUNTIFS($E$3:E19025,E1265)=1, K1265, 0)</f>
        <v>0</v>
      </c>
    </row>
    <row r="1266" spans="1:12" ht="41.25" customHeight="1">
      <c r="A1266" s="18" t="s">
        <v>1783</v>
      </c>
      <c r="B1266" s="19" t="s">
        <v>1237</v>
      </c>
      <c r="C1266" s="19" t="s">
        <v>1505</v>
      </c>
      <c r="D1266" s="61" t="s">
        <v>1440</v>
      </c>
      <c r="E1266" s="19" t="s">
        <v>1774</v>
      </c>
      <c r="F1266" s="21"/>
      <c r="G1266" s="19" t="s">
        <v>677</v>
      </c>
      <c r="H1266" s="25" t="str">
        <f t="shared" si="106"/>
        <v>JS107</v>
      </c>
      <c r="I1266" s="25" t="str">
        <f t="shared" si="107"/>
        <v>Non-M</v>
      </c>
      <c r="J1266" s="34"/>
      <c r="K1266" s="26"/>
      <c r="L1266" s="75">
        <f>IF(COUNTIFS($E$3:E19025,E1266)=1, K1266, 0)</f>
        <v>0</v>
      </c>
    </row>
    <row r="1267" spans="1:12" ht="41.25" customHeight="1">
      <c r="A1267" s="18" t="s">
        <v>1784</v>
      </c>
      <c r="B1267" s="19" t="s">
        <v>1237</v>
      </c>
      <c r="C1267" s="19" t="s">
        <v>1505</v>
      </c>
      <c r="D1267" s="61" t="s">
        <v>1440</v>
      </c>
      <c r="E1267" s="19" t="s">
        <v>1774</v>
      </c>
      <c r="F1267" s="21"/>
      <c r="G1267" s="19" t="s">
        <v>1785</v>
      </c>
      <c r="H1267" s="25" t="str">
        <f t="shared" si="106"/>
        <v>PT200</v>
      </c>
      <c r="I1267" s="25" t="str">
        <f t="shared" si="107"/>
        <v>M</v>
      </c>
      <c r="J1267" s="34"/>
      <c r="K1267" s="26"/>
      <c r="L1267" s="75">
        <f>IF(COUNTIFS($E$3:E19025,E1267)=1, K1267, 0)</f>
        <v>0</v>
      </c>
    </row>
    <row r="1268" spans="1:12" ht="41.25" customHeight="1">
      <c r="A1268" s="18" t="s">
        <v>1786</v>
      </c>
      <c r="B1268" s="19" t="s">
        <v>1237</v>
      </c>
      <c r="C1268" s="19" t="s">
        <v>1505</v>
      </c>
      <c r="D1268" s="61" t="s">
        <v>1440</v>
      </c>
      <c r="E1268" s="19" t="s">
        <v>1774</v>
      </c>
      <c r="F1268" s="21"/>
      <c r="G1268" s="19" t="s">
        <v>103</v>
      </c>
      <c r="H1268" s="25" t="str">
        <f t="shared" si="106"/>
        <v>HM801</v>
      </c>
      <c r="I1268" s="25" t="str">
        <f t="shared" si="107"/>
        <v>M</v>
      </c>
      <c r="J1268" s="34"/>
      <c r="K1268" s="26"/>
      <c r="L1268" s="75">
        <f>IF(COUNTIFS($E$3:E19025,E1268)=1, K1268, 0)</f>
        <v>0</v>
      </c>
    </row>
    <row r="1269" spans="1:12" ht="41.25" customHeight="1">
      <c r="A1269" s="18" t="s">
        <v>1787</v>
      </c>
      <c r="B1269" s="19" t="s">
        <v>1237</v>
      </c>
      <c r="C1269" s="19" t="s">
        <v>1505</v>
      </c>
      <c r="D1269" s="61" t="s">
        <v>1440</v>
      </c>
      <c r="E1269" s="19" t="s">
        <v>1774</v>
      </c>
      <c r="F1269" s="21"/>
      <c r="G1269" s="19" t="s">
        <v>578</v>
      </c>
      <c r="H1269" s="25" t="str">
        <f t="shared" si="106"/>
        <v>HM502</v>
      </c>
      <c r="I1269" s="25" t="str">
        <f t="shared" si="107"/>
        <v>Non-M</v>
      </c>
      <c r="J1269" s="34"/>
      <c r="K1269" s="26"/>
      <c r="L1269" s="75">
        <f>IF(COUNTIFS($E$3:E19025,E1269)=1, K1269, 0)</f>
        <v>0</v>
      </c>
    </row>
    <row r="1270" spans="1:12" ht="41.25" customHeight="1">
      <c r="A1270" s="18" t="s">
        <v>1788</v>
      </c>
      <c r="B1270" s="19" t="s">
        <v>1237</v>
      </c>
      <c r="C1270" s="19" t="s">
        <v>867</v>
      </c>
      <c r="D1270" s="61" t="s">
        <v>1354</v>
      </c>
      <c r="E1270" s="19" t="s">
        <v>1789</v>
      </c>
      <c r="F1270" s="21"/>
      <c r="G1270" s="19" t="s">
        <v>699</v>
      </c>
      <c r="H1270" s="25" t="str">
        <f t="shared" si="106"/>
        <v>WB202</v>
      </c>
      <c r="I1270" s="25" t="str">
        <f t="shared" si="107"/>
        <v>M</v>
      </c>
      <c r="J1270" s="34"/>
      <c r="K1270" s="26"/>
      <c r="L1270" s="75">
        <f>IF(COUNTIFS($E$3:E19025,E1270)=1, K1270, 0)</f>
        <v>0</v>
      </c>
    </row>
    <row r="1271" spans="1:12" ht="41.25" customHeight="1">
      <c r="A1271" s="18" t="s">
        <v>1790</v>
      </c>
      <c r="B1271" s="19" t="s">
        <v>1237</v>
      </c>
      <c r="C1271" s="19" t="s">
        <v>867</v>
      </c>
      <c r="D1271" s="61" t="s">
        <v>1354</v>
      </c>
      <c r="E1271" s="19" t="s">
        <v>1789</v>
      </c>
      <c r="F1271" s="21"/>
      <c r="G1271" s="19" t="s">
        <v>152</v>
      </c>
      <c r="H1271" s="25" t="str">
        <f t="shared" si="106"/>
        <v>DC400</v>
      </c>
      <c r="I1271" s="25" t="str">
        <f t="shared" si="107"/>
        <v>Non-M</v>
      </c>
      <c r="J1271" s="34"/>
      <c r="K1271" s="26"/>
      <c r="L1271" s="75">
        <f>IF(COUNTIFS($E$3:E19025,E1271)=1, K1271, 0)</f>
        <v>0</v>
      </c>
    </row>
    <row r="1272" spans="1:12" ht="41.25" customHeight="1">
      <c r="A1272" s="18" t="s">
        <v>1791</v>
      </c>
      <c r="B1272" s="19" t="s">
        <v>1237</v>
      </c>
      <c r="C1272" s="19" t="s">
        <v>867</v>
      </c>
      <c r="D1272" s="61" t="s">
        <v>1354</v>
      </c>
      <c r="E1272" s="19" t="s">
        <v>1789</v>
      </c>
      <c r="F1272" s="21"/>
      <c r="G1272" s="19" t="s">
        <v>1490</v>
      </c>
      <c r="H1272" s="25" t="str">
        <f t="shared" si="106"/>
        <v>LP104</v>
      </c>
      <c r="I1272" s="25" t="str">
        <f t="shared" si="107"/>
        <v>M</v>
      </c>
      <c r="J1272" s="34"/>
      <c r="K1272" s="26"/>
      <c r="L1272" s="75">
        <f>IF(COUNTIFS($E$3:E19025,E1272)=1, K1272, 0)</f>
        <v>0</v>
      </c>
    </row>
    <row r="1273" spans="1:12" ht="41.25" customHeight="1">
      <c r="A1273" s="18" t="s">
        <v>1792</v>
      </c>
      <c r="B1273" s="19" t="s">
        <v>1237</v>
      </c>
      <c r="C1273" s="19" t="s">
        <v>867</v>
      </c>
      <c r="D1273" s="61" t="s">
        <v>1354</v>
      </c>
      <c r="E1273" s="19" t="s">
        <v>1789</v>
      </c>
      <c r="F1273" s="21"/>
      <c r="G1273" s="19" t="s">
        <v>736</v>
      </c>
      <c r="H1273" s="25" t="str">
        <f t="shared" si="106"/>
        <v>PK214</v>
      </c>
      <c r="I1273" s="25" t="str">
        <f t="shared" si="107"/>
        <v>Non-M</v>
      </c>
      <c r="J1273" s="34"/>
      <c r="K1273" s="26"/>
      <c r="L1273" s="75">
        <f>IF(COUNTIFS($E$3:E19025,E1273)=1, K1273, 0)</f>
        <v>0</v>
      </c>
    </row>
    <row r="1274" spans="1:12" ht="41.25" customHeight="1">
      <c r="A1274" s="18" t="s">
        <v>1793</v>
      </c>
      <c r="B1274" s="19" t="s">
        <v>1237</v>
      </c>
      <c r="C1274" s="19" t="s">
        <v>867</v>
      </c>
      <c r="D1274" s="61" t="s">
        <v>1354</v>
      </c>
      <c r="E1274" s="19" t="s">
        <v>1789</v>
      </c>
      <c r="F1274" s="21"/>
      <c r="G1274" s="19" t="s">
        <v>155</v>
      </c>
      <c r="H1274" s="25" t="str">
        <f t="shared" si="106"/>
        <v>PB204</v>
      </c>
      <c r="I1274" s="25" t="str">
        <f t="shared" si="107"/>
        <v>Non-M</v>
      </c>
      <c r="J1274" s="34"/>
      <c r="K1274" s="26"/>
      <c r="L1274" s="75">
        <f>IF(COUNTIFS($E$3:E19025,E1274)=1, K1274, 0)</f>
        <v>0</v>
      </c>
    </row>
    <row r="1275" spans="1:12" ht="41.25" customHeight="1">
      <c r="A1275" s="18" t="s">
        <v>1794</v>
      </c>
      <c r="B1275" s="19" t="s">
        <v>1237</v>
      </c>
      <c r="C1275" s="19" t="s">
        <v>867</v>
      </c>
      <c r="D1275" s="61" t="s">
        <v>1354</v>
      </c>
      <c r="E1275" s="19" t="s">
        <v>1789</v>
      </c>
      <c r="F1275" s="21"/>
      <c r="G1275" s="19" t="s">
        <v>204</v>
      </c>
      <c r="H1275" s="25" t="str">
        <f t="shared" si="106"/>
        <v>HM503</v>
      </c>
      <c r="I1275" s="25" t="str">
        <f t="shared" si="107"/>
        <v>Non-M</v>
      </c>
      <c r="J1275" s="34"/>
      <c r="K1275" s="26"/>
      <c r="L1275" s="75">
        <f>IF(COUNTIFS($E$3:E19025,E1275)=1, K1275, 0)</f>
        <v>0</v>
      </c>
    </row>
    <row r="1276" spans="1:12" ht="41.25" customHeight="1">
      <c r="A1276" s="18" t="s">
        <v>1795</v>
      </c>
      <c r="B1276" s="19" t="s">
        <v>1237</v>
      </c>
      <c r="C1276" s="19" t="s">
        <v>867</v>
      </c>
      <c r="D1276" s="61" t="s">
        <v>1354</v>
      </c>
      <c r="E1276" s="19" t="s">
        <v>1789</v>
      </c>
      <c r="F1276" s="21"/>
      <c r="G1276" s="19" t="s">
        <v>1337</v>
      </c>
      <c r="H1276" s="25" t="str">
        <f t="shared" si="106"/>
        <v>JS105</v>
      </c>
      <c r="I1276" s="25" t="str">
        <f t="shared" si="107"/>
        <v>Non-M</v>
      </c>
      <c r="J1276" s="34"/>
      <c r="K1276" s="26"/>
      <c r="L1276" s="75">
        <f>IF(COUNTIFS($E$3:E19025,E1276)=1, K1276, 0)</f>
        <v>0</v>
      </c>
    </row>
    <row r="1277" spans="1:12" ht="41.25" customHeight="1">
      <c r="A1277" s="18" t="s">
        <v>1796</v>
      </c>
      <c r="B1277" s="19" t="s">
        <v>1237</v>
      </c>
      <c r="C1277" s="19" t="s">
        <v>867</v>
      </c>
      <c r="D1277" s="61" t="s">
        <v>1354</v>
      </c>
      <c r="E1277" s="19" t="s">
        <v>1789</v>
      </c>
      <c r="F1277" s="21"/>
      <c r="G1277" s="19" t="s">
        <v>212</v>
      </c>
      <c r="H1277" s="25" t="str">
        <f t="shared" si="106"/>
        <v>LP211</v>
      </c>
      <c r="I1277" s="25" t="str">
        <f t="shared" si="107"/>
        <v>Non-M</v>
      </c>
      <c r="J1277" s="34"/>
      <c r="K1277" s="26"/>
      <c r="L1277" s="75">
        <f>IF(COUNTIFS($E$3:E19025,E1277)=1, K1277, 0)</f>
        <v>0</v>
      </c>
    </row>
    <row r="1278" spans="1:12" ht="41.25" customHeight="1">
      <c r="A1278" s="18" t="s">
        <v>1797</v>
      </c>
      <c r="B1278" s="19" t="s">
        <v>1237</v>
      </c>
      <c r="C1278" s="19" t="s">
        <v>1505</v>
      </c>
      <c r="D1278" s="61" t="s">
        <v>1643</v>
      </c>
      <c r="E1278" s="19" t="s">
        <v>1798</v>
      </c>
      <c r="F1278" s="21"/>
      <c r="G1278" s="19" t="s">
        <v>414</v>
      </c>
      <c r="H1278" s="25" t="str">
        <f t="shared" si="106"/>
        <v>WB306</v>
      </c>
      <c r="I1278" s="25" t="str">
        <f t="shared" si="107"/>
        <v>Non-M</v>
      </c>
      <c r="J1278" s="34"/>
      <c r="K1278" s="26"/>
      <c r="L1278" s="75">
        <f>IF(COUNTIFS($E$3:E19025,E1278)=1, K1278, 0)</f>
        <v>0</v>
      </c>
    </row>
    <row r="1279" spans="1:12" ht="41.25" customHeight="1">
      <c r="A1279" s="18" t="s">
        <v>1799</v>
      </c>
      <c r="B1279" s="19" t="s">
        <v>1237</v>
      </c>
      <c r="C1279" s="19" t="s">
        <v>1505</v>
      </c>
      <c r="D1279" s="61" t="s">
        <v>1643</v>
      </c>
      <c r="E1279" s="19" t="s">
        <v>1798</v>
      </c>
      <c r="F1279" s="21"/>
      <c r="G1279" s="19" t="s">
        <v>416</v>
      </c>
      <c r="H1279" s="25" t="str">
        <f t="shared" si="106"/>
        <v>LP202</v>
      </c>
      <c r="I1279" s="25" t="str">
        <f t="shared" si="107"/>
        <v>Non-M</v>
      </c>
      <c r="J1279" s="34"/>
      <c r="K1279" s="26"/>
      <c r="L1279" s="75">
        <f>IF(COUNTIFS($E$3:E19025,E1279)=1, K1279, 0)</f>
        <v>0</v>
      </c>
    </row>
    <row r="1280" spans="1:12" ht="41.25" customHeight="1">
      <c r="A1280" s="18" t="s">
        <v>1800</v>
      </c>
      <c r="B1280" s="19" t="s">
        <v>1237</v>
      </c>
      <c r="C1280" s="19" t="s">
        <v>1505</v>
      </c>
      <c r="D1280" s="61" t="s">
        <v>1643</v>
      </c>
      <c r="E1280" s="19" t="s">
        <v>1798</v>
      </c>
      <c r="F1280" s="21"/>
      <c r="G1280" s="19" t="s">
        <v>1801</v>
      </c>
      <c r="H1280" s="25" t="str">
        <f t="shared" si="106"/>
        <v>WU202</v>
      </c>
      <c r="I1280" s="25" t="str">
        <f t="shared" si="107"/>
        <v>M</v>
      </c>
      <c r="J1280" s="34" t="s">
        <v>1802</v>
      </c>
      <c r="K1280" s="26"/>
      <c r="L1280" s="75">
        <f>IF(COUNTIFS($E$3:E19025,E1280)=1, K1280, 0)</f>
        <v>0</v>
      </c>
    </row>
    <row r="1281" spans="1:12" ht="41.25" customHeight="1">
      <c r="A1281" s="18" t="s">
        <v>1803</v>
      </c>
      <c r="B1281" s="19" t="s">
        <v>1237</v>
      </c>
      <c r="C1281" s="19" t="s">
        <v>1505</v>
      </c>
      <c r="D1281" s="61" t="s">
        <v>1643</v>
      </c>
      <c r="E1281" s="19" t="s">
        <v>1798</v>
      </c>
      <c r="F1281" s="21"/>
      <c r="G1281" s="19" t="s">
        <v>71</v>
      </c>
      <c r="H1281" s="25" t="str">
        <f t="shared" si="106"/>
        <v>HM500</v>
      </c>
      <c r="I1281" s="25" t="str">
        <f t="shared" si="107"/>
        <v>Non-M</v>
      </c>
      <c r="J1281" s="34"/>
      <c r="K1281" s="26"/>
      <c r="L1281" s="75">
        <f>IF(COUNTIFS($E$3:E19025,E1281)=1, K1281, 0)</f>
        <v>0</v>
      </c>
    </row>
    <row r="1282" spans="1:12" ht="41.25" customHeight="1">
      <c r="A1282" s="18" t="s">
        <v>1804</v>
      </c>
      <c r="B1282" s="19" t="s">
        <v>1237</v>
      </c>
      <c r="C1282" s="19" t="s">
        <v>1505</v>
      </c>
      <c r="D1282" s="61" t="s">
        <v>1643</v>
      </c>
      <c r="E1282" s="19" t="s">
        <v>1798</v>
      </c>
      <c r="F1282" s="21"/>
      <c r="G1282" s="19" t="s">
        <v>322</v>
      </c>
      <c r="H1282" s="25" t="str">
        <f t="shared" si="106"/>
        <v>GT207</v>
      </c>
      <c r="I1282" s="25" t="str">
        <f t="shared" si="107"/>
        <v>Non-M</v>
      </c>
      <c r="J1282" s="34"/>
      <c r="K1282" s="26"/>
      <c r="L1282" s="75">
        <f>IF(COUNTIFS($E$3:E19025,E1282)=1, K1282, 0)</f>
        <v>0</v>
      </c>
    </row>
    <row r="1283" spans="1:12" ht="41.25" customHeight="1">
      <c r="A1283" s="18" t="s">
        <v>1805</v>
      </c>
      <c r="B1283" s="19" t="s">
        <v>1237</v>
      </c>
      <c r="C1283" s="19" t="s">
        <v>1505</v>
      </c>
      <c r="D1283" s="61" t="s">
        <v>1643</v>
      </c>
      <c r="E1283" s="19" t="s">
        <v>1798</v>
      </c>
      <c r="F1283" s="21"/>
      <c r="G1283" s="19" t="s">
        <v>120</v>
      </c>
      <c r="H1283" s="25" t="str">
        <f t="shared" si="106"/>
        <v>JS124</v>
      </c>
      <c r="I1283" s="25" t="str">
        <f t="shared" si="107"/>
        <v>Non-M</v>
      </c>
      <c r="J1283" s="34" t="s">
        <v>1283</v>
      </c>
      <c r="K1283" s="26"/>
      <c r="L1283" s="75">
        <f>IF(COUNTIFS($E$3:E19025,E1283)=1, K1283, 0)</f>
        <v>0</v>
      </c>
    </row>
    <row r="1284" spans="1:12" ht="41.25" customHeight="1">
      <c r="A1284" s="18" t="s">
        <v>1806</v>
      </c>
      <c r="B1284" s="19" t="s">
        <v>1237</v>
      </c>
      <c r="C1284" s="19" t="s">
        <v>1505</v>
      </c>
      <c r="D1284" s="61" t="s">
        <v>1643</v>
      </c>
      <c r="E1284" s="19" t="s">
        <v>1798</v>
      </c>
      <c r="F1284" s="21"/>
      <c r="G1284" s="19" t="s">
        <v>1807</v>
      </c>
      <c r="H1284" s="25" t="str">
        <f t="shared" si="106"/>
        <v>HM807</v>
      </c>
      <c r="I1284" s="25" t="str">
        <f t="shared" si="107"/>
        <v>Non-M</v>
      </c>
      <c r="J1284" s="62" t="s">
        <v>1808</v>
      </c>
      <c r="K1284" s="26"/>
      <c r="L1284" s="75">
        <f>IF(COUNTIFS($E$3:E19025,E1284)=1, K1284, 0)</f>
        <v>0</v>
      </c>
    </row>
    <row r="1285" spans="1:12" ht="41.25" customHeight="1">
      <c r="A1285" s="18" t="s">
        <v>1809</v>
      </c>
      <c r="B1285" s="19" t="s">
        <v>1237</v>
      </c>
      <c r="C1285" s="19" t="s">
        <v>1505</v>
      </c>
      <c r="D1285" s="61" t="s">
        <v>1643</v>
      </c>
      <c r="E1285" s="19" t="s">
        <v>1798</v>
      </c>
      <c r="F1285" s="21"/>
      <c r="G1285" s="19" t="s">
        <v>962</v>
      </c>
      <c r="H1285" s="25" t="str">
        <f t="shared" si="106"/>
        <v>PK304</v>
      </c>
      <c r="I1285" s="25" t="str">
        <f t="shared" si="107"/>
        <v>Non-M</v>
      </c>
      <c r="J1285" s="34"/>
      <c r="K1285" s="26"/>
      <c r="L1285" s="75">
        <f>IF(COUNTIFS($E$3:E19025,E1285)=1, K1285, 0)</f>
        <v>0</v>
      </c>
    </row>
    <row r="1286" spans="1:12" ht="41.25" customHeight="1">
      <c r="A1286" s="18" t="s">
        <v>1810</v>
      </c>
      <c r="B1286" s="19" t="s">
        <v>13</v>
      </c>
      <c r="C1286" s="19" t="s">
        <v>231</v>
      </c>
      <c r="D1286" s="61" t="s">
        <v>1811</v>
      </c>
      <c r="E1286" s="19" t="s">
        <v>1812</v>
      </c>
      <c r="F1286" s="21"/>
      <c r="G1286" s="19" t="s">
        <v>1368</v>
      </c>
      <c r="H1286" s="25" t="str">
        <f t="shared" si="106"/>
        <v>WB405</v>
      </c>
      <c r="I1286" s="25" t="str">
        <f t="shared" si="107"/>
        <v>M</v>
      </c>
      <c r="J1286" s="34"/>
      <c r="K1286" s="26">
        <v>12212</v>
      </c>
      <c r="L1286" s="75">
        <f>IF(COUNTIFS($E$3:E19025,E1286)=1, K1286, 0)</f>
        <v>0</v>
      </c>
    </row>
    <row r="1287" spans="1:12" ht="41.25" customHeight="1">
      <c r="A1287" s="18" t="s">
        <v>1813</v>
      </c>
      <c r="B1287" s="19" t="s">
        <v>13</v>
      </c>
      <c r="C1287" s="19" t="s">
        <v>231</v>
      </c>
      <c r="D1287" s="61" t="s">
        <v>1811</v>
      </c>
      <c r="E1287" s="19" t="s">
        <v>1812</v>
      </c>
      <c r="F1287" s="21"/>
      <c r="G1287" s="19" t="s">
        <v>61</v>
      </c>
      <c r="H1287" s="25" t="str">
        <f t="shared" si="106"/>
        <v>DC101</v>
      </c>
      <c r="I1287" s="25" t="str">
        <f t="shared" si="107"/>
        <v>Non-M</v>
      </c>
      <c r="J1287" s="34"/>
      <c r="K1287" s="26">
        <v>12212</v>
      </c>
      <c r="L1287" s="75">
        <f>IF(COUNTIFS($E$3:E19025,E1287)=1, K1287, 0)</f>
        <v>0</v>
      </c>
    </row>
    <row r="1288" spans="1:12" ht="41.25" customHeight="1">
      <c r="A1288" s="18" t="s">
        <v>1814</v>
      </c>
      <c r="B1288" s="19" t="s">
        <v>13</v>
      </c>
      <c r="C1288" s="19" t="s">
        <v>231</v>
      </c>
      <c r="D1288" s="61" t="s">
        <v>1811</v>
      </c>
      <c r="E1288" s="19" t="s">
        <v>1812</v>
      </c>
      <c r="F1288" s="21"/>
      <c r="G1288" s="19" t="s">
        <v>94</v>
      </c>
      <c r="H1288" s="25" t="str">
        <f t="shared" si="106"/>
        <v>DC202</v>
      </c>
      <c r="I1288" s="25" t="str">
        <f t="shared" si="107"/>
        <v>Non-M</v>
      </c>
      <c r="J1288" s="34"/>
      <c r="K1288" s="26">
        <v>12212</v>
      </c>
      <c r="L1288" s="75">
        <f>IF(COUNTIFS($E$3:E19025,E1288)=1, K1288, 0)</f>
        <v>0</v>
      </c>
    </row>
    <row r="1289" spans="1:12" ht="41.25" customHeight="1">
      <c r="A1289" s="18" t="s">
        <v>1815</v>
      </c>
      <c r="B1289" s="19" t="s">
        <v>13</v>
      </c>
      <c r="C1289" s="19" t="s">
        <v>231</v>
      </c>
      <c r="D1289" s="61" t="s">
        <v>1811</v>
      </c>
      <c r="E1289" s="19" t="s">
        <v>1812</v>
      </c>
      <c r="F1289" s="21"/>
      <c r="G1289" s="19" t="s">
        <v>96</v>
      </c>
      <c r="H1289" s="25" t="str">
        <f t="shared" si="106"/>
        <v>DC300</v>
      </c>
      <c r="I1289" s="25" t="str">
        <f t="shared" si="107"/>
        <v>Non-M</v>
      </c>
      <c r="J1289" s="34"/>
      <c r="K1289" s="26">
        <v>12212</v>
      </c>
      <c r="L1289" s="75">
        <f>IF(COUNTIFS($E$3:E19025,E1289)=1, K1289, 0)</f>
        <v>0</v>
      </c>
    </row>
    <row r="1290" spans="1:12" ht="41.25" customHeight="1">
      <c r="A1290" s="18" t="s">
        <v>1816</v>
      </c>
      <c r="B1290" s="19" t="s">
        <v>13</v>
      </c>
      <c r="C1290" s="19" t="s">
        <v>231</v>
      </c>
      <c r="D1290" s="61" t="s">
        <v>1811</v>
      </c>
      <c r="E1290" s="19" t="s">
        <v>1812</v>
      </c>
      <c r="F1290" s="21"/>
      <c r="G1290" s="19" t="s">
        <v>152</v>
      </c>
      <c r="H1290" s="25" t="str">
        <f t="shared" si="106"/>
        <v>DC400</v>
      </c>
      <c r="I1290" s="25" t="str">
        <f t="shared" si="107"/>
        <v>Non-M</v>
      </c>
      <c r="J1290" s="34"/>
      <c r="K1290" s="26">
        <v>12212</v>
      </c>
      <c r="L1290" s="75">
        <f>IF(COUNTIFS($E$3:E19025,E1290)=1, K1290, 0)</f>
        <v>0</v>
      </c>
    </row>
    <row r="1291" spans="1:12" ht="41.25" customHeight="1">
      <c r="A1291" s="18" t="s">
        <v>1817</v>
      </c>
      <c r="B1291" s="19" t="s">
        <v>13</v>
      </c>
      <c r="C1291" s="19" t="s">
        <v>231</v>
      </c>
      <c r="D1291" s="61" t="s">
        <v>1811</v>
      </c>
      <c r="E1291" s="19" t="s">
        <v>1812</v>
      </c>
      <c r="F1291" s="21"/>
      <c r="G1291" s="19" t="s">
        <v>569</v>
      </c>
      <c r="H1291" s="25" t="str">
        <f t="shared" si="106"/>
        <v>PK200</v>
      </c>
      <c r="I1291" s="25" t="str">
        <f t="shared" si="107"/>
        <v>Non-M</v>
      </c>
      <c r="J1291" s="34"/>
      <c r="K1291" s="26">
        <v>12212</v>
      </c>
      <c r="L1291" s="75">
        <f>IF(COUNTIFS($E$3:E19025,E1291)=1, K1291, 0)</f>
        <v>0</v>
      </c>
    </row>
    <row r="1292" spans="1:12" ht="41.25" customHeight="1">
      <c r="A1292" s="18" t="s">
        <v>1818</v>
      </c>
      <c r="B1292" s="19" t="s">
        <v>13</v>
      </c>
      <c r="C1292" s="19" t="s">
        <v>231</v>
      </c>
      <c r="D1292" s="61" t="s">
        <v>1811</v>
      </c>
      <c r="E1292" s="19" t="s">
        <v>1812</v>
      </c>
      <c r="F1292" s="21"/>
      <c r="G1292" s="19" t="s">
        <v>1375</v>
      </c>
      <c r="H1292" s="25" t="str">
        <f t="shared" si="106"/>
        <v>PB214</v>
      </c>
      <c r="I1292" s="25" t="str">
        <f t="shared" si="107"/>
        <v>Non-M</v>
      </c>
      <c r="J1292" s="34"/>
      <c r="K1292" s="26">
        <v>12212</v>
      </c>
      <c r="L1292" s="75">
        <f>IF(COUNTIFS($E$3:E19025,E1292)=1, K1292, 0)</f>
        <v>0</v>
      </c>
    </row>
    <row r="1293" spans="1:12" ht="41.25" customHeight="1">
      <c r="A1293" s="18" t="s">
        <v>1819</v>
      </c>
      <c r="B1293" s="19" t="s">
        <v>13</v>
      </c>
      <c r="C1293" s="19" t="s">
        <v>231</v>
      </c>
      <c r="D1293" s="61" t="s">
        <v>1811</v>
      </c>
      <c r="E1293" s="19" t="s">
        <v>1812</v>
      </c>
      <c r="F1293" s="21"/>
      <c r="G1293" s="19" t="s">
        <v>190</v>
      </c>
      <c r="H1293" s="25" t="str">
        <f t="shared" si="106"/>
        <v>HM402</v>
      </c>
      <c r="I1293" s="25" t="str">
        <f t="shared" si="107"/>
        <v>Non-M</v>
      </c>
      <c r="J1293" s="34"/>
      <c r="K1293" s="26">
        <v>12212</v>
      </c>
      <c r="L1293" s="75">
        <f>IF(COUNTIFS($E$3:E19025,E1293)=1, K1293, 0)</f>
        <v>0</v>
      </c>
    </row>
    <row r="1294" spans="1:12" ht="41.25" customHeight="1">
      <c r="A1294" s="18" t="s">
        <v>1820</v>
      </c>
      <c r="B1294" s="19" t="s">
        <v>13</v>
      </c>
      <c r="C1294" s="19" t="s">
        <v>231</v>
      </c>
      <c r="D1294" s="61" t="s">
        <v>1811</v>
      </c>
      <c r="E1294" s="19" t="s">
        <v>1812</v>
      </c>
      <c r="F1294" s="21"/>
      <c r="G1294" s="19" t="s">
        <v>1337</v>
      </c>
      <c r="H1294" s="25" t="str">
        <f t="shared" si="106"/>
        <v>JS105</v>
      </c>
      <c r="I1294" s="25" t="str">
        <f t="shared" si="107"/>
        <v>Non-M</v>
      </c>
      <c r="J1294" s="34"/>
      <c r="K1294" s="26">
        <v>12212</v>
      </c>
      <c r="L1294" s="75">
        <f>IF(COUNTIFS($E$3:E19025,E1294)=1, K1294, 0)</f>
        <v>0</v>
      </c>
    </row>
    <row r="1295" spans="1:12" ht="41.25" customHeight="1">
      <c r="A1295" s="18" t="s">
        <v>1821</v>
      </c>
      <c r="B1295" s="19" t="s">
        <v>1237</v>
      </c>
      <c r="C1295" s="19" t="s">
        <v>1250</v>
      </c>
      <c r="D1295" s="61" t="s">
        <v>1043</v>
      </c>
      <c r="E1295" s="19" t="s">
        <v>1822</v>
      </c>
      <c r="F1295" s="21"/>
      <c r="G1295" s="19" t="s">
        <v>123</v>
      </c>
      <c r="H1295" s="25" t="str">
        <f t="shared" si="106"/>
        <v>HD104</v>
      </c>
      <c r="I1295" s="25" t="str">
        <f t="shared" si="107"/>
        <v>M</v>
      </c>
      <c r="J1295" s="25" t="s">
        <v>1823</v>
      </c>
      <c r="K1295" s="26"/>
      <c r="L1295" s="75">
        <f>IF(COUNTIFS($E$3:E19025,E1295)=1, K1295, 0)</f>
        <v>0</v>
      </c>
    </row>
    <row r="1296" spans="1:12" ht="41.25" customHeight="1">
      <c r="A1296" s="18" t="s">
        <v>1824</v>
      </c>
      <c r="B1296" s="19" t="s">
        <v>1237</v>
      </c>
      <c r="C1296" s="19" t="s">
        <v>1250</v>
      </c>
      <c r="D1296" s="61" t="s">
        <v>1043</v>
      </c>
      <c r="E1296" s="19" t="s">
        <v>1822</v>
      </c>
      <c r="F1296" s="21"/>
      <c r="G1296" s="19" t="s">
        <v>1825</v>
      </c>
      <c r="H1296" s="25" t="str">
        <f t="shared" ref="H1296:H1302" si="108">IF(RIGHT(G1296,1)="M", LEFT(G1296,LEN(G1296)-1), G1296)</f>
        <v>ZP109</v>
      </c>
      <c r="I1296" s="25" t="str">
        <f t="shared" ref="I1296:I1302" si="109">IF(RIGHT(G1296,1)="M","M","Non-M")</f>
        <v>Non-M</v>
      </c>
      <c r="J1296" s="34"/>
      <c r="K1296" s="26"/>
      <c r="L1296" s="75">
        <f>IF(COUNTIFS($E$3:E19025,E1296)=1, K1296, 0)</f>
        <v>0</v>
      </c>
    </row>
    <row r="1297" spans="1:12" ht="41.25" customHeight="1">
      <c r="A1297" s="18" t="s">
        <v>1826</v>
      </c>
      <c r="B1297" s="19" t="s">
        <v>1237</v>
      </c>
      <c r="C1297" s="19" t="s">
        <v>1250</v>
      </c>
      <c r="D1297" s="61" t="s">
        <v>1043</v>
      </c>
      <c r="E1297" s="19" t="s">
        <v>1822</v>
      </c>
      <c r="F1297" s="21"/>
      <c r="G1297" s="19" t="s">
        <v>1827</v>
      </c>
      <c r="H1297" s="25" t="str">
        <f t="shared" si="108"/>
        <v>CL503</v>
      </c>
      <c r="I1297" s="25" t="str">
        <f t="shared" si="109"/>
        <v>M</v>
      </c>
      <c r="J1297" s="62" t="s">
        <v>1446</v>
      </c>
      <c r="K1297" s="26"/>
      <c r="L1297" s="75">
        <f>IF(COUNTIFS($E$3:E19025,E1297)=1, K1297, 0)</f>
        <v>0</v>
      </c>
    </row>
    <row r="1298" spans="1:12" ht="41.25" customHeight="1">
      <c r="A1298" s="18" t="s">
        <v>1828</v>
      </c>
      <c r="B1298" s="19" t="s">
        <v>1237</v>
      </c>
      <c r="C1298" s="19" t="s">
        <v>1250</v>
      </c>
      <c r="D1298" s="61" t="s">
        <v>1043</v>
      </c>
      <c r="E1298" s="19" t="s">
        <v>1822</v>
      </c>
      <c r="F1298" s="21"/>
      <c r="G1298" s="19" t="s">
        <v>1484</v>
      </c>
      <c r="H1298" s="25" t="str">
        <f t="shared" si="108"/>
        <v>PK601</v>
      </c>
      <c r="I1298" s="25" t="str">
        <f t="shared" si="109"/>
        <v>M</v>
      </c>
      <c r="J1298" s="34"/>
      <c r="K1298" s="26"/>
      <c r="L1298" s="75">
        <f>IF(COUNTIFS($E$3:E19025,E1298)=1, K1298, 0)</f>
        <v>0</v>
      </c>
    </row>
    <row r="1299" spans="1:12" ht="41.25" customHeight="1">
      <c r="A1299" s="18" t="s">
        <v>1829</v>
      </c>
      <c r="B1299" s="19" t="s">
        <v>1237</v>
      </c>
      <c r="C1299" s="19" t="s">
        <v>1250</v>
      </c>
      <c r="D1299" s="61" t="s">
        <v>1043</v>
      </c>
      <c r="E1299" s="19" t="s">
        <v>1822</v>
      </c>
      <c r="F1299" s="21"/>
      <c r="G1299" s="19" t="s">
        <v>716</v>
      </c>
      <c r="H1299" s="25" t="str">
        <f t="shared" si="108"/>
        <v>PK204</v>
      </c>
      <c r="I1299" s="25" t="str">
        <f t="shared" si="109"/>
        <v>Non-M</v>
      </c>
      <c r="J1299" s="34"/>
      <c r="K1299" s="26"/>
      <c r="L1299" s="75">
        <f>IF(COUNTIFS($E$3:E19025,E1299)=1, K1299, 0)</f>
        <v>0</v>
      </c>
    </row>
    <row r="1300" spans="1:12" ht="41.25" customHeight="1">
      <c r="A1300" s="18" t="s">
        <v>1830</v>
      </c>
      <c r="B1300" s="19" t="s">
        <v>1237</v>
      </c>
      <c r="C1300" s="19" t="s">
        <v>1250</v>
      </c>
      <c r="D1300" s="61" t="s">
        <v>1043</v>
      </c>
      <c r="E1300" s="19" t="s">
        <v>1822</v>
      </c>
      <c r="F1300" s="21"/>
      <c r="G1300" s="19" t="s">
        <v>1184</v>
      </c>
      <c r="H1300" s="25" t="str">
        <f t="shared" si="108"/>
        <v>JS105</v>
      </c>
      <c r="I1300" s="25" t="str">
        <f t="shared" si="109"/>
        <v>M</v>
      </c>
      <c r="J1300" s="34" t="s">
        <v>1831</v>
      </c>
      <c r="K1300" s="26"/>
      <c r="L1300" s="75">
        <f>IF(COUNTIFS($E$3:E19025,E1300)=1, K1300, 0)</f>
        <v>0</v>
      </c>
    </row>
    <row r="1301" spans="1:12" ht="41.25" customHeight="1">
      <c r="A1301" s="18" t="s">
        <v>1832</v>
      </c>
      <c r="B1301" s="19" t="s">
        <v>1237</v>
      </c>
      <c r="C1301" s="19" t="s">
        <v>1250</v>
      </c>
      <c r="D1301" s="61" t="s">
        <v>1043</v>
      </c>
      <c r="E1301" s="19" t="s">
        <v>1822</v>
      </c>
      <c r="F1301" s="21"/>
      <c r="G1301" s="19" t="s">
        <v>1222</v>
      </c>
      <c r="H1301" s="25" t="str">
        <f t="shared" si="108"/>
        <v>HM309</v>
      </c>
      <c r="I1301" s="25" t="str">
        <f t="shared" si="109"/>
        <v>M</v>
      </c>
      <c r="J1301" s="62" t="s">
        <v>1299</v>
      </c>
      <c r="K1301" s="26"/>
      <c r="L1301" s="75">
        <f>IF(COUNTIFS($E$3:E19025,E1301)=1, K1301, 0)</f>
        <v>0</v>
      </c>
    </row>
    <row r="1302" spans="1:12" ht="41.25" customHeight="1">
      <c r="A1302" s="18" t="s">
        <v>1833</v>
      </c>
      <c r="B1302" s="19" t="s">
        <v>1237</v>
      </c>
      <c r="C1302" s="19" t="s">
        <v>202</v>
      </c>
      <c r="D1302" s="61" t="s">
        <v>1440</v>
      </c>
      <c r="E1302" s="19" t="s">
        <v>1834</v>
      </c>
      <c r="F1302" s="21"/>
      <c r="G1302" s="19" t="s">
        <v>646</v>
      </c>
      <c r="H1302" s="25" t="str">
        <f t="shared" si="108"/>
        <v>HD104</v>
      </c>
      <c r="I1302" s="25" t="str">
        <f t="shared" si="109"/>
        <v>Non-M</v>
      </c>
      <c r="J1302" s="34"/>
      <c r="K1302" s="26"/>
      <c r="L1302" s="75">
        <f>IF(COUNTIFS($E$3:E19025,E1302)=1, K1302, 0)</f>
        <v>0</v>
      </c>
    </row>
    <row r="1303" spans="1:12" ht="41.25" customHeight="1">
      <c r="A1303" s="18" t="s">
        <v>1835</v>
      </c>
      <c r="B1303" s="19" t="s">
        <v>1237</v>
      </c>
      <c r="C1303" s="19" t="s">
        <v>202</v>
      </c>
      <c r="D1303" s="61" t="s">
        <v>1440</v>
      </c>
      <c r="E1303" s="19" t="s">
        <v>1834</v>
      </c>
      <c r="F1303" s="21"/>
      <c r="G1303" s="19" t="s">
        <v>1825</v>
      </c>
      <c r="H1303" s="25" t="str">
        <f t="shared" ref="H1303:H1342" si="110">IF(RIGHT(G1303,1)="M", LEFT(G1303,LEN(G1303)-1), G1303)</f>
        <v>ZP109</v>
      </c>
      <c r="I1303" s="25" t="str">
        <f t="shared" ref="I1303:I1342" si="111">IF(RIGHT(G1303,1)="M","M","Non-M")</f>
        <v>Non-M</v>
      </c>
      <c r="J1303" s="34"/>
      <c r="K1303" s="26"/>
      <c r="L1303" s="75">
        <f>IF(COUNTIFS($E$3:E19025,E1303)=1, K1303, 0)</f>
        <v>0</v>
      </c>
    </row>
    <row r="1304" spans="1:12" ht="41.25" customHeight="1">
      <c r="A1304" s="18" t="s">
        <v>1836</v>
      </c>
      <c r="B1304" s="19" t="s">
        <v>1237</v>
      </c>
      <c r="C1304" s="19" t="s">
        <v>202</v>
      </c>
      <c r="D1304" s="61" t="s">
        <v>1440</v>
      </c>
      <c r="E1304" s="19" t="s">
        <v>1834</v>
      </c>
      <c r="F1304" s="21"/>
      <c r="G1304" s="19" t="s">
        <v>286</v>
      </c>
      <c r="H1304" s="25" t="str">
        <f>IF(RIGHT(G1304,1)="M", LEFT(G1304,LEN(G1304)-1), G1304)</f>
        <v>ZP101</v>
      </c>
      <c r="I1304" s="25" t="str">
        <f>IF(RIGHT(G1304,1)="M","M","Non-M")</f>
        <v>Non-M</v>
      </c>
      <c r="J1304" s="34"/>
      <c r="K1304" s="26"/>
      <c r="L1304" s="75"/>
    </row>
    <row r="1305" spans="1:12" ht="41.25" customHeight="1">
      <c r="A1305" s="18" t="s">
        <v>1837</v>
      </c>
      <c r="B1305" s="19" t="s">
        <v>1237</v>
      </c>
      <c r="C1305" s="19" t="s">
        <v>202</v>
      </c>
      <c r="D1305" s="61" t="s">
        <v>1440</v>
      </c>
      <c r="E1305" s="19" t="s">
        <v>1834</v>
      </c>
      <c r="F1305" s="21"/>
      <c r="G1305" s="19" t="s">
        <v>1210</v>
      </c>
      <c r="H1305" s="25" t="str">
        <f>IF(RIGHT(G1305,1)="M", LEFT(G1305,LEN(G1305)-1), G1305)</f>
        <v>ZP301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1838</v>
      </c>
      <c r="B1306" s="19" t="s">
        <v>1237</v>
      </c>
      <c r="C1306" s="19" t="s">
        <v>202</v>
      </c>
      <c r="D1306" s="61" t="s">
        <v>1440</v>
      </c>
      <c r="E1306" s="19" t="s">
        <v>1834</v>
      </c>
      <c r="F1306" s="21"/>
      <c r="G1306" s="19" t="s">
        <v>157</v>
      </c>
      <c r="H1306" s="25" t="str">
        <f t="shared" si="110"/>
        <v>HM504</v>
      </c>
      <c r="I1306" s="25" t="str">
        <f t="shared" si="111"/>
        <v>Non-M</v>
      </c>
      <c r="J1306" s="34"/>
      <c r="K1306" s="26"/>
      <c r="L1306" s="75">
        <f>IF(COUNTIFS($E$3:E19025,E1306)=1, K1306, 0)</f>
        <v>0</v>
      </c>
    </row>
    <row r="1307" spans="1:12" ht="41.25" customHeight="1">
      <c r="A1307" s="18" t="s">
        <v>1839</v>
      </c>
      <c r="B1307" s="19" t="s">
        <v>1237</v>
      </c>
      <c r="C1307" s="19" t="s">
        <v>202</v>
      </c>
      <c r="D1307" s="61" t="s">
        <v>1440</v>
      </c>
      <c r="E1307" s="19" t="s">
        <v>1834</v>
      </c>
      <c r="F1307" s="21"/>
      <c r="G1307" s="19" t="s">
        <v>569</v>
      </c>
      <c r="H1307" s="25" t="str">
        <f t="shared" si="110"/>
        <v>PK200</v>
      </c>
      <c r="I1307" s="25" t="str">
        <f t="shared" si="111"/>
        <v>Non-M</v>
      </c>
      <c r="J1307" s="34"/>
      <c r="K1307" s="26"/>
      <c r="L1307" s="75">
        <f>IF(COUNTIFS($E$3:E19025,E1307)=1, K1307, 0)</f>
        <v>0</v>
      </c>
    </row>
    <row r="1308" spans="1:12" ht="41.25" customHeight="1">
      <c r="A1308" s="18" t="s">
        <v>1840</v>
      </c>
      <c r="B1308" s="19" t="s">
        <v>1237</v>
      </c>
      <c r="C1308" s="19" t="s">
        <v>202</v>
      </c>
      <c r="D1308" s="61" t="s">
        <v>1440</v>
      </c>
      <c r="E1308" s="19" t="s">
        <v>1834</v>
      </c>
      <c r="F1308" s="21"/>
      <c r="G1308" s="19" t="s">
        <v>1337</v>
      </c>
      <c r="H1308" s="25" t="str">
        <f t="shared" si="110"/>
        <v>JS105</v>
      </c>
      <c r="I1308" s="25" t="str">
        <f t="shared" si="111"/>
        <v>Non-M</v>
      </c>
      <c r="J1308" s="34" t="s">
        <v>1283</v>
      </c>
      <c r="K1308" s="26"/>
      <c r="L1308" s="75">
        <f>IF(COUNTIFS($E$3:E19025,E1308)=1, K1308, 0)</f>
        <v>0</v>
      </c>
    </row>
    <row r="1309" spans="1:12" ht="41.25" customHeight="1">
      <c r="A1309" s="18" t="s">
        <v>1841</v>
      </c>
      <c r="B1309" s="19" t="s">
        <v>1237</v>
      </c>
      <c r="C1309" s="19" t="s">
        <v>867</v>
      </c>
      <c r="D1309" s="61" t="s">
        <v>1302</v>
      </c>
      <c r="E1309" s="19" t="s">
        <v>1842</v>
      </c>
      <c r="F1309" s="21"/>
      <c r="G1309" s="19" t="s">
        <v>935</v>
      </c>
      <c r="H1309" s="25" t="str">
        <f t="shared" si="110"/>
        <v>WB301</v>
      </c>
      <c r="I1309" s="25" t="str">
        <f t="shared" si="111"/>
        <v>Non-M</v>
      </c>
      <c r="J1309" s="34"/>
      <c r="K1309" s="26"/>
      <c r="L1309" s="75">
        <f>IF(COUNTIFS($E$3:E19025,E1309)=1, K1309, 0)</f>
        <v>0</v>
      </c>
    </row>
    <row r="1310" spans="1:12" ht="41.25" customHeight="1">
      <c r="A1310" s="18" t="s">
        <v>1843</v>
      </c>
      <c r="B1310" s="19" t="s">
        <v>1237</v>
      </c>
      <c r="C1310" s="19" t="s">
        <v>867</v>
      </c>
      <c r="D1310" s="61" t="s">
        <v>1302</v>
      </c>
      <c r="E1310" s="19" t="s">
        <v>1842</v>
      </c>
      <c r="F1310" s="21"/>
      <c r="G1310" s="19" t="s">
        <v>61</v>
      </c>
      <c r="H1310" s="25" t="str">
        <f t="shared" si="110"/>
        <v>DC101</v>
      </c>
      <c r="I1310" s="25" t="str">
        <f t="shared" si="111"/>
        <v>Non-M</v>
      </c>
      <c r="J1310" s="34"/>
      <c r="K1310" s="26"/>
      <c r="L1310" s="75">
        <f>IF(COUNTIFS($E$3:E19025,E1310)=1, K1310, 0)</f>
        <v>0</v>
      </c>
    </row>
    <row r="1311" spans="1:12" ht="41.25" customHeight="1">
      <c r="A1311" s="18" t="s">
        <v>1844</v>
      </c>
      <c r="B1311" s="19" t="s">
        <v>1237</v>
      </c>
      <c r="C1311" s="19" t="s">
        <v>867</v>
      </c>
      <c r="D1311" s="61" t="s">
        <v>1302</v>
      </c>
      <c r="E1311" s="19" t="s">
        <v>1842</v>
      </c>
      <c r="F1311" s="21"/>
      <c r="G1311" s="19" t="s">
        <v>96</v>
      </c>
      <c r="H1311" s="25" t="str">
        <f t="shared" si="110"/>
        <v>DC300</v>
      </c>
      <c r="I1311" s="25" t="str">
        <f t="shared" si="111"/>
        <v>Non-M</v>
      </c>
      <c r="J1311" s="34"/>
      <c r="K1311" s="26"/>
      <c r="L1311" s="75">
        <f>IF(COUNTIFS($E$3:E19025,E1311)=1, K1311, 0)</f>
        <v>0</v>
      </c>
    </row>
    <row r="1312" spans="1:12" ht="41.25" customHeight="1">
      <c r="A1312" s="18" t="s">
        <v>1845</v>
      </c>
      <c r="B1312" s="19" t="s">
        <v>1237</v>
      </c>
      <c r="C1312" s="19" t="s">
        <v>867</v>
      </c>
      <c r="D1312" s="61" t="s">
        <v>1302</v>
      </c>
      <c r="E1312" s="19" t="s">
        <v>1842</v>
      </c>
      <c r="F1312" s="21"/>
      <c r="G1312" s="19" t="s">
        <v>135</v>
      </c>
      <c r="H1312" s="25" t="str">
        <f t="shared" si="110"/>
        <v>DC200</v>
      </c>
      <c r="I1312" s="25" t="str">
        <f t="shared" si="111"/>
        <v>Non-M</v>
      </c>
      <c r="J1312" s="34"/>
      <c r="K1312" s="26"/>
      <c r="L1312" s="75">
        <f>IF(COUNTIFS($E$3:E19025,E1312)=1, K1312, 0)</f>
        <v>0</v>
      </c>
    </row>
    <row r="1313" spans="1:12" ht="41.25" customHeight="1">
      <c r="A1313" s="18" t="s">
        <v>1846</v>
      </c>
      <c r="B1313" s="19" t="s">
        <v>1237</v>
      </c>
      <c r="C1313" s="19" t="s">
        <v>867</v>
      </c>
      <c r="D1313" s="61" t="s">
        <v>1302</v>
      </c>
      <c r="E1313" s="19" t="s">
        <v>1842</v>
      </c>
      <c r="F1313" s="21"/>
      <c r="G1313" s="19" t="s">
        <v>152</v>
      </c>
      <c r="H1313" s="25" t="str">
        <f t="shared" si="110"/>
        <v>DC400</v>
      </c>
      <c r="I1313" s="25" t="str">
        <f t="shared" si="111"/>
        <v>Non-M</v>
      </c>
      <c r="J1313" s="34"/>
      <c r="K1313" s="26"/>
      <c r="L1313" s="75">
        <f>IF(COUNTIFS($E$3:E19025,E1313)=1, K1313, 0)</f>
        <v>0</v>
      </c>
    </row>
    <row r="1314" spans="1:12" ht="41.25" customHeight="1">
      <c r="A1314" s="18" t="s">
        <v>1847</v>
      </c>
      <c r="B1314" s="19" t="s">
        <v>1237</v>
      </c>
      <c r="C1314" s="19" t="s">
        <v>867</v>
      </c>
      <c r="D1314" s="61" t="s">
        <v>1302</v>
      </c>
      <c r="E1314" s="19" t="s">
        <v>1842</v>
      </c>
      <c r="F1314" s="21"/>
      <c r="G1314" s="19" t="s">
        <v>1848</v>
      </c>
      <c r="H1314" s="25" t="str">
        <f t="shared" si="110"/>
        <v>GT204</v>
      </c>
      <c r="I1314" s="25" t="str">
        <f t="shared" si="111"/>
        <v>Non-M</v>
      </c>
      <c r="J1314" s="34"/>
      <c r="K1314" s="26"/>
      <c r="L1314" s="75">
        <f>IF(COUNTIFS($E$3:E19025,E1314)=1, K1314, 0)</f>
        <v>0</v>
      </c>
    </row>
    <row r="1315" spans="1:12" ht="41.25" customHeight="1">
      <c r="A1315" s="18" t="s">
        <v>1849</v>
      </c>
      <c r="B1315" s="19" t="s">
        <v>1237</v>
      </c>
      <c r="C1315" s="19" t="s">
        <v>867</v>
      </c>
      <c r="D1315" s="61" t="s">
        <v>1302</v>
      </c>
      <c r="E1315" s="19" t="s">
        <v>1842</v>
      </c>
      <c r="F1315" s="21"/>
      <c r="G1315" s="19" t="s">
        <v>188</v>
      </c>
      <c r="H1315" s="25" t="str">
        <f t="shared" si="110"/>
        <v>PK301</v>
      </c>
      <c r="I1315" s="25" t="str">
        <f t="shared" si="111"/>
        <v>M</v>
      </c>
      <c r="J1315" s="34" t="s">
        <v>1850</v>
      </c>
      <c r="K1315" s="26"/>
      <c r="L1315" s="75">
        <f>IF(COUNTIFS($E$3:E19025,E1315)=1, K1315, 0)</f>
        <v>0</v>
      </c>
    </row>
    <row r="1316" spans="1:12" ht="41.25" customHeight="1">
      <c r="A1316" s="18" t="s">
        <v>1851</v>
      </c>
      <c r="B1316" s="19" t="s">
        <v>1237</v>
      </c>
      <c r="C1316" s="19" t="s">
        <v>867</v>
      </c>
      <c r="D1316" s="61" t="s">
        <v>1302</v>
      </c>
      <c r="E1316" s="19" t="s">
        <v>1842</v>
      </c>
      <c r="F1316" s="21"/>
      <c r="G1316" s="19" t="s">
        <v>272</v>
      </c>
      <c r="H1316" s="25" t="str">
        <f t="shared" si="110"/>
        <v>PB301</v>
      </c>
      <c r="I1316" s="25" t="str">
        <f t="shared" si="111"/>
        <v>Non-M</v>
      </c>
      <c r="J1316" s="34"/>
      <c r="K1316" s="26"/>
      <c r="L1316" s="75">
        <f>IF(COUNTIFS($E$3:E19025,E1316)=1, K1316, 0)</f>
        <v>0</v>
      </c>
    </row>
    <row r="1317" spans="1:12" ht="41.25" customHeight="1">
      <c r="A1317" s="18" t="s">
        <v>1852</v>
      </c>
      <c r="B1317" s="19" t="s">
        <v>1237</v>
      </c>
      <c r="C1317" s="19" t="s">
        <v>867</v>
      </c>
      <c r="D1317" s="61" t="s">
        <v>1302</v>
      </c>
      <c r="E1317" s="19" t="s">
        <v>1842</v>
      </c>
      <c r="F1317" s="21"/>
      <c r="G1317" s="19" t="s">
        <v>736</v>
      </c>
      <c r="H1317" s="25" t="str">
        <f t="shared" si="110"/>
        <v>PK214</v>
      </c>
      <c r="I1317" s="25" t="str">
        <f t="shared" si="111"/>
        <v>Non-M</v>
      </c>
      <c r="J1317" s="34"/>
      <c r="K1317" s="26"/>
      <c r="L1317" s="75">
        <f>IF(COUNTIFS($E$3:E19025,E1317)=1, K1317, 0)</f>
        <v>0</v>
      </c>
    </row>
    <row r="1318" spans="1:12" ht="41.25" customHeight="1">
      <c r="A1318" s="18" t="s">
        <v>1853</v>
      </c>
      <c r="B1318" s="19" t="s">
        <v>1237</v>
      </c>
      <c r="C1318" s="19" t="s">
        <v>867</v>
      </c>
      <c r="D1318" s="61" t="s">
        <v>1302</v>
      </c>
      <c r="E1318" s="19" t="s">
        <v>1842</v>
      </c>
      <c r="F1318" s="21"/>
      <c r="G1318" s="19" t="s">
        <v>1854</v>
      </c>
      <c r="H1318" s="25" t="str">
        <f t="shared" si="110"/>
        <v>PB106</v>
      </c>
      <c r="I1318" s="25" t="str">
        <f t="shared" si="111"/>
        <v>M</v>
      </c>
      <c r="J1318" s="34" t="s">
        <v>1346</v>
      </c>
      <c r="K1318" s="26"/>
      <c r="L1318" s="75">
        <f>IF(COUNTIFS($E$3:E19025,E1318)=1, K1318, 0)</f>
        <v>0</v>
      </c>
    </row>
    <row r="1319" spans="1:12" ht="41.25" customHeight="1">
      <c r="A1319" s="18" t="s">
        <v>1855</v>
      </c>
      <c r="B1319" s="19" t="s">
        <v>1237</v>
      </c>
      <c r="C1319" s="19" t="s">
        <v>867</v>
      </c>
      <c r="D1319" s="61" t="s">
        <v>1302</v>
      </c>
      <c r="E1319" s="19" t="s">
        <v>1842</v>
      </c>
      <c r="F1319" s="21"/>
      <c r="G1319" s="19" t="s">
        <v>1337</v>
      </c>
      <c r="H1319" s="25" t="str">
        <f t="shared" si="110"/>
        <v>JS105</v>
      </c>
      <c r="I1319" s="25" t="str">
        <f t="shared" si="111"/>
        <v>Non-M</v>
      </c>
      <c r="J1319" s="34"/>
      <c r="K1319" s="26"/>
      <c r="L1319" s="75">
        <f>IF(COUNTIFS($E$3:E19025,E1319)=1, K1319, 0)</f>
        <v>0</v>
      </c>
    </row>
    <row r="1320" spans="1:12" ht="41.25" customHeight="1">
      <c r="A1320" s="18" t="s">
        <v>1856</v>
      </c>
      <c r="B1320" s="19" t="s">
        <v>1237</v>
      </c>
      <c r="C1320" s="19" t="s">
        <v>867</v>
      </c>
      <c r="D1320" s="61" t="s">
        <v>1302</v>
      </c>
      <c r="E1320" s="19" t="s">
        <v>1842</v>
      </c>
      <c r="F1320" s="21"/>
      <c r="G1320" s="19" t="s">
        <v>1391</v>
      </c>
      <c r="H1320" s="25" t="str">
        <f t="shared" si="110"/>
        <v>JS121</v>
      </c>
      <c r="I1320" s="25" t="str">
        <f t="shared" si="111"/>
        <v>Non-M</v>
      </c>
      <c r="J1320" s="34"/>
      <c r="K1320" s="26"/>
      <c r="L1320" s="75">
        <f>IF(COUNTIFS($E$3:E19025,E1320)=1, K1320, 0)</f>
        <v>0</v>
      </c>
    </row>
    <row r="1321" spans="1:12" ht="41.25" customHeight="1">
      <c r="A1321" s="18" t="s">
        <v>1857</v>
      </c>
      <c r="B1321" s="19" t="s">
        <v>1237</v>
      </c>
      <c r="C1321" s="19" t="s">
        <v>867</v>
      </c>
      <c r="D1321" s="61" t="s">
        <v>1302</v>
      </c>
      <c r="E1321" s="19" t="s">
        <v>1842</v>
      </c>
      <c r="F1321" s="21"/>
      <c r="G1321" s="19" t="s">
        <v>1858</v>
      </c>
      <c r="H1321" s="25" t="str">
        <f t="shared" si="110"/>
        <v>VT100</v>
      </c>
      <c r="I1321" s="25" t="str">
        <f t="shared" si="111"/>
        <v>Non-M</v>
      </c>
      <c r="J1321" s="34"/>
      <c r="K1321" s="26"/>
      <c r="L1321" s="75">
        <f>IF(COUNTIFS($E$3:E19025,E1321)=1, K1321, 0)</f>
        <v>0</v>
      </c>
    </row>
    <row r="1322" spans="1:12" ht="41.25" customHeight="1">
      <c r="A1322" s="18" t="s">
        <v>1859</v>
      </c>
      <c r="B1322" s="19" t="s">
        <v>387</v>
      </c>
      <c r="C1322" s="19" t="s">
        <v>1238</v>
      </c>
      <c r="D1322" s="61" t="s">
        <v>1860</v>
      </c>
      <c r="E1322" s="19" t="s">
        <v>1861</v>
      </c>
      <c r="F1322" s="21"/>
      <c r="G1322" s="19" t="s">
        <v>1862</v>
      </c>
      <c r="H1322" s="25" t="str">
        <f t="shared" si="110"/>
        <v>WB204</v>
      </c>
      <c r="I1322" s="25" t="str">
        <f t="shared" si="111"/>
        <v>Non-M</v>
      </c>
      <c r="J1322" s="34"/>
      <c r="K1322" s="26">
        <v>53916</v>
      </c>
      <c r="L1322" s="75">
        <f>IF(COUNTIFS($E$3:E19025,E1322)=1, K1322, 0)</f>
        <v>0</v>
      </c>
    </row>
    <row r="1323" spans="1:12" ht="41.25" customHeight="1">
      <c r="A1323" s="18" t="s">
        <v>1863</v>
      </c>
      <c r="B1323" s="19" t="s">
        <v>387</v>
      </c>
      <c r="C1323" s="19" t="s">
        <v>1238</v>
      </c>
      <c r="D1323" s="61" t="s">
        <v>1860</v>
      </c>
      <c r="E1323" s="19" t="s">
        <v>1861</v>
      </c>
      <c r="F1323" s="21"/>
      <c r="G1323" s="19" t="s">
        <v>61</v>
      </c>
      <c r="H1323" s="25" t="str">
        <f t="shared" si="110"/>
        <v>DC101</v>
      </c>
      <c r="I1323" s="25" t="str">
        <f t="shared" si="111"/>
        <v>Non-M</v>
      </c>
      <c r="J1323" s="34"/>
      <c r="K1323" s="26">
        <v>53916</v>
      </c>
      <c r="L1323" s="75">
        <f>IF(COUNTIFS($E$3:E19025,E1323)=1, K1323, 0)</f>
        <v>0</v>
      </c>
    </row>
    <row r="1324" spans="1:12" ht="41.25" customHeight="1">
      <c r="A1324" s="18" t="s">
        <v>1864</v>
      </c>
      <c r="B1324" s="19" t="s">
        <v>387</v>
      </c>
      <c r="C1324" s="19" t="s">
        <v>1238</v>
      </c>
      <c r="D1324" s="61" t="s">
        <v>1860</v>
      </c>
      <c r="E1324" s="19" t="s">
        <v>1861</v>
      </c>
      <c r="F1324" s="21"/>
      <c r="G1324" s="19" t="s">
        <v>135</v>
      </c>
      <c r="H1324" s="25" t="str">
        <f t="shared" si="110"/>
        <v>DC200</v>
      </c>
      <c r="I1324" s="25" t="str">
        <f t="shared" si="111"/>
        <v>Non-M</v>
      </c>
      <c r="J1324" s="34"/>
      <c r="K1324" s="26">
        <v>53916</v>
      </c>
      <c r="L1324" s="75">
        <f>IF(COUNTIFS($E$3:E19025,E1324)=1, K1324, 0)</f>
        <v>0</v>
      </c>
    </row>
    <row r="1325" spans="1:12" ht="41.25" customHeight="1">
      <c r="A1325" s="18" t="s">
        <v>1865</v>
      </c>
      <c r="B1325" s="19" t="s">
        <v>387</v>
      </c>
      <c r="C1325" s="19" t="s">
        <v>1238</v>
      </c>
      <c r="D1325" s="61" t="s">
        <v>1860</v>
      </c>
      <c r="E1325" s="19" t="s">
        <v>1861</v>
      </c>
      <c r="F1325" s="21"/>
      <c r="G1325" s="19" t="s">
        <v>96</v>
      </c>
      <c r="H1325" s="25" t="str">
        <f t="shared" si="110"/>
        <v>DC300</v>
      </c>
      <c r="I1325" s="25" t="str">
        <f t="shared" si="111"/>
        <v>Non-M</v>
      </c>
      <c r="J1325" s="34"/>
      <c r="K1325" s="26">
        <v>53916</v>
      </c>
      <c r="L1325" s="75">
        <f>IF(COUNTIFS($E$3:E19025,E1325)=1, K1325, 0)</f>
        <v>0</v>
      </c>
    </row>
    <row r="1326" spans="1:12" ht="41.25" customHeight="1">
      <c r="A1326" s="18" t="s">
        <v>1866</v>
      </c>
      <c r="B1326" s="19" t="s">
        <v>387</v>
      </c>
      <c r="C1326" s="19" t="s">
        <v>1238</v>
      </c>
      <c r="D1326" s="61" t="s">
        <v>1860</v>
      </c>
      <c r="E1326" s="19" t="s">
        <v>1861</v>
      </c>
      <c r="F1326" s="21"/>
      <c r="G1326" s="19" t="s">
        <v>152</v>
      </c>
      <c r="H1326" s="25" t="str">
        <f t="shared" si="110"/>
        <v>DC400</v>
      </c>
      <c r="I1326" s="25" t="str">
        <f t="shared" si="111"/>
        <v>Non-M</v>
      </c>
      <c r="J1326" s="34"/>
      <c r="K1326" s="26">
        <v>53916</v>
      </c>
      <c r="L1326" s="75">
        <f>IF(COUNTIFS($E$3:E19025,E1326)=1, K1326, 0)</f>
        <v>0</v>
      </c>
    </row>
    <row r="1327" spans="1:12" ht="41.25" customHeight="1">
      <c r="A1327" s="18" t="s">
        <v>1867</v>
      </c>
      <c r="B1327" s="19" t="s">
        <v>387</v>
      </c>
      <c r="C1327" s="19" t="s">
        <v>1238</v>
      </c>
      <c r="D1327" s="61" t="s">
        <v>1860</v>
      </c>
      <c r="E1327" s="19" t="s">
        <v>1861</v>
      </c>
      <c r="F1327" s="21"/>
      <c r="G1327" s="19" t="s">
        <v>1087</v>
      </c>
      <c r="H1327" s="25" t="str">
        <f t="shared" si="110"/>
        <v>PK111</v>
      </c>
      <c r="I1327" s="25" t="str">
        <f t="shared" si="111"/>
        <v>Non-M</v>
      </c>
      <c r="J1327" s="34" t="s">
        <v>1765</v>
      </c>
      <c r="K1327" s="26">
        <v>53916</v>
      </c>
      <c r="L1327" s="75">
        <f>IF(COUNTIFS($E$3:E19025,E1327)=1, K1327, 0)</f>
        <v>0</v>
      </c>
    </row>
    <row r="1328" spans="1:12" ht="41.25" customHeight="1">
      <c r="A1328" s="18" t="s">
        <v>1868</v>
      </c>
      <c r="B1328" s="19" t="s">
        <v>387</v>
      </c>
      <c r="C1328" s="19" t="s">
        <v>1238</v>
      </c>
      <c r="D1328" s="61" t="s">
        <v>1860</v>
      </c>
      <c r="E1328" s="19" t="s">
        <v>1861</v>
      </c>
      <c r="F1328" s="21"/>
      <c r="G1328" s="19" t="s">
        <v>1502</v>
      </c>
      <c r="H1328" s="25" t="str">
        <f t="shared" si="110"/>
        <v>PB202</v>
      </c>
      <c r="I1328" s="25" t="str">
        <f t="shared" si="111"/>
        <v>Non-M</v>
      </c>
      <c r="J1328" s="34"/>
      <c r="K1328" s="26">
        <v>53916</v>
      </c>
      <c r="L1328" s="75">
        <f>IF(COUNTIFS($E$3:E19025,E1328)=1, K1328, 0)</f>
        <v>0</v>
      </c>
    </row>
    <row r="1329" spans="1:12" ht="41.25" customHeight="1">
      <c r="A1329" s="18" t="s">
        <v>1869</v>
      </c>
      <c r="B1329" s="19" t="s">
        <v>387</v>
      </c>
      <c r="C1329" s="19" t="s">
        <v>1238</v>
      </c>
      <c r="D1329" s="61" t="s">
        <v>1860</v>
      </c>
      <c r="E1329" s="19" t="s">
        <v>1861</v>
      </c>
      <c r="F1329" s="21"/>
      <c r="G1329" s="19" t="s">
        <v>736</v>
      </c>
      <c r="H1329" s="25" t="str">
        <f t="shared" si="110"/>
        <v>PK214</v>
      </c>
      <c r="I1329" s="25" t="str">
        <f t="shared" si="111"/>
        <v>Non-M</v>
      </c>
      <c r="J1329" s="34"/>
      <c r="K1329" s="26">
        <v>53916</v>
      </c>
      <c r="L1329" s="75">
        <f>IF(COUNTIFS($E$3:E19025,E1329)=1, K1329, 0)</f>
        <v>0</v>
      </c>
    </row>
    <row r="1330" spans="1:12" ht="41.25" customHeight="1">
      <c r="A1330" s="18" t="s">
        <v>1870</v>
      </c>
      <c r="B1330" s="19" t="s">
        <v>387</v>
      </c>
      <c r="C1330" s="19" t="s">
        <v>1238</v>
      </c>
      <c r="D1330" s="61" t="s">
        <v>1860</v>
      </c>
      <c r="E1330" s="19" t="s">
        <v>1861</v>
      </c>
      <c r="F1330" s="21"/>
      <c r="G1330" s="19" t="s">
        <v>726</v>
      </c>
      <c r="H1330" s="25" t="str">
        <f t="shared" si="110"/>
        <v>HM512</v>
      </c>
      <c r="I1330" s="25" t="str">
        <f t="shared" si="111"/>
        <v>Non-M</v>
      </c>
      <c r="J1330" s="34"/>
      <c r="K1330" s="26">
        <v>53916</v>
      </c>
      <c r="L1330" s="75">
        <f>IF(COUNTIFS($E$3:E19025,E1330)=1, K1330, 0)</f>
        <v>0</v>
      </c>
    </row>
    <row r="1331" spans="1:12" ht="41.25" customHeight="1">
      <c r="A1331" s="18" t="s">
        <v>1871</v>
      </c>
      <c r="B1331" s="19" t="s">
        <v>387</v>
      </c>
      <c r="C1331" s="19" t="s">
        <v>1238</v>
      </c>
      <c r="D1331" s="61" t="s">
        <v>1860</v>
      </c>
      <c r="E1331" s="19" t="s">
        <v>1861</v>
      </c>
      <c r="F1331" s="21"/>
      <c r="G1331" s="19" t="s">
        <v>1337</v>
      </c>
      <c r="H1331" s="25" t="str">
        <f t="shared" si="110"/>
        <v>JS105</v>
      </c>
      <c r="I1331" s="25" t="str">
        <f t="shared" si="111"/>
        <v>Non-M</v>
      </c>
      <c r="J1331" s="34"/>
      <c r="K1331" s="26">
        <v>53916</v>
      </c>
      <c r="L1331" s="75">
        <f>IF(COUNTIFS($E$3:E19025,E1331)=1, K1331, 0)</f>
        <v>0</v>
      </c>
    </row>
    <row r="1332" spans="1:12" ht="41.25" customHeight="1">
      <c r="A1332" s="18" t="s">
        <v>1872</v>
      </c>
      <c r="B1332" s="19" t="s">
        <v>387</v>
      </c>
      <c r="C1332" s="19" t="s">
        <v>1238</v>
      </c>
      <c r="D1332" s="61" t="s">
        <v>1860</v>
      </c>
      <c r="E1332" s="19" t="s">
        <v>1861</v>
      </c>
      <c r="F1332" s="21"/>
      <c r="G1332" s="19" t="s">
        <v>1391</v>
      </c>
      <c r="H1332" s="25" t="str">
        <f t="shared" si="110"/>
        <v>JS121</v>
      </c>
      <c r="I1332" s="25" t="str">
        <f t="shared" si="111"/>
        <v>Non-M</v>
      </c>
      <c r="J1332" s="34"/>
      <c r="K1332" s="26">
        <v>53916</v>
      </c>
      <c r="L1332" s="75">
        <f>IF(COUNTIFS($E$3:E19025,E1332)=1, K1332, 0)</f>
        <v>0</v>
      </c>
    </row>
    <row r="1333" spans="1:12" ht="41.25" customHeight="1">
      <c r="A1333" s="18" t="s">
        <v>1873</v>
      </c>
      <c r="B1333" s="19" t="s">
        <v>1301</v>
      </c>
      <c r="C1333" s="19" t="s">
        <v>231</v>
      </c>
      <c r="D1333" s="61" t="s">
        <v>1354</v>
      </c>
      <c r="E1333" s="19" t="s">
        <v>1874</v>
      </c>
      <c r="F1333" s="21"/>
      <c r="G1333" s="19" t="s">
        <v>699</v>
      </c>
      <c r="H1333" s="25" t="str">
        <f t="shared" si="110"/>
        <v>WB202</v>
      </c>
      <c r="I1333" s="25" t="str">
        <f t="shared" si="111"/>
        <v>M</v>
      </c>
      <c r="J1333" s="34"/>
      <c r="K1333" s="26"/>
      <c r="L1333" s="75">
        <f>IF(COUNTIFS($E$3:E19025,E1333)=1, K1333, 0)</f>
        <v>0</v>
      </c>
    </row>
    <row r="1334" spans="1:12" ht="41.25" customHeight="1">
      <c r="A1334" s="18" t="s">
        <v>1875</v>
      </c>
      <c r="B1334" s="19" t="s">
        <v>1301</v>
      </c>
      <c r="C1334" s="19" t="s">
        <v>231</v>
      </c>
      <c r="D1334" s="61" t="s">
        <v>1354</v>
      </c>
      <c r="E1334" s="19" t="s">
        <v>1874</v>
      </c>
      <c r="F1334" s="21"/>
      <c r="G1334" s="19" t="s">
        <v>61</v>
      </c>
      <c r="H1334" s="25" t="str">
        <f t="shared" si="110"/>
        <v>DC101</v>
      </c>
      <c r="I1334" s="25" t="str">
        <f t="shared" si="111"/>
        <v>Non-M</v>
      </c>
      <c r="J1334" s="34"/>
      <c r="K1334" s="26"/>
      <c r="L1334" s="75">
        <f>IF(COUNTIFS($E$3:E19025,E1334)=1, K1334, 0)</f>
        <v>0</v>
      </c>
    </row>
    <row r="1335" spans="1:12" ht="41.25" customHeight="1">
      <c r="A1335" s="18" t="s">
        <v>1876</v>
      </c>
      <c r="B1335" s="19" t="s">
        <v>1301</v>
      </c>
      <c r="C1335" s="19" t="s">
        <v>231</v>
      </c>
      <c r="D1335" s="61" t="s">
        <v>1354</v>
      </c>
      <c r="E1335" s="19" t="s">
        <v>1874</v>
      </c>
      <c r="F1335" s="21"/>
      <c r="G1335" s="19" t="s">
        <v>96</v>
      </c>
      <c r="H1335" s="25" t="str">
        <f t="shared" si="110"/>
        <v>DC300</v>
      </c>
      <c r="I1335" s="25" t="str">
        <f t="shared" si="111"/>
        <v>Non-M</v>
      </c>
      <c r="J1335" s="34"/>
      <c r="K1335" s="26"/>
      <c r="L1335" s="75">
        <f>IF(COUNTIFS($E$3:E19025,E1335)=1, K1335, 0)</f>
        <v>0</v>
      </c>
    </row>
    <row r="1336" spans="1:12" ht="41.25" customHeight="1">
      <c r="A1336" s="18" t="s">
        <v>1877</v>
      </c>
      <c r="B1336" s="19" t="s">
        <v>1301</v>
      </c>
      <c r="C1336" s="19" t="s">
        <v>231</v>
      </c>
      <c r="D1336" s="61" t="s">
        <v>1354</v>
      </c>
      <c r="E1336" s="19" t="s">
        <v>1874</v>
      </c>
      <c r="F1336" s="21"/>
      <c r="G1336" s="19" t="s">
        <v>94</v>
      </c>
      <c r="H1336" s="25" t="str">
        <f t="shared" si="110"/>
        <v>DC202</v>
      </c>
      <c r="I1336" s="25" t="str">
        <f t="shared" si="111"/>
        <v>Non-M</v>
      </c>
      <c r="J1336" s="34"/>
      <c r="K1336" s="26"/>
      <c r="L1336" s="75">
        <f>IF(COUNTIFS($E$3:E19025,E1336)=1, K1336, 0)</f>
        <v>0</v>
      </c>
    </row>
    <row r="1337" spans="1:12" ht="41.25" customHeight="1">
      <c r="A1337" s="18" t="s">
        <v>1878</v>
      </c>
      <c r="B1337" s="19" t="s">
        <v>1301</v>
      </c>
      <c r="C1337" s="19" t="s">
        <v>231</v>
      </c>
      <c r="D1337" s="61" t="s">
        <v>1354</v>
      </c>
      <c r="E1337" s="19" t="s">
        <v>1874</v>
      </c>
      <c r="F1337" s="21"/>
      <c r="G1337" s="19" t="s">
        <v>152</v>
      </c>
      <c r="H1337" s="25" t="str">
        <f t="shared" si="110"/>
        <v>DC400</v>
      </c>
      <c r="I1337" s="25" t="str">
        <f t="shared" si="111"/>
        <v>Non-M</v>
      </c>
      <c r="J1337" s="34"/>
      <c r="K1337" s="26"/>
      <c r="L1337" s="75">
        <f>IF(COUNTIFS($E$3:E19025,E1337)=1, K1337, 0)</f>
        <v>0</v>
      </c>
    </row>
    <row r="1338" spans="1:12" ht="41.25" customHeight="1">
      <c r="A1338" s="18" t="s">
        <v>1879</v>
      </c>
      <c r="B1338" s="19" t="s">
        <v>1301</v>
      </c>
      <c r="C1338" s="19" t="s">
        <v>231</v>
      </c>
      <c r="D1338" s="61" t="s">
        <v>1354</v>
      </c>
      <c r="E1338" s="19" t="s">
        <v>1874</v>
      </c>
      <c r="F1338" s="21"/>
      <c r="G1338" s="19" t="s">
        <v>239</v>
      </c>
      <c r="H1338" s="25" t="str">
        <f t="shared" si="110"/>
        <v>PK201</v>
      </c>
      <c r="I1338" s="25" t="str">
        <f t="shared" si="111"/>
        <v>M</v>
      </c>
      <c r="J1338" s="34"/>
      <c r="K1338" s="26"/>
      <c r="L1338" s="75">
        <f>IF(COUNTIFS($E$3:E19025,E1338)=1, K1338, 0)</f>
        <v>0</v>
      </c>
    </row>
    <row r="1339" spans="1:12" ht="41.25" customHeight="1">
      <c r="A1339" s="18" t="s">
        <v>1880</v>
      </c>
      <c r="B1339" s="19" t="s">
        <v>1301</v>
      </c>
      <c r="C1339" s="19" t="s">
        <v>231</v>
      </c>
      <c r="D1339" s="61" t="s">
        <v>1354</v>
      </c>
      <c r="E1339" s="19" t="s">
        <v>1874</v>
      </c>
      <c r="F1339" s="21"/>
      <c r="G1339" s="19" t="s">
        <v>241</v>
      </c>
      <c r="H1339" s="25" t="str">
        <f t="shared" si="110"/>
        <v>PB204</v>
      </c>
      <c r="I1339" s="25" t="str">
        <f t="shared" si="111"/>
        <v>M</v>
      </c>
      <c r="J1339" s="34"/>
      <c r="K1339" s="26"/>
      <c r="L1339" s="75">
        <f>IF(COUNTIFS($E$3:E19025,E1339)=1, K1339, 0)</f>
        <v>0</v>
      </c>
    </row>
    <row r="1340" spans="1:12" ht="41.25" customHeight="1">
      <c r="A1340" s="18" t="s">
        <v>1881</v>
      </c>
      <c r="B1340" s="19" t="s">
        <v>1301</v>
      </c>
      <c r="C1340" s="19" t="s">
        <v>231</v>
      </c>
      <c r="D1340" s="61" t="s">
        <v>1354</v>
      </c>
      <c r="E1340" s="19" t="s">
        <v>1874</v>
      </c>
      <c r="F1340" s="21"/>
      <c r="G1340" s="19" t="s">
        <v>204</v>
      </c>
      <c r="H1340" s="25" t="str">
        <f t="shared" si="110"/>
        <v>HM503</v>
      </c>
      <c r="I1340" s="25" t="str">
        <f t="shared" si="111"/>
        <v>Non-M</v>
      </c>
      <c r="J1340" s="34"/>
      <c r="K1340" s="26"/>
      <c r="L1340" s="75">
        <f>IF(COUNTIFS($E$3:E19025,E1340)=1, K1340, 0)</f>
        <v>0</v>
      </c>
    </row>
    <row r="1341" spans="1:12" ht="41.25" customHeight="1">
      <c r="A1341" s="18" t="s">
        <v>1882</v>
      </c>
      <c r="B1341" s="19" t="s">
        <v>1301</v>
      </c>
      <c r="C1341" s="19" t="s">
        <v>231</v>
      </c>
      <c r="D1341" s="61" t="s">
        <v>1354</v>
      </c>
      <c r="E1341" s="19" t="s">
        <v>1874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IF(COUNTIFS($E$3:E19025,E1341)=1, K1341, 0)</f>
        <v>0</v>
      </c>
    </row>
    <row r="1342" spans="1:12" ht="41.25" customHeight="1">
      <c r="A1342" s="18" t="s">
        <v>1883</v>
      </c>
      <c r="B1342" s="19" t="s">
        <v>1301</v>
      </c>
      <c r="C1342" s="19" t="s">
        <v>231</v>
      </c>
      <c r="D1342" s="61" t="s">
        <v>1354</v>
      </c>
      <c r="E1342" s="19" t="s">
        <v>1874</v>
      </c>
      <c r="F1342" s="21"/>
      <c r="G1342" s="19" t="s">
        <v>120</v>
      </c>
      <c r="H1342" s="25" t="str">
        <f t="shared" si="110"/>
        <v>JS124</v>
      </c>
      <c r="I1342" s="25" t="str">
        <f t="shared" si="111"/>
        <v>Non-M</v>
      </c>
      <c r="J1342" s="34"/>
      <c r="K1342" s="26"/>
      <c r="L1342" s="75">
        <f>IF(COUNTIFS($E$3:E19025,E1342)=1, K1342, 0)</f>
        <v>0</v>
      </c>
    </row>
    <row r="1343" spans="1:12" ht="41.25" customHeight="1">
      <c r="A1343" s="18" t="s">
        <v>1884</v>
      </c>
      <c r="B1343" s="19" t="s">
        <v>1237</v>
      </c>
      <c r="C1343" s="19" t="s">
        <v>1505</v>
      </c>
      <c r="D1343" s="61" t="s">
        <v>1440</v>
      </c>
      <c r="E1343" s="19" t="s">
        <v>1885</v>
      </c>
      <c r="F1343" s="21"/>
      <c r="G1343" s="19" t="s">
        <v>61</v>
      </c>
      <c r="H1343" s="25" t="str">
        <f t="shared" ref="H1343:H1352" si="112">IF(RIGHT(G1343,1)="M", LEFT(G1343,LEN(G1343)-1), G1343)</f>
        <v>DC101</v>
      </c>
      <c r="I1343" s="25" t="str">
        <f t="shared" ref="I1343:I1352" si="113">IF(RIGHT(G1343,1)="M","M","Non-M")</f>
        <v>Non-M</v>
      </c>
      <c r="J1343" s="34"/>
      <c r="K1343" s="26"/>
      <c r="L1343" s="75">
        <f>IF(COUNTIFS($E$3:E19025,E1343)=1, K1343, 0)</f>
        <v>0</v>
      </c>
    </row>
    <row r="1344" spans="1:12" ht="41.25" customHeight="1">
      <c r="A1344" s="18" t="s">
        <v>1886</v>
      </c>
      <c r="B1344" s="19" t="s">
        <v>1237</v>
      </c>
      <c r="C1344" s="19" t="s">
        <v>1505</v>
      </c>
      <c r="D1344" s="61" t="s">
        <v>1440</v>
      </c>
      <c r="E1344" s="19" t="s">
        <v>1885</v>
      </c>
      <c r="F1344" s="21"/>
      <c r="G1344" s="19" t="s">
        <v>135</v>
      </c>
      <c r="H1344" s="25" t="str">
        <f t="shared" si="112"/>
        <v>DC200</v>
      </c>
      <c r="I1344" s="25" t="str">
        <f t="shared" si="113"/>
        <v>Non-M</v>
      </c>
      <c r="J1344" s="34"/>
      <c r="K1344" s="26"/>
      <c r="L1344" s="75">
        <f>IF(COUNTIFS($E$3:E19025,E1344)=1, K1344, 0)</f>
        <v>0</v>
      </c>
    </row>
    <row r="1345" spans="1:12" ht="41.25" customHeight="1">
      <c r="A1345" s="18" t="s">
        <v>1887</v>
      </c>
      <c r="B1345" s="19" t="s">
        <v>1237</v>
      </c>
      <c r="C1345" s="19" t="s">
        <v>1505</v>
      </c>
      <c r="D1345" s="61" t="s">
        <v>1440</v>
      </c>
      <c r="E1345" s="19" t="s">
        <v>1885</v>
      </c>
      <c r="F1345" s="21"/>
      <c r="G1345" s="19" t="s">
        <v>96</v>
      </c>
      <c r="H1345" s="25" t="str">
        <f t="shared" si="112"/>
        <v>DC300</v>
      </c>
      <c r="I1345" s="25" t="str">
        <f t="shared" si="113"/>
        <v>Non-M</v>
      </c>
      <c r="J1345" s="34"/>
      <c r="K1345" s="26"/>
      <c r="L1345" s="75">
        <f>IF(COUNTIFS($E$3:E19025,E1345)=1, K1345, 0)</f>
        <v>0</v>
      </c>
    </row>
    <row r="1346" spans="1:12" ht="41.25" customHeight="1">
      <c r="A1346" s="18" t="s">
        <v>1888</v>
      </c>
      <c r="B1346" s="19" t="s">
        <v>1237</v>
      </c>
      <c r="C1346" s="19" t="s">
        <v>1505</v>
      </c>
      <c r="D1346" s="61" t="s">
        <v>1440</v>
      </c>
      <c r="E1346" s="19" t="s">
        <v>1885</v>
      </c>
      <c r="F1346" s="21"/>
      <c r="G1346" s="19" t="s">
        <v>152</v>
      </c>
      <c r="H1346" s="25" t="str">
        <f t="shared" si="112"/>
        <v>DC400</v>
      </c>
      <c r="I1346" s="25" t="str">
        <f t="shared" si="113"/>
        <v>Non-M</v>
      </c>
      <c r="J1346" s="34"/>
      <c r="K1346" s="26"/>
      <c r="L1346" s="75">
        <f>IF(COUNTIFS($E$3:E19025,E1346)=1, K1346, 0)</f>
        <v>0</v>
      </c>
    </row>
    <row r="1347" spans="1:12" ht="41.25" customHeight="1">
      <c r="A1347" s="18" t="s">
        <v>1889</v>
      </c>
      <c r="B1347" s="19" t="s">
        <v>1237</v>
      </c>
      <c r="C1347" s="19" t="s">
        <v>1505</v>
      </c>
      <c r="D1347" s="61" t="s">
        <v>1440</v>
      </c>
      <c r="E1347" s="19" t="s">
        <v>1885</v>
      </c>
      <c r="F1347" s="21"/>
      <c r="G1347" s="19" t="s">
        <v>944</v>
      </c>
      <c r="H1347" s="25" t="str">
        <f t="shared" si="112"/>
        <v>WB202</v>
      </c>
      <c r="I1347" s="25" t="str">
        <f t="shared" si="113"/>
        <v>Non-M</v>
      </c>
      <c r="J1347" s="34"/>
      <c r="K1347" s="26"/>
      <c r="L1347" s="75">
        <f>IF(COUNTIFS($E$3:E19025,E1347)=1, K1347, 0)</f>
        <v>0</v>
      </c>
    </row>
    <row r="1348" spans="1:12" ht="41.25" customHeight="1">
      <c r="A1348" s="18" t="s">
        <v>1890</v>
      </c>
      <c r="B1348" s="19" t="s">
        <v>1237</v>
      </c>
      <c r="C1348" s="19" t="s">
        <v>1505</v>
      </c>
      <c r="D1348" s="61" t="s">
        <v>1440</v>
      </c>
      <c r="E1348" s="19" t="s">
        <v>1885</v>
      </c>
      <c r="F1348" s="21"/>
      <c r="G1348" s="19" t="s">
        <v>1862</v>
      </c>
      <c r="H1348" s="25" t="str">
        <f>IF(RIGHT(G1348,1)="M", LEFT(G1348,LEN(G1348)-1), G1348)</f>
        <v>WB204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1891</v>
      </c>
      <c r="B1349" s="19" t="s">
        <v>1237</v>
      </c>
      <c r="C1349" s="19" t="s">
        <v>1505</v>
      </c>
      <c r="D1349" s="61" t="s">
        <v>1440</v>
      </c>
      <c r="E1349" s="19" t="s">
        <v>1885</v>
      </c>
      <c r="F1349" s="21"/>
      <c r="G1349" s="19" t="s">
        <v>1892</v>
      </c>
      <c r="H1349" s="25" t="str">
        <f t="shared" si="112"/>
        <v xml:space="preserve">PK200 </v>
      </c>
      <c r="I1349" s="25" t="str">
        <f t="shared" si="113"/>
        <v>Non-M</v>
      </c>
      <c r="J1349" s="34"/>
      <c r="K1349" s="26"/>
      <c r="L1349" s="75">
        <f>IF(COUNTIFS($E$3:E19025,E1349)=1, K1349, 0)</f>
        <v>0</v>
      </c>
    </row>
    <row r="1350" spans="1:12" ht="41.25" customHeight="1">
      <c r="A1350" s="18" t="s">
        <v>1893</v>
      </c>
      <c r="B1350" s="19" t="s">
        <v>1237</v>
      </c>
      <c r="C1350" s="19" t="s">
        <v>1505</v>
      </c>
      <c r="D1350" s="61" t="s">
        <v>1440</v>
      </c>
      <c r="E1350" s="19" t="s">
        <v>1885</v>
      </c>
      <c r="F1350" s="21"/>
      <c r="G1350" s="19" t="s">
        <v>24</v>
      </c>
      <c r="H1350" s="25" t="str">
        <f>IF(RIGHT(G1350,1)="M", LEFT(G1350,LEN(G1350)-1), G1350)</f>
        <v>PK207</v>
      </c>
      <c r="I1350" s="25" t="str">
        <f>IF(RIGHT(G1350,1)="M","M","Non-M")</f>
        <v>Non-M</v>
      </c>
      <c r="J1350" s="34"/>
      <c r="K1350" s="26"/>
      <c r="L1350" s="75"/>
    </row>
    <row r="1351" spans="1:12" ht="41.25" customHeight="1">
      <c r="A1351" s="18" t="s">
        <v>1894</v>
      </c>
      <c r="B1351" s="19" t="s">
        <v>1237</v>
      </c>
      <c r="C1351" s="19" t="s">
        <v>1505</v>
      </c>
      <c r="D1351" s="61" t="s">
        <v>1440</v>
      </c>
      <c r="E1351" s="19" t="s">
        <v>1885</v>
      </c>
      <c r="F1351" s="21"/>
      <c r="G1351" s="19" t="s">
        <v>241</v>
      </c>
      <c r="H1351" s="25" t="str">
        <f t="shared" si="112"/>
        <v>PB204</v>
      </c>
      <c r="I1351" s="25" t="str">
        <f t="shared" si="113"/>
        <v>M</v>
      </c>
      <c r="J1351" s="34"/>
      <c r="K1351" s="26"/>
      <c r="L1351" s="75">
        <f>IF(COUNTIFS($E$3:E19025,E1351)=1, K1351, 0)</f>
        <v>0</v>
      </c>
    </row>
    <row r="1352" spans="1:12" ht="41.25" customHeight="1">
      <c r="A1352" s="18" t="s">
        <v>1895</v>
      </c>
      <c r="B1352" s="19" t="s">
        <v>1237</v>
      </c>
      <c r="C1352" s="19" t="s">
        <v>1505</v>
      </c>
      <c r="D1352" s="61" t="s">
        <v>1440</v>
      </c>
      <c r="E1352" s="19" t="s">
        <v>1885</v>
      </c>
      <c r="F1352" s="21"/>
      <c r="G1352" s="19" t="s">
        <v>120</v>
      </c>
      <c r="H1352" s="25" t="str">
        <f t="shared" si="112"/>
        <v>JS124</v>
      </c>
      <c r="I1352" s="25" t="str">
        <f t="shared" si="113"/>
        <v>Non-M</v>
      </c>
      <c r="J1352" s="34" t="s">
        <v>1896</v>
      </c>
      <c r="K1352" s="26"/>
      <c r="L1352" s="75">
        <f>IF(COUNTIFS($E$3:E19025,E1352)=1, K1352, 0)</f>
        <v>0</v>
      </c>
    </row>
    <row r="1353" spans="1:12" ht="41.25" customHeight="1">
      <c r="A1353" s="18" t="s">
        <v>1897</v>
      </c>
      <c r="B1353" s="19" t="s">
        <v>1237</v>
      </c>
      <c r="C1353" s="19" t="s">
        <v>1505</v>
      </c>
      <c r="D1353" s="61" t="s">
        <v>1440</v>
      </c>
      <c r="E1353" s="19" t="s">
        <v>1885</v>
      </c>
      <c r="F1353" s="21"/>
      <c r="G1353" s="19" t="s">
        <v>1487</v>
      </c>
      <c r="H1353" s="25" t="str">
        <f t="shared" ref="H1353:H1360" si="114">IF(RIGHT(G1353,1)="M", LEFT(G1353,LEN(G1353)-1), G1353)</f>
        <v>HM208</v>
      </c>
      <c r="I1353" s="25" t="str">
        <f t="shared" ref="I1353:I1360" si="115">IF(RIGHT(G1353,1)="M","M","Non-M")</f>
        <v>M</v>
      </c>
      <c r="J1353" s="34"/>
      <c r="K1353" s="26"/>
      <c r="L1353" s="75">
        <f>IF(COUNTIFS($E$3:E19025,E1353)=1, K1353, 0)</f>
        <v>0</v>
      </c>
    </row>
    <row r="1354" spans="1:12" ht="41.25" customHeight="1">
      <c r="A1354" s="18" t="s">
        <v>1898</v>
      </c>
      <c r="B1354" s="19" t="s">
        <v>387</v>
      </c>
      <c r="C1354" s="19" t="s">
        <v>1042</v>
      </c>
      <c r="D1354" s="61" t="s">
        <v>1043</v>
      </c>
      <c r="E1354" s="19" t="s">
        <v>1899</v>
      </c>
      <c r="F1354" s="21"/>
      <c r="G1354" s="19" t="s">
        <v>771</v>
      </c>
      <c r="H1354" s="25" t="str">
        <f t="shared" si="114"/>
        <v>CL500</v>
      </c>
      <c r="I1354" s="25" t="str">
        <f t="shared" si="115"/>
        <v>Non-M</v>
      </c>
      <c r="J1354" s="34"/>
      <c r="K1354" s="26"/>
      <c r="L1354" s="75">
        <f>IF(COUNTIFS($E$3:E19025,E1354)=1, K1354, 0)</f>
        <v>0</v>
      </c>
    </row>
    <row r="1355" spans="1:12" ht="41.25" customHeight="1">
      <c r="A1355" s="18" t="s">
        <v>1900</v>
      </c>
      <c r="B1355" s="19" t="s">
        <v>387</v>
      </c>
      <c r="C1355" s="19" t="s">
        <v>1042</v>
      </c>
      <c r="D1355" s="61" t="s">
        <v>1043</v>
      </c>
      <c r="E1355" s="19" t="s">
        <v>1899</v>
      </c>
      <c r="F1355" s="21"/>
      <c r="G1355" s="19" t="s">
        <v>1046</v>
      </c>
      <c r="H1355" s="25" t="str">
        <f t="shared" si="114"/>
        <v>ZP101</v>
      </c>
      <c r="I1355" s="25" t="str">
        <f t="shared" si="115"/>
        <v>M</v>
      </c>
      <c r="J1355" s="34"/>
      <c r="K1355" s="26"/>
      <c r="L1355" s="75">
        <f>IF(COUNTIFS($E$3:E19025,E1355)=1, K1355, 0)</f>
        <v>0</v>
      </c>
    </row>
    <row r="1356" spans="1:12" ht="41.25" customHeight="1">
      <c r="A1356" s="18" t="s">
        <v>1901</v>
      </c>
      <c r="B1356" s="19" t="s">
        <v>387</v>
      </c>
      <c r="C1356" s="19" t="s">
        <v>1042</v>
      </c>
      <c r="D1356" s="61" t="s">
        <v>1043</v>
      </c>
      <c r="E1356" s="19" t="s">
        <v>1899</v>
      </c>
      <c r="F1356" s="21"/>
      <c r="G1356" s="19" t="s">
        <v>1048</v>
      </c>
      <c r="H1356" s="25" t="str">
        <f t="shared" si="114"/>
        <v>PK214</v>
      </c>
      <c r="I1356" s="25" t="str">
        <f t="shared" si="115"/>
        <v>M</v>
      </c>
      <c r="J1356" s="34"/>
      <c r="K1356" s="26"/>
      <c r="L1356" s="75">
        <f>IF(COUNTIFS($E$3:E19025,E1356)=1, K1356, 0)</f>
        <v>0</v>
      </c>
    </row>
    <row r="1357" spans="1:12" ht="41.25" customHeight="1">
      <c r="A1357" s="18" t="s">
        <v>1902</v>
      </c>
      <c r="B1357" s="19" t="s">
        <v>387</v>
      </c>
      <c r="C1357" s="19" t="s">
        <v>1042</v>
      </c>
      <c r="D1357" s="61" t="s">
        <v>1043</v>
      </c>
      <c r="E1357" s="19" t="s">
        <v>1899</v>
      </c>
      <c r="F1357" s="21"/>
      <c r="G1357" s="19" t="s">
        <v>1050</v>
      </c>
      <c r="H1357" s="25" t="str">
        <f t="shared" si="114"/>
        <v>PB206</v>
      </c>
      <c r="I1357" s="25" t="str">
        <f t="shared" si="115"/>
        <v>M</v>
      </c>
      <c r="J1357" s="34"/>
      <c r="K1357" s="26"/>
      <c r="L1357" s="75">
        <f>IF(COUNTIFS($E$3:E19025,E1357)=1, K1357, 0)</f>
        <v>0</v>
      </c>
    </row>
    <row r="1358" spans="1:12" ht="41.25" customHeight="1">
      <c r="A1358" s="18" t="s">
        <v>1903</v>
      </c>
      <c r="B1358" s="19" t="s">
        <v>387</v>
      </c>
      <c r="C1358" s="19" t="s">
        <v>1042</v>
      </c>
      <c r="D1358" s="61" t="s">
        <v>1043</v>
      </c>
      <c r="E1358" s="19" t="s">
        <v>1899</v>
      </c>
      <c r="F1358" s="21"/>
      <c r="G1358" s="19" t="s">
        <v>1052</v>
      </c>
      <c r="H1358" s="25" t="str">
        <f t="shared" si="114"/>
        <v>JS111</v>
      </c>
      <c r="I1358" s="25" t="str">
        <f t="shared" si="115"/>
        <v>Non-M</v>
      </c>
      <c r="J1358" s="34"/>
      <c r="K1358" s="26"/>
      <c r="L1358" s="75">
        <f>IF(COUNTIFS($E$3:E19025,E1358)=1, K1358, 0)</f>
        <v>0</v>
      </c>
    </row>
    <row r="1359" spans="1:12" ht="41.25" customHeight="1">
      <c r="A1359" s="18" t="s">
        <v>1904</v>
      </c>
      <c r="B1359" s="19" t="s">
        <v>387</v>
      </c>
      <c r="C1359" s="19" t="s">
        <v>1042</v>
      </c>
      <c r="D1359" s="61" t="s">
        <v>1043</v>
      </c>
      <c r="E1359" s="19" t="s">
        <v>1899</v>
      </c>
      <c r="F1359" s="21"/>
      <c r="G1359" s="19" t="s">
        <v>22</v>
      </c>
      <c r="H1359" s="25" t="str">
        <f t="shared" si="114"/>
        <v>HM309</v>
      </c>
      <c r="I1359" s="25" t="str">
        <f t="shared" si="115"/>
        <v>Non-M</v>
      </c>
      <c r="J1359" s="34"/>
      <c r="K1359" s="26"/>
      <c r="L1359" s="75">
        <f>IF(COUNTIFS($E$3:E19025,E1359)=1, K1359, 0)</f>
        <v>0</v>
      </c>
    </row>
    <row r="1360" spans="1:12" ht="41.25" customHeight="1">
      <c r="A1360" s="18" t="s">
        <v>1905</v>
      </c>
      <c r="B1360" s="19" t="s">
        <v>387</v>
      </c>
      <c r="C1360" s="19" t="s">
        <v>1042</v>
      </c>
      <c r="D1360" s="61" t="s">
        <v>1043</v>
      </c>
      <c r="E1360" s="19" t="s">
        <v>1899</v>
      </c>
      <c r="F1360" s="21"/>
      <c r="G1360" s="19" t="s">
        <v>190</v>
      </c>
      <c r="H1360" s="25" t="str">
        <f t="shared" si="114"/>
        <v>HM402</v>
      </c>
      <c r="I1360" s="25" t="str">
        <f t="shared" si="115"/>
        <v>Non-M</v>
      </c>
      <c r="J1360" s="34"/>
      <c r="K1360" s="26"/>
      <c r="L1360" s="75">
        <f>IF(COUNTIFS($E$3:E19025,E1360)=1, K1360, 0)</f>
        <v>0</v>
      </c>
    </row>
    <row r="1361" spans="1:12" ht="41.25" customHeight="1">
      <c r="A1361" s="18" t="s">
        <v>1906</v>
      </c>
      <c r="B1361" s="19" t="s">
        <v>1237</v>
      </c>
      <c r="C1361" s="35" t="s">
        <v>867</v>
      </c>
      <c r="D1361" s="60" t="s">
        <v>1354</v>
      </c>
      <c r="E1361" s="35" t="s">
        <v>1907</v>
      </c>
      <c r="F1361" s="48"/>
      <c r="G1361" s="35" t="s">
        <v>646</v>
      </c>
      <c r="H1361" s="57" t="str">
        <f t="shared" ref="H1361:H1384" si="116">IF(RIGHT(G1361,1)="M", LEFT(G1361,LEN(G1361)-1), G1361)</f>
        <v>HD104</v>
      </c>
      <c r="I1361" s="57" t="str">
        <f t="shared" ref="I1361:I1384" si="117">IF(RIGHT(G1361,1)="M","M","Non-M")</f>
        <v>Non-M</v>
      </c>
      <c r="J1361" s="58"/>
      <c r="K1361" s="33"/>
      <c r="L1361" s="75">
        <f>IF(COUNTIFS($E$3:E19025,E1361)=1, K1361, 0)</f>
        <v>0</v>
      </c>
    </row>
    <row r="1362" spans="1:12" ht="41.25" customHeight="1">
      <c r="A1362" s="18" t="s">
        <v>1908</v>
      </c>
      <c r="B1362" s="19" t="s">
        <v>1237</v>
      </c>
      <c r="C1362" s="35" t="s">
        <v>867</v>
      </c>
      <c r="D1362" s="60" t="s">
        <v>1354</v>
      </c>
      <c r="E1362" s="35" t="s">
        <v>1907</v>
      </c>
      <c r="F1362" s="48"/>
      <c r="G1362" s="35" t="s">
        <v>1536</v>
      </c>
      <c r="H1362" s="57" t="str">
        <f t="shared" si="116"/>
        <v>JS402</v>
      </c>
      <c r="I1362" s="57" t="str">
        <f t="shared" si="117"/>
        <v>Non-M</v>
      </c>
      <c r="J1362" s="58"/>
      <c r="K1362" s="33"/>
      <c r="L1362" s="75">
        <f>IF(COUNTIFS($E$3:E19025,E1362)=1, K1362, 0)</f>
        <v>0</v>
      </c>
    </row>
    <row r="1363" spans="1:12" ht="41.25" customHeight="1">
      <c r="A1363" s="18" t="s">
        <v>1909</v>
      </c>
      <c r="B1363" s="19" t="s">
        <v>1237</v>
      </c>
      <c r="C1363" s="35" t="s">
        <v>867</v>
      </c>
      <c r="D1363" s="60" t="s">
        <v>1354</v>
      </c>
      <c r="E1363" s="35" t="s">
        <v>1907</v>
      </c>
      <c r="F1363" s="48"/>
      <c r="G1363" s="35" t="s">
        <v>1454</v>
      </c>
      <c r="H1363" s="57" t="str">
        <f>IF(RIGHT(G1363,1)="M", LEFT(G1363,LEN(G1363)-1), G1363)</f>
        <v>JS401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1910</v>
      </c>
      <c r="B1364" s="19" t="s">
        <v>1237</v>
      </c>
      <c r="C1364" s="35" t="s">
        <v>867</v>
      </c>
      <c r="D1364" s="60" t="s">
        <v>1354</v>
      </c>
      <c r="E1364" s="35" t="s">
        <v>1907</v>
      </c>
      <c r="F1364" s="48"/>
      <c r="G1364" s="35" t="s">
        <v>1761</v>
      </c>
      <c r="H1364" s="57" t="str">
        <f t="shared" si="116"/>
        <v>ZP105</v>
      </c>
      <c r="I1364" s="57" t="str">
        <f t="shared" si="117"/>
        <v>Non-M</v>
      </c>
      <c r="J1364" s="58"/>
      <c r="K1364" s="33"/>
      <c r="L1364" s="75">
        <f>IF(COUNTIFS($E$3:E19025,E1364)=1, K1364, 0)</f>
        <v>0</v>
      </c>
    </row>
    <row r="1365" spans="1:12" ht="41.25" customHeight="1">
      <c r="A1365" s="18" t="s">
        <v>1911</v>
      </c>
      <c r="B1365" s="19" t="s">
        <v>1237</v>
      </c>
      <c r="C1365" s="35" t="s">
        <v>867</v>
      </c>
      <c r="D1365" s="60" t="s">
        <v>1354</v>
      </c>
      <c r="E1365" s="35" t="s">
        <v>1907</v>
      </c>
      <c r="F1365" s="48"/>
      <c r="G1365" s="35" t="s">
        <v>743</v>
      </c>
      <c r="H1365" s="57" t="str">
        <f t="shared" si="116"/>
        <v>PK101</v>
      </c>
      <c r="I1365" s="57" t="str">
        <f t="shared" si="117"/>
        <v>Non-M</v>
      </c>
      <c r="J1365" s="58"/>
      <c r="K1365" s="33"/>
      <c r="L1365" s="75">
        <f>IF(COUNTIFS($E$3:E19025,E1365)=1, K1365, 0)</f>
        <v>0</v>
      </c>
    </row>
    <row r="1366" spans="1:12" ht="41.25" customHeight="1">
      <c r="A1366" s="18" t="s">
        <v>1912</v>
      </c>
      <c r="B1366" s="19" t="s">
        <v>1237</v>
      </c>
      <c r="C1366" s="35" t="s">
        <v>867</v>
      </c>
      <c r="D1366" s="60" t="s">
        <v>1354</v>
      </c>
      <c r="E1366" s="35" t="s">
        <v>1907</v>
      </c>
      <c r="F1366" s="48"/>
      <c r="G1366" s="35" t="s">
        <v>1541</v>
      </c>
      <c r="H1366" s="57" t="str">
        <f t="shared" si="116"/>
        <v>PB101</v>
      </c>
      <c r="I1366" s="57" t="str">
        <f t="shared" si="117"/>
        <v>Non-M</v>
      </c>
      <c r="J1366" s="58"/>
      <c r="K1366" s="33"/>
      <c r="L1366" s="75">
        <f>IF(COUNTIFS($E$3:E19025,E1366)=1, K1366, 0)</f>
        <v>0</v>
      </c>
    </row>
    <row r="1367" spans="1:12" ht="41.25" customHeight="1">
      <c r="A1367" s="18" t="s">
        <v>1913</v>
      </c>
      <c r="B1367" s="19" t="s">
        <v>1237</v>
      </c>
      <c r="C1367" s="35" t="s">
        <v>867</v>
      </c>
      <c r="D1367" s="60" t="s">
        <v>1354</v>
      </c>
      <c r="E1367" s="35" t="s">
        <v>1907</v>
      </c>
      <c r="F1367" s="48"/>
      <c r="G1367" s="35" t="s">
        <v>629</v>
      </c>
      <c r="H1367" s="57" t="str">
        <f t="shared" si="116"/>
        <v>HM420</v>
      </c>
      <c r="I1367" s="57" t="str">
        <f t="shared" si="117"/>
        <v>Non-M</v>
      </c>
      <c r="J1367" s="58"/>
      <c r="K1367" s="33"/>
      <c r="L1367" s="75">
        <f>IF(COUNTIFS($E$3:E19025,E1367)=1, K1367, 0)</f>
        <v>0</v>
      </c>
    </row>
    <row r="1368" spans="1:12" ht="41.25" customHeight="1">
      <c r="A1368" s="18" t="s">
        <v>1914</v>
      </c>
      <c r="B1368" s="19" t="s">
        <v>1237</v>
      </c>
      <c r="C1368" s="35" t="s">
        <v>867</v>
      </c>
      <c r="D1368" s="60" t="s">
        <v>1354</v>
      </c>
      <c r="E1368" s="35" t="s">
        <v>1907</v>
      </c>
      <c r="F1368" s="48"/>
      <c r="G1368" s="35" t="s">
        <v>132</v>
      </c>
      <c r="H1368" s="57" t="str">
        <f>IF(RIGHT(G1368,1)="M", LEFT(G1368,LEN(G1368)-1), G1368)</f>
        <v>HM420</v>
      </c>
      <c r="I1368" s="57" t="str">
        <f>IF(RIGHT(G1368,1)="M","M","Non-M")</f>
        <v>M</v>
      </c>
      <c r="J1368" s="58" t="s">
        <v>1915</v>
      </c>
      <c r="K1368" s="33"/>
      <c r="L1368" s="70">
        <f>IF(COUNTIFS($E$3:E1368,E1368)=1, K1368, 0)</f>
        <v>0</v>
      </c>
    </row>
    <row r="1369" spans="1:12" ht="41.25" customHeight="1">
      <c r="A1369" s="18" t="s">
        <v>1916</v>
      </c>
      <c r="B1369" s="19" t="s">
        <v>1237</v>
      </c>
      <c r="C1369" s="35" t="s">
        <v>867</v>
      </c>
      <c r="D1369" s="60" t="s">
        <v>1354</v>
      </c>
      <c r="E1369" s="35" t="s">
        <v>1907</v>
      </c>
      <c r="F1369" s="48"/>
      <c r="G1369" s="35" t="s">
        <v>120</v>
      </c>
      <c r="H1369" s="57" t="str">
        <f t="shared" si="116"/>
        <v>JS124</v>
      </c>
      <c r="I1369" s="57" t="str">
        <f t="shared" si="117"/>
        <v>Non-M</v>
      </c>
      <c r="J1369" s="58"/>
      <c r="K1369" s="33"/>
      <c r="L1369" s="75">
        <f>IF(COUNTIFS($E$3:E19025,E1369)=1, K1369, 0)</f>
        <v>0</v>
      </c>
    </row>
    <row r="1370" spans="1:12" ht="41.25" customHeight="1">
      <c r="A1370" s="18" t="s">
        <v>1917</v>
      </c>
      <c r="B1370" s="19" t="s">
        <v>1237</v>
      </c>
      <c r="C1370" s="35" t="s">
        <v>867</v>
      </c>
      <c r="D1370" s="60" t="s">
        <v>1354</v>
      </c>
      <c r="E1370" s="35" t="s">
        <v>1907</v>
      </c>
      <c r="F1370" s="48"/>
      <c r="G1370" s="35" t="s">
        <v>1337</v>
      </c>
      <c r="H1370" s="57" t="str">
        <f t="shared" ref="H1370:H1380" si="118">IF(RIGHT(G1370,1)="M", LEFT(G1370,LEN(G1370)-1), G1370)</f>
        <v>JS105</v>
      </c>
      <c r="I1370" s="57" t="str">
        <f t="shared" ref="I1370:I1380" si="119">IF(RIGHT(G1370,1)="M","M","Non-M")</f>
        <v>Non-M</v>
      </c>
      <c r="J1370" s="58"/>
      <c r="K1370" s="33"/>
      <c r="L1370" s="70">
        <f>IF(COUNTIFS($E$3:E1370,E1370)=1, K1370, 0)</f>
        <v>0</v>
      </c>
    </row>
    <row r="1371" spans="1:12" ht="41.25" customHeight="1">
      <c r="A1371" s="18" t="s">
        <v>1918</v>
      </c>
      <c r="B1371" s="19" t="s">
        <v>1237</v>
      </c>
      <c r="C1371" s="35" t="s">
        <v>867</v>
      </c>
      <c r="D1371" s="60" t="s">
        <v>1354</v>
      </c>
      <c r="E1371" s="35" t="s">
        <v>1919</v>
      </c>
      <c r="F1371" s="48"/>
      <c r="G1371" s="35" t="s">
        <v>646</v>
      </c>
      <c r="H1371" s="57" t="str">
        <f t="shared" si="118"/>
        <v>HD104</v>
      </c>
      <c r="I1371" s="57" t="str">
        <f t="shared" si="119"/>
        <v>Non-M</v>
      </c>
      <c r="J1371" s="58"/>
      <c r="K1371" s="33"/>
    </row>
    <row r="1372" spans="1:12" ht="41.25" customHeight="1">
      <c r="A1372" s="18" t="s">
        <v>1920</v>
      </c>
      <c r="B1372" s="19" t="s">
        <v>1237</v>
      </c>
      <c r="C1372" s="35" t="s">
        <v>867</v>
      </c>
      <c r="D1372" s="60" t="s">
        <v>1354</v>
      </c>
      <c r="E1372" s="35" t="s">
        <v>1919</v>
      </c>
      <c r="F1372" s="48"/>
      <c r="G1372" s="35" t="s">
        <v>1536</v>
      </c>
      <c r="H1372" s="57" t="str">
        <f t="shared" si="118"/>
        <v>JS402</v>
      </c>
      <c r="I1372" s="57" t="str">
        <f t="shared" si="119"/>
        <v>Non-M</v>
      </c>
      <c r="J1372" s="58"/>
      <c r="K1372" s="33"/>
    </row>
    <row r="1373" spans="1:12" ht="41.25" customHeight="1">
      <c r="A1373" s="18" t="s">
        <v>1921</v>
      </c>
      <c r="B1373" s="19" t="s">
        <v>1237</v>
      </c>
      <c r="C1373" s="35" t="s">
        <v>867</v>
      </c>
      <c r="D1373" s="60" t="s">
        <v>1354</v>
      </c>
      <c r="E1373" s="35" t="s">
        <v>1919</v>
      </c>
      <c r="F1373" s="48"/>
      <c r="G1373" s="35" t="s">
        <v>1454</v>
      </c>
      <c r="H1373" s="57" t="str">
        <f t="shared" si="118"/>
        <v>JS401</v>
      </c>
      <c r="I1373" s="57" t="str">
        <f t="shared" si="119"/>
        <v>Non-M</v>
      </c>
      <c r="J1373" s="58"/>
      <c r="K1373" s="33"/>
    </row>
    <row r="1374" spans="1:12" ht="41.25" customHeight="1">
      <c r="A1374" s="18" t="s">
        <v>1922</v>
      </c>
      <c r="B1374" s="19" t="s">
        <v>1237</v>
      </c>
      <c r="C1374" s="35" t="s">
        <v>867</v>
      </c>
      <c r="D1374" s="60" t="s">
        <v>1354</v>
      </c>
      <c r="E1374" s="35" t="s">
        <v>1919</v>
      </c>
      <c r="F1374" s="48"/>
      <c r="G1374" s="35" t="s">
        <v>1761</v>
      </c>
      <c r="H1374" s="57" t="str">
        <f t="shared" si="118"/>
        <v>ZP105</v>
      </c>
      <c r="I1374" s="57" t="str">
        <f t="shared" si="119"/>
        <v>Non-M</v>
      </c>
      <c r="J1374" s="58"/>
      <c r="K1374" s="33"/>
    </row>
    <row r="1375" spans="1:12" ht="41.25" customHeight="1">
      <c r="A1375" s="18" t="s">
        <v>1923</v>
      </c>
      <c r="B1375" s="19" t="s">
        <v>1237</v>
      </c>
      <c r="C1375" s="35" t="s">
        <v>867</v>
      </c>
      <c r="D1375" s="60" t="s">
        <v>1354</v>
      </c>
      <c r="E1375" s="35" t="s">
        <v>1919</v>
      </c>
      <c r="F1375" s="48"/>
      <c r="G1375" s="35" t="s">
        <v>743</v>
      </c>
      <c r="H1375" s="57" t="str">
        <f t="shared" si="118"/>
        <v>PK101</v>
      </c>
      <c r="I1375" s="57" t="str">
        <f t="shared" si="119"/>
        <v>Non-M</v>
      </c>
      <c r="J1375" s="58"/>
      <c r="K1375" s="33"/>
    </row>
    <row r="1376" spans="1:12" ht="41.25" customHeight="1">
      <c r="A1376" s="18" t="s">
        <v>1924</v>
      </c>
      <c r="B1376" s="19" t="s">
        <v>1237</v>
      </c>
      <c r="C1376" s="35" t="s">
        <v>867</v>
      </c>
      <c r="D1376" s="60" t="s">
        <v>1354</v>
      </c>
      <c r="E1376" s="35" t="s">
        <v>1919</v>
      </c>
      <c r="F1376" s="48"/>
      <c r="G1376" s="35" t="s">
        <v>1541</v>
      </c>
      <c r="H1376" s="57" t="str">
        <f t="shared" si="118"/>
        <v>PB101</v>
      </c>
      <c r="I1376" s="57" t="str">
        <f t="shared" si="119"/>
        <v>Non-M</v>
      </c>
      <c r="J1376" s="58"/>
      <c r="K1376" s="33"/>
    </row>
    <row r="1377" spans="1:12" ht="41.25" customHeight="1">
      <c r="A1377" s="18" t="s">
        <v>1925</v>
      </c>
      <c r="B1377" s="19" t="s">
        <v>1237</v>
      </c>
      <c r="C1377" s="35" t="s">
        <v>867</v>
      </c>
      <c r="D1377" s="60" t="s">
        <v>1354</v>
      </c>
      <c r="E1377" s="35" t="s">
        <v>1919</v>
      </c>
      <c r="F1377" s="48"/>
      <c r="G1377" s="35" t="s">
        <v>629</v>
      </c>
      <c r="H1377" s="57" t="str">
        <f t="shared" si="118"/>
        <v>HM420</v>
      </c>
      <c r="I1377" s="57" t="str">
        <f t="shared" si="119"/>
        <v>Non-M</v>
      </c>
      <c r="J1377" s="58"/>
      <c r="K1377" s="33"/>
    </row>
    <row r="1378" spans="1:12" ht="41.25" customHeight="1">
      <c r="A1378" s="18" t="s">
        <v>1926</v>
      </c>
      <c r="B1378" s="19" t="s">
        <v>1237</v>
      </c>
      <c r="C1378" s="35" t="s">
        <v>867</v>
      </c>
      <c r="D1378" s="60" t="s">
        <v>1354</v>
      </c>
      <c r="E1378" s="35" t="s">
        <v>1919</v>
      </c>
      <c r="F1378" s="48"/>
      <c r="G1378" s="35" t="s">
        <v>132</v>
      </c>
      <c r="H1378" s="57" t="str">
        <f t="shared" si="118"/>
        <v>HM420</v>
      </c>
      <c r="I1378" s="57" t="str">
        <f t="shared" si="119"/>
        <v>M</v>
      </c>
      <c r="J1378" s="58" t="s">
        <v>1915</v>
      </c>
      <c r="K1378" s="33"/>
    </row>
    <row r="1379" spans="1:12" ht="41.25" customHeight="1">
      <c r="A1379" s="18" t="s">
        <v>1927</v>
      </c>
      <c r="B1379" s="19" t="s">
        <v>1237</v>
      </c>
      <c r="C1379" s="35" t="s">
        <v>867</v>
      </c>
      <c r="D1379" s="60" t="s">
        <v>1354</v>
      </c>
      <c r="E1379" s="35" t="s">
        <v>1919</v>
      </c>
      <c r="F1379" s="48"/>
      <c r="G1379" s="35" t="s">
        <v>120</v>
      </c>
      <c r="H1379" s="57" t="str">
        <f t="shared" si="118"/>
        <v>JS124</v>
      </c>
      <c r="I1379" s="57" t="str">
        <f t="shared" si="119"/>
        <v>Non-M</v>
      </c>
      <c r="J1379" s="58"/>
      <c r="K1379" s="33"/>
    </row>
    <row r="1380" spans="1:12" ht="41.25" customHeight="1">
      <c r="A1380" s="18" t="s">
        <v>1928</v>
      </c>
      <c r="B1380" s="19" t="s">
        <v>1237</v>
      </c>
      <c r="C1380" s="35" t="s">
        <v>867</v>
      </c>
      <c r="D1380" s="60" t="s">
        <v>1354</v>
      </c>
      <c r="E1380" s="35" t="s">
        <v>1919</v>
      </c>
      <c r="F1380" s="48"/>
      <c r="G1380" s="35" t="s">
        <v>1337</v>
      </c>
      <c r="H1380" s="57" t="str">
        <f t="shared" si="118"/>
        <v>JS105</v>
      </c>
      <c r="I1380" s="57" t="str">
        <f t="shared" si="119"/>
        <v>Non-M</v>
      </c>
      <c r="J1380" s="58"/>
      <c r="K1380" s="33"/>
    </row>
    <row r="1381" spans="1:12" ht="41.25" customHeight="1">
      <c r="A1381" s="18" t="s">
        <v>1929</v>
      </c>
      <c r="B1381" s="19" t="s">
        <v>1237</v>
      </c>
      <c r="C1381" s="19" t="s">
        <v>1930</v>
      </c>
      <c r="D1381" s="61" t="s">
        <v>1931</v>
      </c>
      <c r="E1381" s="19">
        <v>20480</v>
      </c>
      <c r="F1381" s="21"/>
      <c r="G1381" s="19" t="s">
        <v>1932</v>
      </c>
      <c r="H1381" s="25" t="str">
        <f t="shared" si="116"/>
        <v>CL501</v>
      </c>
      <c r="I1381" s="25" t="str">
        <f t="shared" si="117"/>
        <v>Non-M</v>
      </c>
      <c r="J1381" s="34"/>
      <c r="K1381" s="26"/>
      <c r="L1381" s="75">
        <f>IF(COUNTIFS($E$3:E19025,E1381)=1, K1381, 0)</f>
        <v>0</v>
      </c>
    </row>
    <row r="1382" spans="1:12" ht="41.25" customHeight="1">
      <c r="A1382" s="18" t="s">
        <v>1933</v>
      </c>
      <c r="B1382" s="19" t="s">
        <v>1237</v>
      </c>
      <c r="C1382" s="19" t="s">
        <v>1930</v>
      </c>
      <c r="D1382" s="61" t="s">
        <v>1931</v>
      </c>
      <c r="E1382" s="19">
        <v>20480</v>
      </c>
      <c r="F1382" s="21"/>
      <c r="G1382" s="19" t="s">
        <v>1226</v>
      </c>
      <c r="H1382" s="25" t="str">
        <f t="shared" si="116"/>
        <v>ZP204</v>
      </c>
      <c r="I1382" s="25" t="str">
        <f t="shared" si="117"/>
        <v>M</v>
      </c>
      <c r="J1382" s="34"/>
      <c r="K1382" s="26"/>
      <c r="L1382" s="75">
        <f>IF(COUNTIFS($E$3:E19025,E1382)=1, K1382, 0)</f>
        <v>0</v>
      </c>
    </row>
    <row r="1383" spans="1:12" ht="41.25" customHeight="1">
      <c r="A1383" s="18" t="s">
        <v>1934</v>
      </c>
      <c r="B1383" s="19" t="s">
        <v>1237</v>
      </c>
      <c r="C1383" s="19" t="s">
        <v>1930</v>
      </c>
      <c r="D1383" s="61" t="s">
        <v>1931</v>
      </c>
      <c r="E1383" s="19">
        <v>20480</v>
      </c>
      <c r="F1383" s="21"/>
      <c r="G1383" s="19" t="s">
        <v>1935</v>
      </c>
      <c r="H1383" s="25" t="str">
        <f t="shared" si="116"/>
        <v>PK407</v>
      </c>
      <c r="I1383" s="25" t="str">
        <f t="shared" si="117"/>
        <v>Non-M</v>
      </c>
      <c r="J1383" s="34"/>
      <c r="K1383" s="26"/>
      <c r="L1383" s="75">
        <f>IF(COUNTIFS($E$3:E19025,E1383)=1, K1383, 0)</f>
        <v>0</v>
      </c>
    </row>
    <row r="1384" spans="1:12" ht="41.25" customHeight="1">
      <c r="A1384" s="18" t="s">
        <v>1936</v>
      </c>
      <c r="B1384" s="19" t="s">
        <v>1237</v>
      </c>
      <c r="C1384" s="19" t="s">
        <v>1930</v>
      </c>
      <c r="D1384" s="61" t="s">
        <v>1931</v>
      </c>
      <c r="E1384" s="19">
        <v>20480</v>
      </c>
      <c r="F1384" s="21"/>
      <c r="G1384" s="19" t="s">
        <v>1937</v>
      </c>
      <c r="H1384" s="25" t="str">
        <f t="shared" si="116"/>
        <v>PK407</v>
      </c>
      <c r="I1384" s="25" t="str">
        <f t="shared" si="117"/>
        <v>M</v>
      </c>
      <c r="J1384" s="34" t="s">
        <v>1938</v>
      </c>
      <c r="K1384" s="26"/>
      <c r="L1384" s="75">
        <f>IF(COUNTIFS($E$3:E19025,E1384)=1, K1384, 0)</f>
        <v>0</v>
      </c>
    </row>
    <row r="1385" spans="1:12" ht="41.25" customHeight="1">
      <c r="A1385" s="18" t="s">
        <v>1939</v>
      </c>
      <c r="B1385" s="19" t="s">
        <v>1237</v>
      </c>
      <c r="C1385" s="19" t="s">
        <v>1930</v>
      </c>
      <c r="D1385" s="61" t="s">
        <v>1931</v>
      </c>
      <c r="E1385" s="19">
        <v>20480</v>
      </c>
      <c r="F1385" s="21"/>
      <c r="G1385" s="19" t="s">
        <v>332</v>
      </c>
      <c r="H1385" s="25" t="str">
        <f t="shared" ref="H1385:H1387" si="120">IF(RIGHT(G1385,1)="M", LEFT(G1385,LEN(G1385)-1), G1385)</f>
        <v>HM505</v>
      </c>
      <c r="I1385" s="25" t="str">
        <f t="shared" ref="I1385:I1387" si="121">IF(RIGHT(G1385,1)="M","M","Non-M")</f>
        <v>M</v>
      </c>
      <c r="J1385" s="34"/>
      <c r="K1385" s="26"/>
      <c r="L1385" s="70">
        <f>IF(COUNTIFS($E$3:E1385,E1385)=1, K1385, 0)</f>
        <v>0</v>
      </c>
    </row>
    <row r="1386" spans="1:12" ht="41.25" customHeight="1">
      <c r="A1386" s="18" t="s">
        <v>1940</v>
      </c>
      <c r="B1386" s="19" t="s">
        <v>1237</v>
      </c>
      <c r="C1386" s="19" t="s">
        <v>1930</v>
      </c>
      <c r="D1386" s="61" t="s">
        <v>1931</v>
      </c>
      <c r="E1386" s="19">
        <v>20480</v>
      </c>
      <c r="F1386" s="21"/>
      <c r="G1386" s="19" t="s">
        <v>50</v>
      </c>
      <c r="H1386" s="25" t="str">
        <f t="shared" si="120"/>
        <v>HM311</v>
      </c>
      <c r="I1386" s="25" t="str">
        <f t="shared" si="121"/>
        <v>Non-M</v>
      </c>
      <c r="J1386" s="34"/>
      <c r="K1386" s="26"/>
      <c r="L1386" s="70">
        <f>IF(COUNTIFS($E$3:E1386,E1386)=1, K1386, 0)</f>
        <v>0</v>
      </c>
    </row>
    <row r="1387" spans="1:12" ht="41.25" customHeight="1">
      <c r="A1387" s="18" t="s">
        <v>1941</v>
      </c>
      <c r="B1387" s="19" t="s">
        <v>1237</v>
      </c>
      <c r="C1387" s="19" t="s">
        <v>1930</v>
      </c>
      <c r="D1387" s="61" t="s">
        <v>1931</v>
      </c>
      <c r="E1387" s="19">
        <v>20480</v>
      </c>
      <c r="F1387" s="21"/>
      <c r="G1387" s="19" t="s">
        <v>1942</v>
      </c>
      <c r="H1387" s="25" t="str">
        <f t="shared" si="120"/>
        <v>HM703</v>
      </c>
      <c r="I1387" s="25" t="str">
        <f t="shared" si="121"/>
        <v>Non-M</v>
      </c>
      <c r="J1387" s="34"/>
      <c r="K1387" s="26"/>
      <c r="L1387" s="75">
        <f>IF(COUNTIFS($E$3:E19025,E1387)=1, K1387, 0)</f>
        <v>0</v>
      </c>
    </row>
    <row r="1388" spans="1:12" ht="41.25" customHeight="1">
      <c r="A1388" s="18" t="s">
        <v>1943</v>
      </c>
      <c r="B1388" s="19" t="s">
        <v>1237</v>
      </c>
      <c r="C1388" s="19" t="s">
        <v>1930</v>
      </c>
      <c r="D1388" s="61" t="s">
        <v>1931</v>
      </c>
      <c r="E1388" s="19">
        <v>20480</v>
      </c>
      <c r="F1388" s="21"/>
      <c r="G1388" s="19" t="s">
        <v>677</v>
      </c>
      <c r="H1388" s="25" t="str">
        <f t="shared" ref="H1388:H1399" si="122">IF(RIGHT(G1388,1)="M", LEFT(G1388,LEN(G1388)-1), G1388)</f>
        <v>JS107</v>
      </c>
      <c r="I1388" s="25" t="str">
        <f t="shared" ref="I1388:I1399" si="123">IF(RIGHT(G1388,1)="M","M","Non-M")</f>
        <v>Non-M</v>
      </c>
      <c r="J1388" s="34"/>
      <c r="K1388" s="26"/>
      <c r="L1388" s="75">
        <f>IF(COUNTIFS($E$3:E19025,E1388)=1, K1388, 0)</f>
        <v>0</v>
      </c>
    </row>
    <row r="1389" spans="1:12" ht="41.25" customHeight="1">
      <c r="A1389" s="18" t="s">
        <v>1944</v>
      </c>
      <c r="B1389" s="19" t="s">
        <v>1237</v>
      </c>
      <c r="C1389" s="19" t="s">
        <v>1930</v>
      </c>
      <c r="D1389" s="61" t="s">
        <v>1931</v>
      </c>
      <c r="E1389" s="19">
        <v>20480</v>
      </c>
      <c r="F1389" s="21"/>
      <c r="G1389" s="19" t="s">
        <v>1599</v>
      </c>
      <c r="H1389" s="25" t="str">
        <f t="shared" si="122"/>
        <v>LP104</v>
      </c>
      <c r="I1389" s="25" t="str">
        <f t="shared" si="123"/>
        <v>Non-M</v>
      </c>
      <c r="J1389" s="34"/>
      <c r="K1389" s="26"/>
      <c r="L1389" s="75">
        <f>IF(COUNTIFS($E$3:E19025,E1389)=1, K1389, 0)</f>
        <v>0</v>
      </c>
    </row>
    <row r="1390" spans="1:12" ht="41.25" customHeight="1">
      <c r="A1390" s="18" t="s">
        <v>1945</v>
      </c>
      <c r="B1390" s="35" t="s">
        <v>13</v>
      </c>
      <c r="C1390" s="35" t="s">
        <v>1614</v>
      </c>
      <c r="D1390" s="60" t="s">
        <v>1043</v>
      </c>
      <c r="E1390" s="35" t="s">
        <v>1946</v>
      </c>
      <c r="F1390" s="48"/>
      <c r="G1390" s="35" t="s">
        <v>334</v>
      </c>
      <c r="H1390" s="57" t="str">
        <f t="shared" si="122"/>
        <v>DC106</v>
      </c>
      <c r="I1390" s="57" t="str">
        <f t="shared" si="123"/>
        <v>Non-M</v>
      </c>
      <c r="J1390" s="58"/>
      <c r="K1390" s="33"/>
      <c r="L1390" s="75">
        <f>IF(COUNTIFS($E$3:E19025,E1390)=1, K1390, 0)</f>
        <v>0</v>
      </c>
    </row>
    <row r="1391" spans="1:12" ht="41.25" customHeight="1">
      <c r="A1391" s="18" t="s">
        <v>1947</v>
      </c>
      <c r="B1391" s="35" t="s">
        <v>13</v>
      </c>
      <c r="C1391" s="35" t="s">
        <v>1614</v>
      </c>
      <c r="D1391" s="60" t="s">
        <v>1043</v>
      </c>
      <c r="E1391" s="35" t="s">
        <v>1946</v>
      </c>
      <c r="F1391" s="48"/>
      <c r="G1391" s="35" t="s">
        <v>96</v>
      </c>
      <c r="H1391" s="57" t="str">
        <f t="shared" si="122"/>
        <v>DC300</v>
      </c>
      <c r="I1391" s="57" t="str">
        <f t="shared" si="123"/>
        <v>Non-M</v>
      </c>
      <c r="J1391" s="58"/>
      <c r="K1391" s="33"/>
      <c r="L1391" s="75">
        <f>IF(COUNTIFS($E$3:E19025,E1391)=1, K1391, 0)</f>
        <v>0</v>
      </c>
    </row>
    <row r="1392" spans="1:12" ht="41.25" customHeight="1">
      <c r="A1392" s="18" t="s">
        <v>1948</v>
      </c>
      <c r="B1392" s="35" t="s">
        <v>13</v>
      </c>
      <c r="C1392" s="35" t="s">
        <v>1614</v>
      </c>
      <c r="D1392" s="60" t="s">
        <v>1043</v>
      </c>
      <c r="E1392" s="35" t="s">
        <v>1946</v>
      </c>
      <c r="F1392" s="48"/>
      <c r="G1392" s="35" t="s">
        <v>145</v>
      </c>
      <c r="H1392" s="57" t="str">
        <f t="shared" si="122"/>
        <v>DC402</v>
      </c>
      <c r="I1392" s="57" t="str">
        <f t="shared" si="123"/>
        <v>Non-M</v>
      </c>
      <c r="J1392" s="58"/>
      <c r="K1392" s="33"/>
      <c r="L1392" s="75">
        <f>IF(COUNTIFS($E$3:E19025,E1392)=1, K1392, 0)</f>
        <v>0</v>
      </c>
    </row>
    <row r="1393" spans="1:12" ht="41.25" customHeight="1">
      <c r="A1393" s="18" t="s">
        <v>1949</v>
      </c>
      <c r="B1393" s="35" t="s">
        <v>13</v>
      </c>
      <c r="C1393" s="35" t="s">
        <v>1614</v>
      </c>
      <c r="D1393" s="60" t="s">
        <v>1043</v>
      </c>
      <c r="E1393" s="35" t="s">
        <v>1946</v>
      </c>
      <c r="F1393" s="48"/>
      <c r="G1393" s="35" t="s">
        <v>1627</v>
      </c>
      <c r="H1393" s="57" t="str">
        <f t="shared" si="122"/>
        <v>GT207</v>
      </c>
      <c r="I1393" s="57" t="str">
        <f t="shared" si="123"/>
        <v>M</v>
      </c>
      <c r="J1393" s="58" t="s">
        <v>1950</v>
      </c>
      <c r="K1393" s="33"/>
      <c r="L1393" s="75">
        <f>IF(COUNTIFS($E$3:E19025,E1393)=1, K1393, 0)</f>
        <v>0</v>
      </c>
    </row>
    <row r="1394" spans="1:12" ht="41.25" customHeight="1">
      <c r="A1394" s="18" t="s">
        <v>1951</v>
      </c>
      <c r="B1394" s="35" t="s">
        <v>13</v>
      </c>
      <c r="C1394" s="35" t="s">
        <v>1614</v>
      </c>
      <c r="D1394" s="60" t="s">
        <v>1043</v>
      </c>
      <c r="E1394" s="35" t="s">
        <v>1946</v>
      </c>
      <c r="F1394" s="48"/>
      <c r="G1394" s="35" t="s">
        <v>1952</v>
      </c>
      <c r="H1394" s="57" t="str">
        <f t="shared" si="122"/>
        <v>HM304</v>
      </c>
      <c r="I1394" s="57" t="str">
        <f t="shared" si="123"/>
        <v>Non-M</v>
      </c>
      <c r="J1394" s="58"/>
      <c r="K1394" s="33"/>
      <c r="L1394" s="75">
        <f>IF(COUNTIFS($E$3:E19025,E1394)=1, K1394, 0)</f>
        <v>0</v>
      </c>
    </row>
    <row r="1395" spans="1:12" ht="41.25" customHeight="1">
      <c r="A1395" s="18" t="s">
        <v>1953</v>
      </c>
      <c r="B1395" s="35" t="s">
        <v>13</v>
      </c>
      <c r="C1395" s="35" t="s">
        <v>1614</v>
      </c>
      <c r="D1395" s="60" t="s">
        <v>1043</v>
      </c>
      <c r="E1395" s="35" t="s">
        <v>1946</v>
      </c>
      <c r="F1395" s="48"/>
      <c r="G1395" s="35" t="s">
        <v>190</v>
      </c>
      <c r="H1395" s="57" t="str">
        <f>IF(RIGHT(G1395,1)="M", LEFT(G1395,LEN(G1395)-1), G1395)</f>
        <v>HM402</v>
      </c>
      <c r="I1395" s="57" t="str">
        <f>IF(RIGHT(G1395,1)="M","M","Non-M")</f>
        <v>Non-M</v>
      </c>
      <c r="J1395" s="58"/>
      <c r="K1395" s="33"/>
      <c r="L1395" s="70">
        <f>IF(COUNTIFS($E$3:E1395,E1395)=1, K1395, 0)</f>
        <v>0</v>
      </c>
    </row>
    <row r="1396" spans="1:12" ht="41.25" customHeight="1">
      <c r="A1396" s="18" t="s">
        <v>1954</v>
      </c>
      <c r="B1396" s="35" t="s">
        <v>13</v>
      </c>
      <c r="C1396" s="35" t="s">
        <v>1614</v>
      </c>
      <c r="D1396" s="60" t="s">
        <v>1043</v>
      </c>
      <c r="E1396" s="35" t="s">
        <v>1946</v>
      </c>
      <c r="F1396" s="48"/>
      <c r="G1396" s="35" t="s">
        <v>935</v>
      </c>
      <c r="H1396" s="57" t="str">
        <f t="shared" si="122"/>
        <v>WB301</v>
      </c>
      <c r="I1396" s="57" t="str">
        <f t="shared" si="123"/>
        <v>Non-M</v>
      </c>
      <c r="J1396" s="58"/>
      <c r="K1396" s="33"/>
      <c r="L1396" s="75">
        <f>IF(COUNTIFS($E$3:E19025,E1396)=1, K1396, 0)</f>
        <v>0</v>
      </c>
    </row>
    <row r="1397" spans="1:12" ht="41.25" customHeight="1">
      <c r="A1397" s="18" t="s">
        <v>1955</v>
      </c>
      <c r="B1397" s="35" t="s">
        <v>13</v>
      </c>
      <c r="C1397" s="35" t="s">
        <v>1614</v>
      </c>
      <c r="D1397" s="60" t="s">
        <v>1043</v>
      </c>
      <c r="E1397" s="35" t="s">
        <v>1946</v>
      </c>
      <c r="F1397" s="48"/>
      <c r="G1397" s="35" t="s">
        <v>398</v>
      </c>
      <c r="H1397" s="57" t="str">
        <f t="shared" si="122"/>
        <v>PK205</v>
      </c>
      <c r="I1397" s="57" t="str">
        <f t="shared" si="123"/>
        <v>Non-M</v>
      </c>
      <c r="J1397" s="58"/>
      <c r="K1397" s="33"/>
      <c r="L1397" s="75">
        <f>IF(COUNTIFS($E$3:E19025,E1397)=1, K1397, 0)</f>
        <v>0</v>
      </c>
    </row>
    <row r="1398" spans="1:12" ht="41.25" customHeight="1">
      <c r="A1398" s="18" t="s">
        <v>1956</v>
      </c>
      <c r="B1398" s="35" t="s">
        <v>13</v>
      </c>
      <c r="C1398" s="35" t="s">
        <v>1614</v>
      </c>
      <c r="D1398" s="60" t="s">
        <v>1043</v>
      </c>
      <c r="E1398" s="35" t="s">
        <v>1946</v>
      </c>
      <c r="F1398" s="48"/>
      <c r="G1398" s="35" t="s">
        <v>513</v>
      </c>
      <c r="H1398" s="57" t="str">
        <f>IF(RIGHT(G1398,1)="M", LEFT(G1398,LEN(G1398)-1), G1398)</f>
        <v>PK103</v>
      </c>
      <c r="I1398" s="57" t="str">
        <f>IF(RIGHT(G1398,1)="M","M","Non-M")</f>
        <v>Non-M</v>
      </c>
      <c r="J1398" s="58"/>
      <c r="K1398" s="33"/>
      <c r="L1398" s="70">
        <f>IF(COUNTIFS($E$3:E1398,E1398)=1, K1398, 0)</f>
        <v>0</v>
      </c>
    </row>
    <row r="1399" spans="1:12" ht="41.25" customHeight="1">
      <c r="A1399" s="18" t="s">
        <v>1957</v>
      </c>
      <c r="B1399" s="35" t="s">
        <v>13</v>
      </c>
      <c r="C1399" s="35" t="s">
        <v>1614</v>
      </c>
      <c r="D1399" s="60" t="s">
        <v>1043</v>
      </c>
      <c r="E1399" s="35" t="s">
        <v>1946</v>
      </c>
      <c r="F1399" s="48"/>
      <c r="G1399" s="35" t="s">
        <v>1958</v>
      </c>
      <c r="H1399" s="57" t="str">
        <f t="shared" si="122"/>
        <v>PB213</v>
      </c>
      <c r="I1399" s="57" t="str">
        <f t="shared" si="123"/>
        <v>Non-M</v>
      </c>
      <c r="J1399" s="58"/>
      <c r="K1399" s="33"/>
      <c r="L1399" s="75">
        <f>IF(COUNTIFS($E$3:E19025,E1399)=1, K1399, 0)</f>
        <v>0</v>
      </c>
    </row>
    <row r="1400" spans="1:12" ht="41.25" customHeight="1">
      <c r="A1400" s="18" t="s">
        <v>1959</v>
      </c>
      <c r="B1400" s="35" t="s">
        <v>13</v>
      </c>
      <c r="C1400" s="35" t="s">
        <v>1614</v>
      </c>
      <c r="D1400" s="60" t="s">
        <v>1043</v>
      </c>
      <c r="E1400" s="35" t="s">
        <v>1946</v>
      </c>
      <c r="F1400" s="48"/>
      <c r="G1400" s="35" t="s">
        <v>1337</v>
      </c>
      <c r="H1400" s="57" t="str">
        <f>IF(RIGHT(G1400,1)="M", LEFT(G1400,LEN(G1400)-1), G1400)</f>
        <v>JS105</v>
      </c>
      <c r="I1400" s="57" t="str">
        <f>IF(RIGHT(G1400,1)="M","M","Non-M")</f>
        <v>Non-M</v>
      </c>
      <c r="J1400" s="58"/>
      <c r="K1400" s="33"/>
      <c r="L1400" s="70">
        <f>IF(COUNTIFS($E$3:E1400,E1400)=1, K1400, 0)</f>
        <v>0</v>
      </c>
    </row>
    <row r="1401" spans="1:12" ht="41.25" customHeight="1">
      <c r="A1401" s="18" t="s">
        <v>1960</v>
      </c>
      <c r="B1401" s="35" t="s">
        <v>13</v>
      </c>
      <c r="C1401" s="35" t="s">
        <v>1614</v>
      </c>
      <c r="D1401" s="60" t="s">
        <v>1043</v>
      </c>
      <c r="E1401" s="35" t="s">
        <v>1946</v>
      </c>
      <c r="F1401" s="48"/>
      <c r="G1401" s="35" t="s">
        <v>1662</v>
      </c>
      <c r="H1401" s="57" t="str">
        <f>IF(RIGHT(G1401,1)="M", LEFT(G1401,LEN(G1401)-1), G1401)</f>
        <v>JS117</v>
      </c>
      <c r="I1401" s="57" t="str">
        <f>IF(RIGHT(G1401,1)="M","M","Non-M")</f>
        <v>Non-M</v>
      </c>
      <c r="J1401" s="58"/>
      <c r="K1401" s="33"/>
      <c r="L1401" s="70">
        <f>IF(COUNTIFS($E$3:E1401,E1401)=1, K1401, 0)</f>
        <v>0</v>
      </c>
    </row>
    <row r="1402" spans="1:12" ht="41.25" customHeight="1">
      <c r="A1402" s="18" t="s">
        <v>1961</v>
      </c>
      <c r="B1402" s="19" t="s">
        <v>1237</v>
      </c>
      <c r="C1402" s="35" t="s">
        <v>312</v>
      </c>
      <c r="D1402" s="35" t="s">
        <v>1302</v>
      </c>
      <c r="E1402" s="35" t="s">
        <v>1962</v>
      </c>
      <c r="F1402" s="48"/>
      <c r="G1402" s="35" t="s">
        <v>1963</v>
      </c>
      <c r="H1402" s="57" t="str">
        <f t="shared" ref="H1402:H1409" si="124">IF(RIGHT(G1402,1)="M", LEFT(G1402,LEN(G1402)-1), G1402)</f>
        <v>HD106</v>
      </c>
      <c r="I1402" s="57" t="str">
        <f t="shared" ref="I1402:I1409" si="125">IF(RIGHT(G1402,1)="M","M","Non-M")</f>
        <v>M</v>
      </c>
      <c r="J1402" s="58" t="s">
        <v>1964</v>
      </c>
      <c r="K1402" s="33"/>
      <c r="L1402" s="75">
        <f>IF(COUNTIFS($E$3:E19025,E1402)=1, K1402, 0)</f>
        <v>0</v>
      </c>
    </row>
    <row r="1403" spans="1:12" ht="41.25" customHeight="1">
      <c r="A1403" s="18" t="s">
        <v>1965</v>
      </c>
      <c r="B1403" s="19" t="s">
        <v>1237</v>
      </c>
      <c r="C1403" s="35" t="s">
        <v>312</v>
      </c>
      <c r="D1403" s="35" t="s">
        <v>1302</v>
      </c>
      <c r="E1403" s="35" t="s">
        <v>1962</v>
      </c>
      <c r="F1403" s="48"/>
      <c r="G1403" s="35" t="s">
        <v>16</v>
      </c>
      <c r="H1403" s="57" t="str">
        <f t="shared" si="124"/>
        <v>ZP200</v>
      </c>
      <c r="I1403" s="57" t="str">
        <f t="shared" si="125"/>
        <v>Non-M</v>
      </c>
      <c r="J1403" s="58"/>
      <c r="K1403" s="33"/>
      <c r="L1403" s="75">
        <f>IF(COUNTIFS($E$3:E19025,E1403)=1, K1403, 0)</f>
        <v>0</v>
      </c>
    </row>
    <row r="1404" spans="1:12" ht="41.25" customHeight="1">
      <c r="A1404" s="18" t="s">
        <v>1966</v>
      </c>
      <c r="B1404" s="19" t="s">
        <v>1237</v>
      </c>
      <c r="C1404" s="35" t="s">
        <v>312</v>
      </c>
      <c r="D1404" s="35" t="s">
        <v>1302</v>
      </c>
      <c r="E1404" s="35" t="s">
        <v>1962</v>
      </c>
      <c r="F1404" s="48"/>
      <c r="G1404" s="35" t="s">
        <v>1967</v>
      </c>
      <c r="H1404" s="57" t="str">
        <f>IF(RIGHT(G1404,1)="M", LEFT(G1404,LEN(G1404)-1), G1404)</f>
        <v>ZP103</v>
      </c>
      <c r="I1404" s="57" t="str">
        <f>IF(RIGHT(G1404,1)="M","M","Non-M")</f>
        <v>Non-M</v>
      </c>
      <c r="J1404" s="58"/>
      <c r="K1404" s="33"/>
      <c r="L1404" s="70">
        <f>IF(COUNTIFS($E$3:E1404,E1404)=1, K1404, 0)</f>
        <v>0</v>
      </c>
    </row>
    <row r="1405" spans="1:12" ht="41.25" customHeight="1">
      <c r="A1405" s="18" t="s">
        <v>1968</v>
      </c>
      <c r="B1405" s="19" t="s">
        <v>1237</v>
      </c>
      <c r="C1405" s="35" t="s">
        <v>312</v>
      </c>
      <c r="D1405" s="35" t="s">
        <v>1302</v>
      </c>
      <c r="E1405" s="35" t="s">
        <v>1962</v>
      </c>
      <c r="F1405" s="48"/>
      <c r="G1405" s="35" t="s">
        <v>1599</v>
      </c>
      <c r="H1405" s="57" t="str">
        <f t="shared" si="124"/>
        <v>LP104</v>
      </c>
      <c r="I1405" s="57" t="str">
        <f t="shared" si="125"/>
        <v>Non-M</v>
      </c>
      <c r="J1405" s="58"/>
      <c r="K1405" s="33"/>
      <c r="L1405" s="75">
        <f>IF(COUNTIFS($E$3:E19025,E1405)=1, K1405, 0)</f>
        <v>0</v>
      </c>
    </row>
    <row r="1406" spans="1:12" ht="41.25" customHeight="1">
      <c r="A1406" s="18" t="s">
        <v>1969</v>
      </c>
      <c r="B1406" s="19" t="s">
        <v>1237</v>
      </c>
      <c r="C1406" s="35" t="s">
        <v>312</v>
      </c>
      <c r="D1406" s="35" t="s">
        <v>1302</v>
      </c>
      <c r="E1406" s="35" t="s">
        <v>1962</v>
      </c>
      <c r="F1406" s="48"/>
      <c r="G1406" s="35" t="s">
        <v>282</v>
      </c>
      <c r="H1406" s="57" t="str">
        <f>IF(RIGHT(G1406,1)="M", LEFT(G1406,LEN(G1406)-1), G1406)</f>
        <v>NK510</v>
      </c>
      <c r="I1406" s="57" t="str">
        <f>IF(RIGHT(G1406,1)="M","M","Non-M")</f>
        <v>Non-M</v>
      </c>
      <c r="J1406" s="58"/>
      <c r="K1406" s="33"/>
      <c r="L1406" s="70">
        <f>IF(COUNTIFS($E$3:E1406,E1406)=1, K1406, 0)</f>
        <v>0</v>
      </c>
    </row>
    <row r="1407" spans="1:12" ht="41.25" customHeight="1">
      <c r="A1407" s="18" t="s">
        <v>1970</v>
      </c>
      <c r="B1407" s="19" t="s">
        <v>1237</v>
      </c>
      <c r="C1407" s="35" t="s">
        <v>312</v>
      </c>
      <c r="D1407" s="35" t="s">
        <v>1302</v>
      </c>
      <c r="E1407" s="35" t="s">
        <v>1962</v>
      </c>
      <c r="F1407" s="48"/>
      <c r="G1407" s="35" t="s">
        <v>44</v>
      </c>
      <c r="H1407" s="57" t="str">
        <f t="shared" si="124"/>
        <v>PK209</v>
      </c>
      <c r="I1407" s="57" t="str">
        <f t="shared" si="125"/>
        <v>M</v>
      </c>
      <c r="J1407" s="58" t="s">
        <v>1971</v>
      </c>
      <c r="K1407" s="33"/>
      <c r="L1407" s="75">
        <f>IF(COUNTIFS($E$3:E19025,E1407)=1, K1407, 0)</f>
        <v>0</v>
      </c>
    </row>
    <row r="1408" spans="1:12" ht="41.25" customHeight="1">
      <c r="A1408" s="18" t="s">
        <v>1972</v>
      </c>
      <c r="B1408" s="19" t="s">
        <v>1237</v>
      </c>
      <c r="C1408" s="35" t="s">
        <v>312</v>
      </c>
      <c r="D1408" s="35" t="s">
        <v>1302</v>
      </c>
      <c r="E1408" s="35" t="s">
        <v>1962</v>
      </c>
      <c r="F1408" s="48"/>
      <c r="G1408" s="35" t="s">
        <v>33</v>
      </c>
      <c r="H1408" s="57" t="str">
        <f t="shared" si="124"/>
        <v>HM203</v>
      </c>
      <c r="I1408" s="57" t="str">
        <f t="shared" si="125"/>
        <v>Non-M</v>
      </c>
      <c r="J1408" s="58"/>
      <c r="K1408" s="33"/>
      <c r="L1408" s="75">
        <f>IF(COUNTIFS($E$3:E19025,E1408)=1, K1408, 0)</f>
        <v>0</v>
      </c>
    </row>
    <row r="1409" spans="1:12" ht="41.25" customHeight="1">
      <c r="A1409" s="18" t="s">
        <v>1973</v>
      </c>
      <c r="B1409" s="19" t="s">
        <v>1237</v>
      </c>
      <c r="C1409" s="35" t="s">
        <v>312</v>
      </c>
      <c r="D1409" s="35" t="s">
        <v>1302</v>
      </c>
      <c r="E1409" s="35" t="s">
        <v>1962</v>
      </c>
      <c r="F1409" s="48"/>
      <c r="G1409" s="35" t="s">
        <v>50</v>
      </c>
      <c r="H1409" s="57" t="str">
        <f t="shared" si="124"/>
        <v>HM311</v>
      </c>
      <c r="I1409" s="57" t="str">
        <f t="shared" si="125"/>
        <v>Non-M</v>
      </c>
      <c r="J1409" s="58"/>
      <c r="K1409" s="33"/>
      <c r="L1409" s="75">
        <f>IF(COUNTIFS($E$3:E19025,E1409)=1, K1409, 0)</f>
        <v>0</v>
      </c>
    </row>
    <row r="1410" spans="1:12" ht="41.25" customHeight="1">
      <c r="A1410" s="18" t="s">
        <v>1974</v>
      </c>
      <c r="B1410" s="19" t="s">
        <v>1237</v>
      </c>
      <c r="C1410" s="35" t="s">
        <v>312</v>
      </c>
      <c r="D1410" s="35" t="s">
        <v>1302</v>
      </c>
      <c r="E1410" s="35" t="s">
        <v>1962</v>
      </c>
      <c r="F1410" s="48"/>
      <c r="G1410" s="35" t="s">
        <v>1052</v>
      </c>
      <c r="H1410" s="57" t="str">
        <f t="shared" ref="H1410:H1438" si="126">IF(RIGHT(G1410,1)="M", LEFT(G1410,LEN(G1410)-1), G1410)</f>
        <v>JS111</v>
      </c>
      <c r="I1410" s="57" t="str">
        <f t="shared" ref="I1410:I1438" si="127">IF(RIGHT(G1410,1)="M","M","Non-M")</f>
        <v>Non-M</v>
      </c>
      <c r="J1410" s="58"/>
      <c r="K1410" s="33"/>
      <c r="L1410" s="70">
        <f>IF(COUNTIFS($E$3:E1410,E1410)=1, K1410, 0)</f>
        <v>0</v>
      </c>
    </row>
    <row r="1411" spans="1:12" ht="41.25" customHeight="1">
      <c r="A1411" s="18" t="s">
        <v>1975</v>
      </c>
      <c r="B1411" s="35" t="s">
        <v>387</v>
      </c>
      <c r="C1411" s="35" t="s">
        <v>312</v>
      </c>
      <c r="D1411" s="60" t="s">
        <v>1043</v>
      </c>
      <c r="E1411" s="35" t="s">
        <v>1976</v>
      </c>
      <c r="F1411" s="48"/>
      <c r="G1411" s="35" t="s">
        <v>61</v>
      </c>
      <c r="H1411" s="57" t="str">
        <f t="shared" si="126"/>
        <v>DC101</v>
      </c>
      <c r="I1411" s="57" t="str">
        <f t="shared" si="127"/>
        <v>Non-M</v>
      </c>
      <c r="J1411" s="58"/>
      <c r="K1411" s="33"/>
      <c r="L1411" s="75">
        <f>IF(COUNTIFS($E$3:E19025,E1411)=1, K1411, 0)</f>
        <v>0</v>
      </c>
    </row>
    <row r="1412" spans="1:12" ht="41.25" customHeight="1">
      <c r="A1412" s="18" t="s">
        <v>1977</v>
      </c>
      <c r="B1412" s="35" t="s">
        <v>387</v>
      </c>
      <c r="C1412" s="35" t="s">
        <v>312</v>
      </c>
      <c r="D1412" s="60" t="s">
        <v>1043</v>
      </c>
      <c r="E1412" s="35" t="s">
        <v>1976</v>
      </c>
      <c r="F1412" s="48"/>
      <c r="G1412" s="35" t="s">
        <v>94</v>
      </c>
      <c r="H1412" s="57" t="str">
        <f t="shared" si="126"/>
        <v>DC202</v>
      </c>
      <c r="I1412" s="57" t="str">
        <f t="shared" si="127"/>
        <v>Non-M</v>
      </c>
      <c r="J1412" s="58"/>
      <c r="K1412" s="33"/>
      <c r="L1412" s="75">
        <f>IF(COUNTIFS($E$3:E19025,E1412)=1, K1412, 0)</f>
        <v>0</v>
      </c>
    </row>
    <row r="1413" spans="1:12" ht="41.25" customHeight="1">
      <c r="A1413" s="18" t="s">
        <v>1978</v>
      </c>
      <c r="B1413" s="35" t="s">
        <v>387</v>
      </c>
      <c r="C1413" s="35" t="s">
        <v>312</v>
      </c>
      <c r="D1413" s="60" t="s">
        <v>1043</v>
      </c>
      <c r="E1413" s="35" t="s">
        <v>1976</v>
      </c>
      <c r="F1413" s="48"/>
      <c r="G1413" s="35" t="s">
        <v>96</v>
      </c>
      <c r="H1413" s="57" t="str">
        <f t="shared" si="126"/>
        <v>DC300</v>
      </c>
      <c r="I1413" s="57" t="str">
        <f t="shared" si="127"/>
        <v>Non-M</v>
      </c>
      <c r="J1413" s="58"/>
      <c r="K1413" s="33"/>
      <c r="L1413" s="75">
        <f>IF(COUNTIFS($E$3:E19025,E1413)=1, K1413, 0)</f>
        <v>0</v>
      </c>
    </row>
    <row r="1414" spans="1:12" ht="41.25" customHeight="1">
      <c r="A1414" s="18" t="s">
        <v>1979</v>
      </c>
      <c r="B1414" s="35" t="s">
        <v>387</v>
      </c>
      <c r="C1414" s="35" t="s">
        <v>312</v>
      </c>
      <c r="D1414" s="60" t="s">
        <v>1043</v>
      </c>
      <c r="E1414" s="35" t="s">
        <v>1976</v>
      </c>
      <c r="F1414" s="48"/>
      <c r="G1414" s="35" t="s">
        <v>145</v>
      </c>
      <c r="H1414" s="57" t="str">
        <f t="shared" si="126"/>
        <v>DC402</v>
      </c>
      <c r="I1414" s="57" t="str">
        <f t="shared" si="127"/>
        <v>Non-M</v>
      </c>
      <c r="J1414" s="58"/>
      <c r="K1414" s="33"/>
      <c r="L1414" s="75">
        <f>IF(COUNTIFS($E$3:E19025,E1414)=1, K1414, 0)</f>
        <v>0</v>
      </c>
    </row>
    <row r="1415" spans="1:12" ht="41.25" customHeight="1">
      <c r="A1415" s="18" t="s">
        <v>1980</v>
      </c>
      <c r="B1415" s="35" t="s">
        <v>387</v>
      </c>
      <c r="C1415" s="35" t="s">
        <v>312</v>
      </c>
      <c r="D1415" s="60" t="s">
        <v>1043</v>
      </c>
      <c r="E1415" s="35" t="s">
        <v>1976</v>
      </c>
      <c r="F1415" s="48"/>
      <c r="G1415" s="35" t="s">
        <v>921</v>
      </c>
      <c r="H1415" s="57" t="str">
        <f t="shared" si="126"/>
        <v>WB503</v>
      </c>
      <c r="I1415" s="57" t="str">
        <f t="shared" si="127"/>
        <v>Non-M</v>
      </c>
      <c r="J1415" s="58"/>
      <c r="K1415" s="33"/>
      <c r="L1415" s="75">
        <f>IF(COUNTIFS($E$3:E19025,E1415)=1, K1415, 0)</f>
        <v>0</v>
      </c>
    </row>
    <row r="1416" spans="1:12" ht="41.25" customHeight="1">
      <c r="A1416" s="18" t="s">
        <v>1981</v>
      </c>
      <c r="B1416" s="35" t="s">
        <v>387</v>
      </c>
      <c r="C1416" s="35" t="s">
        <v>312</v>
      </c>
      <c r="D1416" s="60" t="s">
        <v>1043</v>
      </c>
      <c r="E1416" s="35" t="s">
        <v>1976</v>
      </c>
      <c r="F1416" s="48"/>
      <c r="G1416" s="35" t="s">
        <v>99</v>
      </c>
      <c r="H1416" s="57" t="str">
        <f t="shared" si="126"/>
        <v>PK201</v>
      </c>
      <c r="I1416" s="57" t="str">
        <f t="shared" si="127"/>
        <v>Non-M</v>
      </c>
      <c r="J1416" s="58"/>
      <c r="K1416" s="33"/>
      <c r="L1416" s="75">
        <f>IF(COUNTIFS($E$3:E19025,E1416)=1, K1416, 0)</f>
        <v>0</v>
      </c>
    </row>
    <row r="1417" spans="1:12" ht="41.25" customHeight="1">
      <c r="A1417" s="18" t="s">
        <v>1982</v>
      </c>
      <c r="B1417" s="35" t="s">
        <v>387</v>
      </c>
      <c r="C1417" s="35" t="s">
        <v>312</v>
      </c>
      <c r="D1417" s="60" t="s">
        <v>1043</v>
      </c>
      <c r="E1417" s="35" t="s">
        <v>1976</v>
      </c>
      <c r="F1417" s="48"/>
      <c r="G1417" s="35" t="s">
        <v>155</v>
      </c>
      <c r="H1417" s="57" t="str">
        <f t="shared" si="126"/>
        <v>PB204</v>
      </c>
      <c r="I1417" s="57" t="str">
        <f t="shared" si="127"/>
        <v>Non-M</v>
      </c>
      <c r="J1417" s="58"/>
      <c r="K1417" s="33"/>
      <c r="L1417" s="75">
        <f>IF(COUNTIFS($E$3:E19025,E1417)=1, K1417, 0)</f>
        <v>0</v>
      </c>
    </row>
    <row r="1418" spans="1:12" ht="41.25" customHeight="1">
      <c r="A1418" s="18" t="s">
        <v>1983</v>
      </c>
      <c r="B1418" s="35" t="s">
        <v>387</v>
      </c>
      <c r="C1418" s="35" t="s">
        <v>312</v>
      </c>
      <c r="D1418" s="60" t="s">
        <v>1043</v>
      </c>
      <c r="E1418" s="35" t="s">
        <v>1976</v>
      </c>
      <c r="F1418" s="48"/>
      <c r="G1418" s="35" t="s">
        <v>1984</v>
      </c>
      <c r="H1418" s="57" t="str">
        <f t="shared" si="126"/>
        <v>PK806</v>
      </c>
      <c r="I1418" s="57" t="str">
        <f t="shared" si="127"/>
        <v>Non-M</v>
      </c>
      <c r="J1418" s="58"/>
      <c r="K1418" s="33"/>
      <c r="L1418" s="75">
        <f>IF(COUNTIFS($E$3:E19025,E1418)=1, K1418, 0)</f>
        <v>0</v>
      </c>
    </row>
    <row r="1419" spans="1:12" ht="41.25" customHeight="1">
      <c r="A1419" s="18" t="s">
        <v>1985</v>
      </c>
      <c r="B1419" s="35" t="s">
        <v>387</v>
      </c>
      <c r="C1419" s="35" t="s">
        <v>312</v>
      </c>
      <c r="D1419" s="60" t="s">
        <v>1043</v>
      </c>
      <c r="E1419" s="35" t="s">
        <v>1976</v>
      </c>
      <c r="F1419" s="48"/>
      <c r="G1419" s="35" t="s">
        <v>1391</v>
      </c>
      <c r="H1419" s="57" t="str">
        <f t="shared" si="126"/>
        <v>JS121</v>
      </c>
      <c r="I1419" s="57" t="str">
        <f t="shared" si="127"/>
        <v>Non-M</v>
      </c>
      <c r="J1419" s="58"/>
      <c r="K1419" s="33"/>
      <c r="L1419" s="75">
        <f>IF(COUNTIFS($E$3:E19025,E1419)=1, K1419, 0)</f>
        <v>0</v>
      </c>
    </row>
    <row r="1420" spans="1:12" ht="41.25" customHeight="1">
      <c r="A1420" s="18" t="s">
        <v>1986</v>
      </c>
      <c r="B1420" s="35" t="s">
        <v>387</v>
      </c>
      <c r="C1420" s="35" t="s">
        <v>312</v>
      </c>
      <c r="D1420" s="60" t="s">
        <v>1043</v>
      </c>
      <c r="E1420" s="35" t="s">
        <v>1976</v>
      </c>
      <c r="F1420" s="48"/>
      <c r="G1420" s="35" t="s">
        <v>1987</v>
      </c>
      <c r="H1420" s="57" t="str">
        <f t="shared" si="126"/>
        <v>JS118</v>
      </c>
      <c r="I1420" s="57" t="str">
        <f t="shared" si="127"/>
        <v>M</v>
      </c>
      <c r="J1420" s="58" t="s">
        <v>1988</v>
      </c>
      <c r="K1420" s="33"/>
      <c r="L1420" s="75">
        <f>IF(COUNTIFS($E$3:E19025,E1420)=1, K1420, 0)</f>
        <v>0</v>
      </c>
    </row>
    <row r="1421" spans="1:12" ht="41.25" customHeight="1">
      <c r="A1421" s="18" t="s">
        <v>1989</v>
      </c>
      <c r="B1421" s="35" t="s">
        <v>387</v>
      </c>
      <c r="C1421" s="35" t="s">
        <v>312</v>
      </c>
      <c r="D1421" s="60" t="s">
        <v>1043</v>
      </c>
      <c r="E1421" s="35" t="s">
        <v>1976</v>
      </c>
      <c r="F1421" s="48"/>
      <c r="G1421" s="35" t="s">
        <v>420</v>
      </c>
      <c r="H1421" s="57" t="str">
        <f t="shared" si="126"/>
        <v>GT205</v>
      </c>
      <c r="I1421" s="57" t="str">
        <f t="shared" si="127"/>
        <v>Non-M</v>
      </c>
      <c r="J1421" s="58"/>
      <c r="K1421" s="33"/>
      <c r="L1421" s="75">
        <f>IF(COUNTIFS($E$3:E19025,E1421)=1, K1421, 0)</f>
        <v>0</v>
      </c>
    </row>
    <row r="1422" spans="1:12" ht="41.25" customHeight="1">
      <c r="A1422" s="18" t="s">
        <v>1990</v>
      </c>
      <c r="B1422" s="35" t="s">
        <v>387</v>
      </c>
      <c r="C1422" s="35" t="s">
        <v>312</v>
      </c>
      <c r="D1422" s="60" t="s">
        <v>1043</v>
      </c>
      <c r="E1422" s="35" t="s">
        <v>1976</v>
      </c>
      <c r="F1422" s="48"/>
      <c r="G1422" s="35" t="s">
        <v>402</v>
      </c>
      <c r="H1422" s="57" t="str">
        <f t="shared" si="126"/>
        <v>VT805</v>
      </c>
      <c r="I1422" s="57" t="str">
        <f t="shared" si="127"/>
        <v>Non-M</v>
      </c>
      <c r="J1422" s="58"/>
      <c r="K1422" s="33"/>
      <c r="L1422" s="75">
        <f>IF(COUNTIFS($E$3:E19025,E1422)=1, K1422, 0)</f>
        <v>0</v>
      </c>
    </row>
    <row r="1423" spans="1:12" ht="41.25" customHeight="1">
      <c r="A1423" s="18" t="s">
        <v>1991</v>
      </c>
      <c r="B1423" s="35" t="s">
        <v>387</v>
      </c>
      <c r="C1423" s="35" t="s">
        <v>312</v>
      </c>
      <c r="D1423" s="60" t="s">
        <v>1043</v>
      </c>
      <c r="E1423" s="35" t="s">
        <v>1976</v>
      </c>
      <c r="F1423" s="48"/>
      <c r="G1423" s="35" t="s">
        <v>1992</v>
      </c>
      <c r="H1423" s="57" t="str">
        <f t="shared" si="126"/>
        <v>HM411</v>
      </c>
      <c r="I1423" s="57" t="str">
        <f t="shared" si="127"/>
        <v>Non-M</v>
      </c>
      <c r="J1423" s="58"/>
      <c r="K1423" s="33"/>
      <c r="L1423" s="75">
        <f>IF(COUNTIFS($E$3:E19025,E1423)=1, K1423, 0)</f>
        <v>0</v>
      </c>
    </row>
    <row r="1424" spans="1:12" ht="41.25" customHeight="1">
      <c r="A1424" s="18" t="s">
        <v>1993</v>
      </c>
      <c r="B1424" s="19" t="s">
        <v>1237</v>
      </c>
      <c r="C1424" s="35" t="s">
        <v>348</v>
      </c>
      <c r="D1424" s="60" t="s">
        <v>1354</v>
      </c>
      <c r="E1424" s="35" t="s">
        <v>1994</v>
      </c>
      <c r="F1424" s="48"/>
      <c r="G1424" s="35" t="s">
        <v>26</v>
      </c>
      <c r="H1424" s="57" t="str">
        <f t="shared" si="126"/>
        <v>HD106</v>
      </c>
      <c r="I1424" s="57" t="str">
        <f t="shared" si="127"/>
        <v>Non-M</v>
      </c>
      <c r="J1424" s="58"/>
      <c r="K1424" s="33"/>
      <c r="L1424" s="75">
        <f>IF(COUNTIFS($E$3:E19025,E1424)=1, K1424, 0)</f>
        <v>0</v>
      </c>
    </row>
    <row r="1425" spans="1:12" ht="41.25" customHeight="1">
      <c r="A1425" s="18" t="s">
        <v>1995</v>
      </c>
      <c r="B1425" s="19" t="s">
        <v>1237</v>
      </c>
      <c r="C1425" s="35" t="s">
        <v>348</v>
      </c>
      <c r="D1425" s="60" t="s">
        <v>1354</v>
      </c>
      <c r="E1425" s="35" t="s">
        <v>1994</v>
      </c>
      <c r="F1425" s="48"/>
      <c r="G1425" s="35" t="s">
        <v>1996</v>
      </c>
      <c r="H1425" s="57" t="str">
        <f t="shared" si="126"/>
        <v>ZP206</v>
      </c>
      <c r="I1425" s="57" t="str">
        <f t="shared" si="127"/>
        <v>Non-M</v>
      </c>
      <c r="J1425" s="58"/>
      <c r="K1425" s="33"/>
      <c r="L1425" s="75">
        <f>IF(COUNTIFS($E$3:E19025,E1425)=1, K1425, 0)</f>
        <v>0</v>
      </c>
    </row>
    <row r="1426" spans="1:12" ht="41.25" customHeight="1">
      <c r="A1426" s="18" t="s">
        <v>1997</v>
      </c>
      <c r="B1426" s="19" t="s">
        <v>1237</v>
      </c>
      <c r="C1426" s="35" t="s">
        <v>348</v>
      </c>
      <c r="D1426" s="60" t="s">
        <v>1354</v>
      </c>
      <c r="E1426" s="35" t="s">
        <v>1994</v>
      </c>
      <c r="F1426" s="48"/>
      <c r="G1426" s="35" t="s">
        <v>1761</v>
      </c>
      <c r="H1426" s="57" t="str">
        <f t="shared" si="126"/>
        <v>ZP105</v>
      </c>
      <c r="I1426" s="57" t="str">
        <f t="shared" si="127"/>
        <v>Non-M</v>
      </c>
      <c r="J1426" s="58"/>
      <c r="K1426" s="33"/>
      <c r="L1426" s="75">
        <f>IF(COUNTIFS($E$3:E19025,E1426)=1, K1426, 0)</f>
        <v>0</v>
      </c>
    </row>
    <row r="1427" spans="1:12" ht="41.25" customHeight="1">
      <c r="A1427" s="18" t="s">
        <v>1998</v>
      </c>
      <c r="B1427" s="19" t="s">
        <v>1237</v>
      </c>
      <c r="C1427" s="35" t="s">
        <v>348</v>
      </c>
      <c r="D1427" s="60" t="s">
        <v>1354</v>
      </c>
      <c r="E1427" s="35" t="s">
        <v>1994</v>
      </c>
      <c r="F1427" s="48"/>
      <c r="G1427" s="35" t="s">
        <v>1999</v>
      </c>
      <c r="H1427" s="57" t="str">
        <f t="shared" si="126"/>
        <v>HD704</v>
      </c>
      <c r="I1427" s="57" t="str">
        <f t="shared" si="127"/>
        <v>Non-M</v>
      </c>
      <c r="J1427" s="58"/>
      <c r="K1427" s="33"/>
      <c r="L1427" s="75">
        <f>IF(COUNTIFS($E$3:E19025,E1427)=1, K1427, 0)</f>
        <v>0</v>
      </c>
    </row>
    <row r="1428" spans="1:12" ht="41.25" customHeight="1">
      <c r="A1428" s="18" t="s">
        <v>2000</v>
      </c>
      <c r="B1428" s="19" t="s">
        <v>1237</v>
      </c>
      <c r="C1428" s="35" t="s">
        <v>348</v>
      </c>
      <c r="D1428" s="60" t="s">
        <v>1354</v>
      </c>
      <c r="E1428" s="35" t="s">
        <v>1994</v>
      </c>
      <c r="F1428" s="48"/>
      <c r="G1428" s="35" t="s">
        <v>2001</v>
      </c>
      <c r="H1428" s="57" t="str">
        <f t="shared" si="126"/>
        <v>HD702</v>
      </c>
      <c r="I1428" s="57" t="str">
        <f t="shared" si="127"/>
        <v>Non-M</v>
      </c>
      <c r="J1428" s="58"/>
      <c r="K1428" s="33"/>
      <c r="L1428" s="75">
        <f>IF(COUNTIFS($E$3:E19025,E1428)=1, K1428, 0)</f>
        <v>0</v>
      </c>
    </row>
    <row r="1429" spans="1:12" ht="41.25" customHeight="1">
      <c r="A1429" s="18" t="s">
        <v>2002</v>
      </c>
      <c r="B1429" s="19" t="s">
        <v>1237</v>
      </c>
      <c r="C1429" s="35" t="s">
        <v>348</v>
      </c>
      <c r="D1429" s="60" t="s">
        <v>1354</v>
      </c>
      <c r="E1429" s="35" t="s">
        <v>1994</v>
      </c>
      <c r="F1429" s="48"/>
      <c r="G1429" s="35" t="s">
        <v>471</v>
      </c>
      <c r="H1429" s="57" t="str">
        <f t="shared" si="126"/>
        <v>LP100</v>
      </c>
      <c r="I1429" s="57" t="str">
        <f t="shared" si="127"/>
        <v>Non-M</v>
      </c>
      <c r="J1429" s="58"/>
      <c r="K1429" s="33"/>
      <c r="L1429" s="75">
        <f>IF(COUNTIFS($E$3:E19025,E1429)=1, K1429, 0)</f>
        <v>0</v>
      </c>
    </row>
    <row r="1430" spans="1:12" ht="41.25" customHeight="1">
      <c r="A1430" s="18" t="s">
        <v>2003</v>
      </c>
      <c r="B1430" s="19" t="s">
        <v>1237</v>
      </c>
      <c r="C1430" s="35" t="s">
        <v>348</v>
      </c>
      <c r="D1430" s="60" t="s">
        <v>1354</v>
      </c>
      <c r="E1430" s="35" t="s">
        <v>1994</v>
      </c>
      <c r="F1430" s="48"/>
      <c r="G1430" s="35" t="s">
        <v>1454</v>
      </c>
      <c r="H1430" s="57" t="str">
        <f t="shared" si="126"/>
        <v>JS401</v>
      </c>
      <c r="I1430" s="57" t="str">
        <f t="shared" si="127"/>
        <v>Non-M</v>
      </c>
      <c r="J1430" s="58"/>
      <c r="K1430" s="33"/>
      <c r="L1430" s="75">
        <f>IF(COUNTIFS($E$3:E19025,E1430)=1, K1430, 0)</f>
        <v>0</v>
      </c>
    </row>
    <row r="1431" spans="1:12" ht="41.25" customHeight="1">
      <c r="A1431" s="18" t="s">
        <v>2004</v>
      </c>
      <c r="B1431" s="19" t="s">
        <v>1237</v>
      </c>
      <c r="C1431" s="35" t="s">
        <v>348</v>
      </c>
      <c r="D1431" s="60" t="s">
        <v>1354</v>
      </c>
      <c r="E1431" s="35" t="s">
        <v>1994</v>
      </c>
      <c r="F1431" s="48"/>
      <c r="G1431" s="35" t="s">
        <v>1337</v>
      </c>
      <c r="H1431" s="57" t="str">
        <f t="shared" si="126"/>
        <v>JS105</v>
      </c>
      <c r="I1431" s="57" t="str">
        <f t="shared" si="127"/>
        <v>Non-M</v>
      </c>
      <c r="J1431" s="58"/>
      <c r="K1431" s="33"/>
      <c r="L1431" s="75">
        <f>IF(COUNTIFS($E$3:E19025,E1431)=1, K1431, 0)</f>
        <v>0</v>
      </c>
    </row>
    <row r="1432" spans="1:12" ht="41.25" customHeight="1">
      <c r="A1432" s="18" t="s">
        <v>2005</v>
      </c>
      <c r="B1432" s="19" t="s">
        <v>1237</v>
      </c>
      <c r="C1432" s="35" t="s">
        <v>348</v>
      </c>
      <c r="D1432" s="60" t="s">
        <v>1354</v>
      </c>
      <c r="E1432" s="35" t="s">
        <v>1994</v>
      </c>
      <c r="F1432" s="48"/>
      <c r="G1432" s="35" t="s">
        <v>120</v>
      </c>
      <c r="H1432" s="57" t="str">
        <f t="shared" si="126"/>
        <v>JS124</v>
      </c>
      <c r="I1432" s="57" t="str">
        <f t="shared" si="127"/>
        <v>Non-M</v>
      </c>
      <c r="J1432" s="58"/>
      <c r="K1432" s="33"/>
      <c r="L1432" s="75">
        <f>IF(COUNTIFS($E$3:E19025,E1432)=1, K1432, 0)</f>
        <v>0</v>
      </c>
    </row>
    <row r="1433" spans="1:12" ht="41.25" customHeight="1">
      <c r="A1433" s="18" t="s">
        <v>2006</v>
      </c>
      <c r="B1433" s="19" t="s">
        <v>1237</v>
      </c>
      <c r="C1433" s="35" t="s">
        <v>348</v>
      </c>
      <c r="D1433" s="60" t="s">
        <v>1354</v>
      </c>
      <c r="E1433" s="35" t="s">
        <v>1994</v>
      </c>
      <c r="F1433" s="48"/>
      <c r="G1433" s="35" t="s">
        <v>2007</v>
      </c>
      <c r="H1433" s="57" t="str">
        <f t="shared" si="126"/>
        <v>HM804</v>
      </c>
      <c r="I1433" s="57" t="str">
        <f t="shared" si="127"/>
        <v>Non-M</v>
      </c>
      <c r="J1433" s="58"/>
      <c r="K1433" s="33"/>
      <c r="L1433" s="75">
        <f>IF(COUNTIFS($E$3:E19025,E1433)=1, K1433, 0)</f>
        <v>0</v>
      </c>
    </row>
    <row r="1434" spans="1:12" ht="41.25" customHeight="1">
      <c r="A1434" s="18" t="s">
        <v>2008</v>
      </c>
      <c r="B1434" s="19" t="s">
        <v>1237</v>
      </c>
      <c r="C1434" s="35" t="s">
        <v>348</v>
      </c>
      <c r="D1434" s="60" t="s">
        <v>1354</v>
      </c>
      <c r="E1434" s="35" t="s">
        <v>1994</v>
      </c>
      <c r="F1434" s="48"/>
      <c r="G1434" s="35" t="s">
        <v>1514</v>
      </c>
      <c r="H1434" s="57" t="str">
        <f t="shared" si="126"/>
        <v>HM506</v>
      </c>
      <c r="I1434" s="57" t="str">
        <f t="shared" si="127"/>
        <v>Non-M</v>
      </c>
      <c r="J1434" s="58"/>
      <c r="K1434" s="33"/>
      <c r="L1434" s="75">
        <f>IF(COUNTIFS($E$3:E19025,E1434)=1, K1434, 0)</f>
        <v>0</v>
      </c>
    </row>
    <row r="1435" spans="1:12" ht="41.25" customHeight="1">
      <c r="A1435" s="18" t="s">
        <v>2009</v>
      </c>
      <c r="B1435" s="19" t="s">
        <v>1237</v>
      </c>
      <c r="C1435" s="35" t="s">
        <v>348</v>
      </c>
      <c r="D1435" s="60" t="s">
        <v>1354</v>
      </c>
      <c r="E1435" s="35" t="s">
        <v>1994</v>
      </c>
      <c r="F1435" s="48"/>
      <c r="G1435" s="35" t="s">
        <v>629</v>
      </c>
      <c r="H1435" s="57" t="str">
        <f t="shared" si="126"/>
        <v>HM420</v>
      </c>
      <c r="I1435" s="57" t="str">
        <f t="shared" si="127"/>
        <v>Non-M</v>
      </c>
      <c r="J1435" s="59" t="s">
        <v>1915</v>
      </c>
      <c r="K1435" s="33"/>
      <c r="L1435" s="75">
        <f>IF(COUNTIFS($E$3:E19025,E1435)=1, K1435, 0)</f>
        <v>0</v>
      </c>
    </row>
    <row r="1436" spans="1:12" ht="41.25" customHeight="1">
      <c r="A1436" s="18" t="s">
        <v>2010</v>
      </c>
      <c r="B1436" s="19" t="s">
        <v>1237</v>
      </c>
      <c r="C1436" s="35" t="s">
        <v>348</v>
      </c>
      <c r="D1436" s="60" t="s">
        <v>1354</v>
      </c>
      <c r="E1436" s="35" t="s">
        <v>1994</v>
      </c>
      <c r="F1436" s="48"/>
      <c r="G1436" s="35" t="s">
        <v>894</v>
      </c>
      <c r="H1436" s="57" t="str">
        <f t="shared" si="126"/>
        <v>PK209</v>
      </c>
      <c r="I1436" s="57" t="str">
        <f t="shared" si="127"/>
        <v>Non-M</v>
      </c>
      <c r="J1436" s="59"/>
      <c r="K1436" s="33"/>
      <c r="L1436" s="75">
        <f>IF(COUNTIFS($E$3:E19025,E1436)=1, K1436, 0)</f>
        <v>0</v>
      </c>
    </row>
    <row r="1437" spans="1:12" ht="41.25" customHeight="1">
      <c r="A1437" s="18" t="s">
        <v>2011</v>
      </c>
      <c r="B1437" s="19" t="s">
        <v>1301</v>
      </c>
      <c r="C1437" s="19" t="s">
        <v>186</v>
      </c>
      <c r="D1437" s="19" t="s">
        <v>1354</v>
      </c>
      <c r="E1437" s="19" t="s">
        <v>2012</v>
      </c>
      <c r="F1437" s="21"/>
      <c r="G1437" s="19" t="s">
        <v>61</v>
      </c>
      <c r="H1437" s="25" t="str">
        <f t="shared" si="126"/>
        <v>DC101</v>
      </c>
      <c r="I1437" s="25" t="str">
        <f t="shared" si="127"/>
        <v>Non-M</v>
      </c>
      <c r="J1437" s="34"/>
      <c r="K1437" s="26"/>
      <c r="L1437" s="75">
        <f>IF(COUNTIFS($E$3:E19025,E1437)=1, K1437, 0)</f>
        <v>0</v>
      </c>
    </row>
    <row r="1438" spans="1:12" ht="41.25" customHeight="1">
      <c r="A1438" s="18" t="s">
        <v>2013</v>
      </c>
      <c r="B1438" s="19" t="s">
        <v>1301</v>
      </c>
      <c r="C1438" s="19" t="s">
        <v>186</v>
      </c>
      <c r="D1438" s="19" t="s">
        <v>1354</v>
      </c>
      <c r="E1438" s="19" t="s">
        <v>2012</v>
      </c>
      <c r="F1438" s="21"/>
      <c r="G1438" s="19" t="s">
        <v>94</v>
      </c>
      <c r="H1438" s="25" t="str">
        <f t="shared" si="126"/>
        <v>DC202</v>
      </c>
      <c r="I1438" s="25" t="str">
        <f t="shared" si="127"/>
        <v>Non-M</v>
      </c>
      <c r="J1438" s="34"/>
      <c r="K1438" s="26"/>
      <c r="L1438" s="75">
        <f>IF(COUNTIFS($E$3:E19025,E1438)=1, K1438, 0)</f>
        <v>0</v>
      </c>
    </row>
    <row r="1439" spans="1:12" ht="41.25" customHeight="1">
      <c r="A1439" s="18" t="s">
        <v>2014</v>
      </c>
      <c r="B1439" s="19" t="s">
        <v>1301</v>
      </c>
      <c r="C1439" s="19" t="s">
        <v>186</v>
      </c>
      <c r="D1439" s="19" t="s">
        <v>1354</v>
      </c>
      <c r="E1439" s="19" t="s">
        <v>2012</v>
      </c>
      <c r="F1439" s="21"/>
      <c r="G1439" s="19" t="s">
        <v>152</v>
      </c>
      <c r="H1439" s="25" t="str">
        <f t="shared" ref="H1439:H1446" si="128">IF(RIGHT(G1439,1)="M", LEFT(G1439,LEN(G1439)-1), G1439)</f>
        <v>DC400</v>
      </c>
      <c r="I1439" s="25" t="str">
        <f t="shared" ref="I1439:I1443" si="129">IF(RIGHT(G1439,1)="M","M","Non-M")</f>
        <v>Non-M</v>
      </c>
      <c r="J1439" s="34"/>
      <c r="K1439" s="26"/>
      <c r="L1439" s="75">
        <f>IF(COUNTIFS($E$3:E19025,E1439)=1, K1439, 0)</f>
        <v>0</v>
      </c>
    </row>
    <row r="1440" spans="1:12" ht="41.25" customHeight="1">
      <c r="A1440" s="18" t="s">
        <v>2015</v>
      </c>
      <c r="B1440" s="19" t="s">
        <v>1301</v>
      </c>
      <c r="C1440" s="19" t="s">
        <v>186</v>
      </c>
      <c r="D1440" s="19" t="s">
        <v>1354</v>
      </c>
      <c r="E1440" s="19" t="s">
        <v>2012</v>
      </c>
      <c r="F1440" s="21"/>
      <c r="G1440" s="19" t="s">
        <v>197</v>
      </c>
      <c r="H1440" s="25" t="str">
        <f t="shared" si="128"/>
        <v>JS207</v>
      </c>
      <c r="I1440" s="25" t="str">
        <f t="shared" si="129"/>
        <v>Non-M</v>
      </c>
      <c r="J1440" s="34"/>
      <c r="K1440" s="26"/>
      <c r="L1440" s="75">
        <f>IF(COUNTIFS($E$3:E19025,E1440)=1, K1440, 0)</f>
        <v>0</v>
      </c>
    </row>
    <row r="1441" spans="1:12" ht="41.25" customHeight="1">
      <c r="A1441" s="18" t="s">
        <v>2016</v>
      </c>
      <c r="B1441" s="19" t="s">
        <v>1301</v>
      </c>
      <c r="C1441" s="19" t="s">
        <v>186</v>
      </c>
      <c r="D1441" s="19" t="s">
        <v>1354</v>
      </c>
      <c r="E1441" s="19" t="s">
        <v>2012</v>
      </c>
      <c r="F1441" s="21"/>
      <c r="G1441" s="19" t="s">
        <v>1522</v>
      </c>
      <c r="H1441" s="25" t="str">
        <f t="shared" si="128"/>
        <v>WB211</v>
      </c>
      <c r="I1441" s="25" t="str">
        <f t="shared" si="129"/>
        <v>M</v>
      </c>
      <c r="J1441" s="34"/>
      <c r="K1441" s="26"/>
      <c r="L1441" s="75">
        <f>IF(COUNTIFS($E$3:E19025,E1441)=1, K1441, 0)</f>
        <v>0</v>
      </c>
    </row>
    <row r="1442" spans="1:12" ht="41.25" customHeight="1">
      <c r="A1442" s="18" t="s">
        <v>2017</v>
      </c>
      <c r="B1442" s="19" t="s">
        <v>1301</v>
      </c>
      <c r="C1442" s="19" t="s">
        <v>186</v>
      </c>
      <c r="D1442" s="19" t="s">
        <v>1354</v>
      </c>
      <c r="E1442" s="19" t="s">
        <v>2012</v>
      </c>
      <c r="F1442" s="21"/>
      <c r="G1442" s="19" t="s">
        <v>2018</v>
      </c>
      <c r="H1442" s="25" t="str">
        <f t="shared" si="128"/>
        <v>JS123</v>
      </c>
      <c r="I1442" s="25" t="str">
        <f t="shared" si="129"/>
        <v>Non-M</v>
      </c>
      <c r="J1442" s="34" t="s">
        <v>2019</v>
      </c>
      <c r="K1442" s="26"/>
      <c r="L1442" s="75">
        <f>IF(COUNTIFS($E$3:E19025,E1442)=1, K1442, 0)</f>
        <v>0</v>
      </c>
    </row>
    <row r="1443" spans="1:12" ht="41.25" customHeight="1">
      <c r="A1443" s="18" t="s">
        <v>2020</v>
      </c>
      <c r="B1443" s="19" t="s">
        <v>1301</v>
      </c>
      <c r="C1443" s="19" t="s">
        <v>186</v>
      </c>
      <c r="D1443" s="19" t="s">
        <v>1354</v>
      </c>
      <c r="E1443" s="19" t="s">
        <v>2012</v>
      </c>
      <c r="F1443" s="21"/>
      <c r="G1443" s="19" t="s">
        <v>306</v>
      </c>
      <c r="H1443" s="25" t="str">
        <f t="shared" si="128"/>
        <v>PK301</v>
      </c>
      <c r="I1443" s="25" t="str">
        <f t="shared" si="129"/>
        <v>Non-M</v>
      </c>
      <c r="J1443" s="34"/>
      <c r="K1443" s="26"/>
      <c r="L1443" s="75">
        <f>IF(COUNTIFS($E$3:E19025,E1443)=1, K1443, 0)</f>
        <v>0</v>
      </c>
    </row>
    <row r="1444" spans="1:12" ht="41.25" customHeight="1">
      <c r="A1444" s="18" t="s">
        <v>2021</v>
      </c>
      <c r="B1444" s="19" t="s">
        <v>1301</v>
      </c>
      <c r="C1444" s="19" t="s">
        <v>186</v>
      </c>
      <c r="D1444" s="19" t="s">
        <v>1354</v>
      </c>
      <c r="E1444" s="19" t="s">
        <v>2012</v>
      </c>
      <c r="F1444" s="21"/>
      <c r="G1444" s="19" t="s">
        <v>272</v>
      </c>
      <c r="H1444" s="25" t="str">
        <f t="shared" si="128"/>
        <v>PB301</v>
      </c>
      <c r="I1444" s="25" t="str">
        <f t="shared" ref="I1444:I1459" si="130">IF(RIGHT(G1444,1)="M","M","Non-M")</f>
        <v>Non-M</v>
      </c>
      <c r="J1444" s="34"/>
      <c r="K1444" s="26"/>
      <c r="L1444" s="75">
        <f>IF(COUNTIFS($E$3:E19025,E1444)=1, K1444, 0)</f>
        <v>0</v>
      </c>
    </row>
    <row r="1445" spans="1:12" ht="41.25" customHeight="1">
      <c r="A1445" s="18" t="s">
        <v>2022</v>
      </c>
      <c r="B1445" s="19" t="s">
        <v>1301</v>
      </c>
      <c r="C1445" s="19" t="s">
        <v>186</v>
      </c>
      <c r="D1445" s="19" t="s">
        <v>1354</v>
      </c>
      <c r="E1445" s="19" t="s">
        <v>2012</v>
      </c>
      <c r="F1445" s="21"/>
      <c r="G1445" s="19" t="s">
        <v>2023</v>
      </c>
      <c r="H1445" s="25" t="str">
        <f t="shared" si="128"/>
        <v>HM406</v>
      </c>
      <c r="I1445" s="25" t="str">
        <f t="shared" si="130"/>
        <v>Non-M</v>
      </c>
      <c r="J1445" s="34"/>
      <c r="K1445" s="26"/>
      <c r="L1445" s="75">
        <f>IF(COUNTIFS($E$3:E19025,E1445)=1, K1445, 0)</f>
        <v>0</v>
      </c>
    </row>
    <row r="1446" spans="1:12" ht="41.25" customHeight="1">
      <c r="A1446" s="18" t="s">
        <v>2024</v>
      </c>
      <c r="B1446" s="19" t="s">
        <v>1301</v>
      </c>
      <c r="C1446" s="19" t="s">
        <v>186</v>
      </c>
      <c r="D1446" s="19" t="s">
        <v>1354</v>
      </c>
      <c r="E1446" s="19" t="s">
        <v>2012</v>
      </c>
      <c r="F1446" s="21"/>
      <c r="G1446" s="19" t="s">
        <v>884</v>
      </c>
      <c r="H1446" s="25" t="str">
        <f t="shared" si="128"/>
        <v>VT302</v>
      </c>
      <c r="I1446" s="25" t="str">
        <f t="shared" si="130"/>
        <v>M</v>
      </c>
      <c r="J1446" s="34"/>
      <c r="K1446" s="26"/>
      <c r="L1446" s="75">
        <f>IF(COUNTIFS($E$3:E19025,E1446)=1, K1446, 0)</f>
        <v>0</v>
      </c>
    </row>
    <row r="1447" spans="1:12" ht="41.25" customHeight="1">
      <c r="A1447" s="18" t="s">
        <v>2025</v>
      </c>
      <c r="B1447" s="19" t="s">
        <v>387</v>
      </c>
      <c r="C1447" s="19" t="s">
        <v>231</v>
      </c>
      <c r="D1447" s="61" t="s">
        <v>1043</v>
      </c>
      <c r="E1447" s="19" t="s">
        <v>2026</v>
      </c>
      <c r="F1447" s="21"/>
      <c r="G1447" s="19" t="s">
        <v>61</v>
      </c>
      <c r="H1447" s="25" t="str">
        <f t="shared" ref="H1447:H1459" si="131">IF(RIGHT(G1447,1)="M", LEFT(G1447,LEN(G1447)-1), G1447)</f>
        <v>DC101</v>
      </c>
      <c r="I1447" s="25" t="str">
        <f t="shared" si="130"/>
        <v>Non-M</v>
      </c>
      <c r="J1447" s="34"/>
      <c r="K1447" s="26"/>
      <c r="L1447" s="75">
        <f>IF(COUNTIFS($E$3:E19025,E1447)=1, K1447, 0)</f>
        <v>0</v>
      </c>
    </row>
    <row r="1448" spans="1:12" ht="41.25" customHeight="1">
      <c r="A1448" s="18" t="s">
        <v>2027</v>
      </c>
      <c r="B1448" s="19" t="s">
        <v>387</v>
      </c>
      <c r="C1448" s="19" t="s">
        <v>231</v>
      </c>
      <c r="D1448" s="61" t="s">
        <v>1043</v>
      </c>
      <c r="E1448" s="19" t="s">
        <v>2026</v>
      </c>
      <c r="F1448" s="21"/>
      <c r="G1448" s="19" t="s">
        <v>94</v>
      </c>
      <c r="H1448" s="25" t="str">
        <f t="shared" si="131"/>
        <v>DC202</v>
      </c>
      <c r="I1448" s="25" t="str">
        <f t="shared" si="130"/>
        <v>Non-M</v>
      </c>
      <c r="J1448" s="34"/>
      <c r="K1448" s="26"/>
      <c r="L1448" s="75">
        <f>IF(COUNTIFS($E$3:E19025,E1448)=1, K1448, 0)</f>
        <v>0</v>
      </c>
    </row>
    <row r="1449" spans="1:12" ht="41.25" customHeight="1">
      <c r="A1449" s="18" t="s">
        <v>2028</v>
      </c>
      <c r="B1449" s="19" t="s">
        <v>387</v>
      </c>
      <c r="C1449" s="19" t="s">
        <v>231</v>
      </c>
      <c r="D1449" s="61" t="s">
        <v>1043</v>
      </c>
      <c r="E1449" s="19" t="s">
        <v>2026</v>
      </c>
      <c r="F1449" s="21"/>
      <c r="G1449" s="19" t="s">
        <v>96</v>
      </c>
      <c r="H1449" s="25" t="str">
        <f t="shared" si="131"/>
        <v>DC300</v>
      </c>
      <c r="I1449" s="25" t="str">
        <f t="shared" si="130"/>
        <v>Non-M</v>
      </c>
      <c r="J1449" s="34"/>
      <c r="K1449" s="26"/>
      <c r="L1449" s="75">
        <f>IF(COUNTIFS($E$3:E19025,E1449)=1, K1449, 0)</f>
        <v>0</v>
      </c>
    </row>
    <row r="1450" spans="1:12" ht="41.25" customHeight="1">
      <c r="A1450" s="18" t="s">
        <v>2029</v>
      </c>
      <c r="B1450" s="19" t="s">
        <v>387</v>
      </c>
      <c r="C1450" s="19" t="s">
        <v>231</v>
      </c>
      <c r="D1450" s="61" t="s">
        <v>1043</v>
      </c>
      <c r="E1450" s="19" t="s">
        <v>2026</v>
      </c>
      <c r="F1450" s="21"/>
      <c r="G1450" s="19" t="s">
        <v>152</v>
      </c>
      <c r="H1450" s="25" t="str">
        <f t="shared" si="131"/>
        <v>DC400</v>
      </c>
      <c r="I1450" s="25" t="str">
        <f t="shared" si="130"/>
        <v>Non-M</v>
      </c>
      <c r="J1450" s="34"/>
      <c r="K1450" s="26"/>
      <c r="L1450" s="75">
        <f>IF(COUNTIFS($E$3:E19025,E1450)=1, K1450, 0)</f>
        <v>0</v>
      </c>
    </row>
    <row r="1451" spans="1:12" ht="41.25" customHeight="1">
      <c r="A1451" s="18" t="s">
        <v>2030</v>
      </c>
      <c r="B1451" s="19" t="s">
        <v>387</v>
      </c>
      <c r="C1451" s="19" t="s">
        <v>231</v>
      </c>
      <c r="D1451" s="61" t="s">
        <v>1043</v>
      </c>
      <c r="E1451" s="19" t="s">
        <v>2026</v>
      </c>
      <c r="F1451" s="21"/>
      <c r="G1451" s="19" t="s">
        <v>921</v>
      </c>
      <c r="H1451" s="25" t="str">
        <f t="shared" si="131"/>
        <v>WB503</v>
      </c>
      <c r="I1451" s="25" t="str">
        <f t="shared" si="130"/>
        <v>Non-M</v>
      </c>
      <c r="J1451" s="34"/>
      <c r="K1451" s="26"/>
      <c r="L1451" s="75">
        <f>IF(COUNTIFS($E$3:E19025,E1451)=1, K1451, 0)</f>
        <v>0</v>
      </c>
    </row>
    <row r="1452" spans="1:12" ht="41.25" customHeight="1">
      <c r="A1452" s="18" t="s">
        <v>2031</v>
      </c>
      <c r="B1452" s="19" t="s">
        <v>387</v>
      </c>
      <c r="C1452" s="19" t="s">
        <v>231</v>
      </c>
      <c r="D1452" s="61" t="s">
        <v>1043</v>
      </c>
      <c r="E1452" s="19" t="s">
        <v>2026</v>
      </c>
      <c r="F1452" s="21"/>
      <c r="G1452" s="19" t="s">
        <v>99</v>
      </c>
      <c r="H1452" s="25" t="str">
        <f t="shared" si="131"/>
        <v>PK201</v>
      </c>
      <c r="I1452" s="25" t="str">
        <f t="shared" si="130"/>
        <v>Non-M</v>
      </c>
      <c r="J1452" s="34"/>
      <c r="K1452" s="26"/>
      <c r="L1452" s="75">
        <f>IF(COUNTIFS($E$3:E19025,E1452)=1, K1452, 0)</f>
        <v>0</v>
      </c>
    </row>
    <row r="1453" spans="1:12" ht="41.25" customHeight="1">
      <c r="A1453" s="18" t="s">
        <v>2032</v>
      </c>
      <c r="B1453" s="19" t="s">
        <v>387</v>
      </c>
      <c r="C1453" s="19" t="s">
        <v>231</v>
      </c>
      <c r="D1453" s="61" t="s">
        <v>1043</v>
      </c>
      <c r="E1453" s="19" t="s">
        <v>2026</v>
      </c>
      <c r="F1453" s="21"/>
      <c r="G1453" s="19" t="s">
        <v>155</v>
      </c>
      <c r="H1453" s="25" t="str">
        <f t="shared" si="131"/>
        <v>PB204</v>
      </c>
      <c r="I1453" s="25" t="str">
        <f t="shared" si="130"/>
        <v>Non-M</v>
      </c>
      <c r="J1453" s="34"/>
      <c r="K1453" s="26"/>
      <c r="L1453" s="75">
        <f>IF(COUNTIFS($E$3:E19025,E1453)=1, K1453, 0)</f>
        <v>0</v>
      </c>
    </row>
    <row r="1454" spans="1:12" ht="41.25" customHeight="1">
      <c r="A1454" s="18" t="s">
        <v>2033</v>
      </c>
      <c r="B1454" s="19" t="s">
        <v>387</v>
      </c>
      <c r="C1454" s="19" t="s">
        <v>231</v>
      </c>
      <c r="D1454" s="61" t="s">
        <v>1043</v>
      </c>
      <c r="E1454" s="19" t="s">
        <v>2026</v>
      </c>
      <c r="F1454" s="21"/>
      <c r="G1454" s="19" t="s">
        <v>1337</v>
      </c>
      <c r="H1454" s="25" t="str">
        <f t="shared" si="131"/>
        <v>JS105</v>
      </c>
      <c r="I1454" s="25" t="str">
        <f t="shared" si="130"/>
        <v>Non-M</v>
      </c>
      <c r="J1454" s="34"/>
      <c r="K1454" s="26"/>
      <c r="L1454" s="75">
        <f>IF(COUNTIFS($E$3:E19025,E1454)=1, K1454, 0)</f>
        <v>0</v>
      </c>
    </row>
    <row r="1455" spans="1:12" ht="41.25" customHeight="1">
      <c r="A1455" s="18" t="s">
        <v>2034</v>
      </c>
      <c r="B1455" s="19" t="s">
        <v>387</v>
      </c>
      <c r="C1455" s="19" t="s">
        <v>231</v>
      </c>
      <c r="D1455" s="61" t="s">
        <v>1043</v>
      </c>
      <c r="E1455" s="19" t="s">
        <v>2026</v>
      </c>
      <c r="F1455" s="21"/>
      <c r="G1455" s="19" t="s">
        <v>120</v>
      </c>
      <c r="H1455" s="25" t="str">
        <f t="shared" si="131"/>
        <v>JS124</v>
      </c>
      <c r="I1455" s="25" t="str">
        <f t="shared" si="130"/>
        <v>Non-M</v>
      </c>
      <c r="J1455" s="34"/>
      <c r="K1455" s="26"/>
      <c r="L1455" s="75">
        <f>IF(COUNTIFS($E$3:E19025,E1455)=1, K1455, 0)</f>
        <v>0</v>
      </c>
    </row>
    <row r="1456" spans="1:12" ht="41.25" customHeight="1">
      <c r="A1456" s="18" t="s">
        <v>2035</v>
      </c>
      <c r="B1456" s="19" t="s">
        <v>387</v>
      </c>
      <c r="C1456" s="19" t="s">
        <v>231</v>
      </c>
      <c r="D1456" s="61" t="s">
        <v>1043</v>
      </c>
      <c r="E1456" s="19" t="s">
        <v>2026</v>
      </c>
      <c r="F1456" s="21"/>
      <c r="G1456" s="19" t="s">
        <v>420</v>
      </c>
      <c r="H1456" s="25" t="str">
        <f t="shared" si="131"/>
        <v>GT205</v>
      </c>
      <c r="I1456" s="25" t="str">
        <f t="shared" si="130"/>
        <v>Non-M</v>
      </c>
      <c r="J1456" s="34"/>
      <c r="K1456" s="26"/>
      <c r="L1456" s="75">
        <f>IF(COUNTIFS($E$3:E19025,E1456)=1, K1456, 0)</f>
        <v>0</v>
      </c>
    </row>
    <row r="1457" spans="1:12" ht="41.25" customHeight="1">
      <c r="A1457" s="18" t="s">
        <v>2036</v>
      </c>
      <c r="B1457" s="19" t="s">
        <v>387</v>
      </c>
      <c r="C1457" s="19" t="s">
        <v>231</v>
      </c>
      <c r="D1457" s="61" t="s">
        <v>1043</v>
      </c>
      <c r="E1457" s="19" t="s">
        <v>2026</v>
      </c>
      <c r="F1457" s="21"/>
      <c r="G1457" s="19" t="s">
        <v>824</v>
      </c>
      <c r="H1457" s="25" t="str">
        <f t="shared" si="131"/>
        <v>HM422</v>
      </c>
      <c r="I1457" s="25" t="str">
        <f t="shared" si="130"/>
        <v>Non-M</v>
      </c>
      <c r="J1457" s="34"/>
      <c r="K1457" s="26"/>
      <c r="L1457" s="75">
        <f>IF(COUNTIFS($E$3:E19025,E1457)=1, K1457, 0)</f>
        <v>0</v>
      </c>
    </row>
    <row r="1458" spans="1:12" ht="41.25" customHeight="1">
      <c r="A1458" s="18" t="s">
        <v>2037</v>
      </c>
      <c r="B1458" s="19" t="s">
        <v>387</v>
      </c>
      <c r="C1458" s="19" t="s">
        <v>231</v>
      </c>
      <c r="D1458" s="61" t="s">
        <v>1043</v>
      </c>
      <c r="E1458" s="19" t="s">
        <v>2026</v>
      </c>
      <c r="F1458" s="21"/>
      <c r="G1458" s="19" t="s">
        <v>402</v>
      </c>
      <c r="H1458" s="25" t="str">
        <f t="shared" si="131"/>
        <v>VT805</v>
      </c>
      <c r="I1458" s="25" t="str">
        <f t="shared" si="130"/>
        <v>Non-M</v>
      </c>
      <c r="J1458" s="34"/>
      <c r="K1458" s="26"/>
      <c r="L1458" s="75">
        <f>IF(COUNTIFS($E$3:E19025,E1458)=1, K1458, 0)</f>
        <v>0</v>
      </c>
    </row>
    <row r="1459" spans="1:12" ht="41.25" customHeight="1">
      <c r="A1459" s="18" t="s">
        <v>2038</v>
      </c>
      <c r="B1459" s="19" t="s">
        <v>387</v>
      </c>
      <c r="C1459" s="19" t="s">
        <v>231</v>
      </c>
      <c r="D1459" s="61" t="s">
        <v>1043</v>
      </c>
      <c r="E1459" s="19" t="s">
        <v>2026</v>
      </c>
      <c r="F1459" s="21"/>
      <c r="G1459" s="19" t="s">
        <v>1987</v>
      </c>
      <c r="H1459" s="25" t="str">
        <f t="shared" si="131"/>
        <v>JS118</v>
      </c>
      <c r="I1459" s="25" t="str">
        <f t="shared" si="130"/>
        <v>M</v>
      </c>
      <c r="J1459" s="34" t="s">
        <v>1988</v>
      </c>
      <c r="K1459" s="26"/>
      <c r="L1459" s="75">
        <f>IF(COUNTIFS($E$3:E19025,E1459)=1, K1459, 0)</f>
        <v>0</v>
      </c>
    </row>
    <row r="1460" spans="1:12" ht="41.25" customHeight="1">
      <c r="A1460" s="18" t="s">
        <v>2039</v>
      </c>
      <c r="B1460" s="19" t="s">
        <v>1237</v>
      </c>
      <c r="C1460" s="61" t="s">
        <v>231</v>
      </c>
      <c r="D1460" s="26" t="s">
        <v>1354</v>
      </c>
      <c r="E1460" s="19" t="s">
        <v>2040</v>
      </c>
      <c r="F1460" s="21"/>
      <c r="G1460" s="19" t="s">
        <v>467</v>
      </c>
      <c r="H1460" s="25" t="str">
        <f t="shared" ref="H1460:H1476" si="132">IF(RIGHT(G1460,1)="M", LEFT(G1460,LEN(G1460)-1), G1460)</f>
        <v>CL210</v>
      </c>
      <c r="I1460" s="25" t="str">
        <f t="shared" ref="I1460:I1476" si="133">IF(RIGHT(G1460,1)="M","M","Non-M")</f>
        <v>M</v>
      </c>
      <c r="J1460" s="34"/>
      <c r="K1460" s="26"/>
      <c r="L1460" s="75">
        <f>IF(COUNTIFS($E$3:E19025,E1460)=1, K1460, 0)</f>
        <v>0</v>
      </c>
    </row>
    <row r="1461" spans="1:12" ht="41.25" customHeight="1">
      <c r="A1461" s="18" t="s">
        <v>2041</v>
      </c>
      <c r="B1461" s="19" t="s">
        <v>1237</v>
      </c>
      <c r="C1461" s="61" t="s">
        <v>231</v>
      </c>
      <c r="D1461" s="26" t="s">
        <v>1354</v>
      </c>
      <c r="E1461" s="19" t="s">
        <v>2040</v>
      </c>
      <c r="F1461" s="21"/>
      <c r="G1461" s="19" t="s">
        <v>16</v>
      </c>
      <c r="H1461" s="25" t="str">
        <f t="shared" si="132"/>
        <v>ZP200</v>
      </c>
      <c r="I1461" s="25" t="str">
        <f t="shared" si="133"/>
        <v>Non-M</v>
      </c>
      <c r="J1461" s="34"/>
      <c r="K1461" s="26"/>
      <c r="L1461" s="75">
        <f>IF(COUNTIFS($E$3:E19025,E1461)=1, K1461, 0)</f>
        <v>0</v>
      </c>
    </row>
    <row r="1462" spans="1:12" ht="41.25" customHeight="1">
      <c r="A1462" s="18" t="s">
        <v>2042</v>
      </c>
      <c r="B1462" s="19" t="s">
        <v>1237</v>
      </c>
      <c r="C1462" s="61" t="s">
        <v>231</v>
      </c>
      <c r="D1462" s="26" t="s">
        <v>1354</v>
      </c>
      <c r="E1462" s="19" t="s">
        <v>2040</v>
      </c>
      <c r="F1462" s="21"/>
      <c r="G1462" s="19" t="s">
        <v>286</v>
      </c>
      <c r="H1462" s="25" t="str">
        <f t="shared" si="132"/>
        <v>ZP101</v>
      </c>
      <c r="I1462" s="25" t="str">
        <f t="shared" si="133"/>
        <v>Non-M</v>
      </c>
      <c r="J1462" s="34"/>
      <c r="K1462" s="26"/>
      <c r="L1462" s="75">
        <f>IF(COUNTIFS($E$3:E19025,E1462)=1, K1462, 0)</f>
        <v>0</v>
      </c>
    </row>
    <row r="1463" spans="1:12" ht="41.25" customHeight="1">
      <c r="A1463" s="18" t="s">
        <v>2043</v>
      </c>
      <c r="B1463" s="19" t="s">
        <v>1237</v>
      </c>
      <c r="C1463" s="61" t="s">
        <v>231</v>
      </c>
      <c r="D1463" s="26" t="s">
        <v>1354</v>
      </c>
      <c r="E1463" s="19" t="s">
        <v>2040</v>
      </c>
      <c r="F1463" s="21"/>
      <c r="G1463" s="19" t="s">
        <v>71</v>
      </c>
      <c r="H1463" s="25" t="str">
        <f t="shared" si="132"/>
        <v>HM500</v>
      </c>
      <c r="I1463" s="25" t="str">
        <f t="shared" si="133"/>
        <v>Non-M</v>
      </c>
      <c r="J1463" s="34"/>
      <c r="K1463" s="26"/>
      <c r="L1463" s="75">
        <f>IF(COUNTIFS($E$3:E19025,E1463)=1, K1463, 0)</f>
        <v>0</v>
      </c>
    </row>
    <row r="1464" spans="1:12" ht="41.25" customHeight="1">
      <c r="A1464" s="18" t="s">
        <v>2044</v>
      </c>
      <c r="B1464" s="19" t="s">
        <v>1237</v>
      </c>
      <c r="C1464" s="61" t="s">
        <v>231</v>
      </c>
      <c r="D1464" s="26" t="s">
        <v>1354</v>
      </c>
      <c r="E1464" s="19" t="s">
        <v>2040</v>
      </c>
      <c r="F1464" s="21"/>
      <c r="G1464" s="19" t="s">
        <v>1184</v>
      </c>
      <c r="H1464" s="25" t="str">
        <f t="shared" si="132"/>
        <v>JS105</v>
      </c>
      <c r="I1464" s="25" t="str">
        <f t="shared" si="133"/>
        <v>M</v>
      </c>
      <c r="J1464" s="34" t="s">
        <v>2045</v>
      </c>
      <c r="K1464" s="26"/>
      <c r="L1464" s="75">
        <f>IF(COUNTIFS($E$3:E19025,E1464)=1, K1464, 0)</f>
        <v>0</v>
      </c>
    </row>
    <row r="1465" spans="1:12" ht="41.25" customHeight="1">
      <c r="A1465" s="18" t="s">
        <v>2046</v>
      </c>
      <c r="B1465" s="19" t="s">
        <v>1237</v>
      </c>
      <c r="C1465" s="61" t="s">
        <v>231</v>
      </c>
      <c r="D1465" s="26" t="s">
        <v>1354</v>
      </c>
      <c r="E1465" s="19" t="s">
        <v>2040</v>
      </c>
      <c r="F1465" s="21"/>
      <c r="G1465" s="19" t="s">
        <v>120</v>
      </c>
      <c r="H1465" s="25" t="str">
        <f t="shared" si="132"/>
        <v>JS124</v>
      </c>
      <c r="I1465" s="25" t="str">
        <f t="shared" si="133"/>
        <v>Non-M</v>
      </c>
      <c r="J1465" s="34"/>
      <c r="K1465" s="26"/>
      <c r="L1465" s="75">
        <f>IF(COUNTIFS($E$3:E19025,E1465)=1, K1465, 0)</f>
        <v>0</v>
      </c>
    </row>
    <row r="1466" spans="1:12" ht="41.25" customHeight="1">
      <c r="A1466" s="18" t="s">
        <v>2047</v>
      </c>
      <c r="B1466" s="19" t="s">
        <v>1301</v>
      </c>
      <c r="C1466" s="19" t="s">
        <v>348</v>
      </c>
      <c r="D1466" s="64" t="s">
        <v>2048</v>
      </c>
      <c r="E1466" s="19" t="s">
        <v>2049</v>
      </c>
      <c r="F1466" s="21"/>
      <c r="G1466" s="19" t="s">
        <v>2050</v>
      </c>
      <c r="H1466" s="25" t="str">
        <f t="shared" si="132"/>
        <v>WB104</v>
      </c>
      <c r="I1466" s="25" t="str">
        <f t="shared" si="133"/>
        <v>M</v>
      </c>
      <c r="J1466" s="34"/>
      <c r="K1466" s="26"/>
      <c r="L1466" s="75">
        <f>IF(COUNTIFS($E$3:E19025,E1466)=1, K1466, 0)</f>
        <v>0</v>
      </c>
    </row>
    <row r="1467" spans="1:12" ht="41.25" customHeight="1">
      <c r="A1467" s="18" t="s">
        <v>2051</v>
      </c>
      <c r="B1467" s="19" t="s">
        <v>1301</v>
      </c>
      <c r="C1467" s="19" t="s">
        <v>348</v>
      </c>
      <c r="D1467" s="64" t="s">
        <v>2048</v>
      </c>
      <c r="E1467" s="19" t="s">
        <v>2049</v>
      </c>
      <c r="F1467" s="21"/>
      <c r="G1467" s="19" t="s">
        <v>510</v>
      </c>
      <c r="H1467" s="25" t="str">
        <f t="shared" si="132"/>
        <v>DC100</v>
      </c>
      <c r="I1467" s="25" t="str">
        <f t="shared" si="133"/>
        <v>M</v>
      </c>
      <c r="J1467" s="34"/>
      <c r="K1467" s="26"/>
      <c r="L1467" s="75">
        <f>IF(COUNTIFS($E$3:E19025,E1467)=1, K1467, 0)</f>
        <v>0</v>
      </c>
    </row>
    <row r="1468" spans="1:12" ht="41.25" customHeight="1">
      <c r="A1468" s="18" t="s">
        <v>2052</v>
      </c>
      <c r="B1468" s="19" t="s">
        <v>1301</v>
      </c>
      <c r="C1468" s="19" t="s">
        <v>348</v>
      </c>
      <c r="D1468" s="64" t="s">
        <v>2048</v>
      </c>
      <c r="E1468" s="19" t="s">
        <v>2049</v>
      </c>
      <c r="F1468" s="21"/>
      <c r="G1468" s="19" t="s">
        <v>96</v>
      </c>
      <c r="H1468" s="25" t="str">
        <f t="shared" si="132"/>
        <v>DC300</v>
      </c>
      <c r="I1468" s="25" t="str">
        <f t="shared" si="133"/>
        <v>Non-M</v>
      </c>
      <c r="J1468" s="34"/>
      <c r="K1468" s="26"/>
      <c r="L1468" s="75">
        <f>IF(COUNTIFS($E$3:E19025,E1468)=1, K1468, 0)</f>
        <v>0</v>
      </c>
    </row>
    <row r="1469" spans="1:12" ht="41.25" customHeight="1">
      <c r="A1469" s="18" t="s">
        <v>2053</v>
      </c>
      <c r="B1469" s="19" t="s">
        <v>1301</v>
      </c>
      <c r="C1469" s="19" t="s">
        <v>348</v>
      </c>
      <c r="D1469" s="64" t="s">
        <v>2048</v>
      </c>
      <c r="E1469" s="19" t="s">
        <v>2049</v>
      </c>
      <c r="F1469" s="21"/>
      <c r="G1469" s="19" t="s">
        <v>152</v>
      </c>
      <c r="H1469" s="25" t="str">
        <f t="shared" si="132"/>
        <v>DC400</v>
      </c>
      <c r="I1469" s="25" t="str">
        <f t="shared" si="133"/>
        <v>Non-M</v>
      </c>
      <c r="J1469" s="34"/>
      <c r="K1469" s="26"/>
      <c r="L1469" s="75">
        <f>IF(COUNTIFS($E$3:E19025,E1469)=1, K1469, 0)</f>
        <v>0</v>
      </c>
    </row>
    <row r="1470" spans="1:12" ht="41.25" customHeight="1">
      <c r="A1470" s="18" t="s">
        <v>2054</v>
      </c>
      <c r="B1470" s="19" t="s">
        <v>1301</v>
      </c>
      <c r="C1470" s="19" t="s">
        <v>348</v>
      </c>
      <c r="D1470" s="64" t="s">
        <v>2048</v>
      </c>
      <c r="E1470" s="19" t="s">
        <v>2049</v>
      </c>
      <c r="F1470" s="21"/>
      <c r="G1470" s="19" t="s">
        <v>94</v>
      </c>
      <c r="H1470" s="25" t="str">
        <f t="shared" si="132"/>
        <v>DC202</v>
      </c>
      <c r="I1470" s="25" t="str">
        <f t="shared" si="133"/>
        <v>Non-M</v>
      </c>
      <c r="J1470" s="34"/>
      <c r="K1470" s="26"/>
      <c r="L1470" s="75">
        <f>IF(COUNTIFS($E$3:E1956,E1470)=1, K1470, 0)</f>
        <v>0</v>
      </c>
    </row>
    <row r="1471" spans="1:12" ht="41.25" customHeight="1">
      <c r="A1471" s="18" t="s">
        <v>2055</v>
      </c>
      <c r="B1471" s="19" t="s">
        <v>1301</v>
      </c>
      <c r="C1471" s="19" t="s">
        <v>348</v>
      </c>
      <c r="D1471" s="64" t="s">
        <v>2048</v>
      </c>
      <c r="E1471" s="19" t="s">
        <v>2049</v>
      </c>
      <c r="F1471" s="21"/>
      <c r="G1471" s="19" t="s">
        <v>569</v>
      </c>
      <c r="H1471" s="25" t="str">
        <f t="shared" si="132"/>
        <v>PK200</v>
      </c>
      <c r="I1471" s="25" t="str">
        <f t="shared" si="133"/>
        <v>Non-M</v>
      </c>
      <c r="J1471" s="34"/>
      <c r="K1471" s="26"/>
      <c r="L1471" s="75">
        <f>IF(COUNTIFS($E$3:E1957,E1471)=1, K1471, 0)</f>
        <v>0</v>
      </c>
    </row>
    <row r="1472" spans="1:12" ht="41.25" customHeight="1">
      <c r="A1472" s="18" t="s">
        <v>2056</v>
      </c>
      <c r="B1472" s="19" t="s">
        <v>1301</v>
      </c>
      <c r="C1472" s="19" t="s">
        <v>348</v>
      </c>
      <c r="D1472" s="64" t="s">
        <v>2048</v>
      </c>
      <c r="E1472" s="19" t="s">
        <v>2049</v>
      </c>
      <c r="F1472" s="21"/>
      <c r="G1472" s="19" t="s">
        <v>1375</v>
      </c>
      <c r="H1472" s="25" t="str">
        <f t="shared" si="132"/>
        <v>PB214</v>
      </c>
      <c r="I1472" s="25" t="str">
        <f t="shared" si="133"/>
        <v>Non-M</v>
      </c>
      <c r="J1472" s="34"/>
      <c r="K1472" s="26"/>
      <c r="L1472" s="75">
        <f>IF(COUNTIFS($E$3:E1958,E1472)=1, K1472, 0)</f>
        <v>0</v>
      </c>
    </row>
    <row r="1473" spans="1:12" ht="41.25" customHeight="1">
      <c r="A1473" s="18" t="s">
        <v>2057</v>
      </c>
      <c r="B1473" s="19" t="s">
        <v>1301</v>
      </c>
      <c r="C1473" s="19" t="s">
        <v>348</v>
      </c>
      <c r="D1473" s="64" t="s">
        <v>2048</v>
      </c>
      <c r="E1473" s="19" t="s">
        <v>2049</v>
      </c>
      <c r="F1473" s="21"/>
      <c r="G1473" s="19" t="s">
        <v>884</v>
      </c>
      <c r="H1473" s="25" t="str">
        <f t="shared" si="132"/>
        <v>VT302</v>
      </c>
      <c r="I1473" s="25" t="str">
        <f t="shared" si="133"/>
        <v>M</v>
      </c>
      <c r="J1473" s="34"/>
      <c r="K1473" s="26"/>
      <c r="L1473" s="75">
        <f>IF(COUNTIFS($E$3:E19025,E1473)=1, K1473, 0)</f>
        <v>0</v>
      </c>
    </row>
    <row r="1474" spans="1:12" ht="41.25" customHeight="1">
      <c r="A1474" s="18" t="s">
        <v>2058</v>
      </c>
      <c r="B1474" s="19" t="s">
        <v>1301</v>
      </c>
      <c r="C1474" s="19" t="s">
        <v>348</v>
      </c>
      <c r="D1474" s="64" t="s">
        <v>2048</v>
      </c>
      <c r="E1474" s="19" t="s">
        <v>2049</v>
      </c>
      <c r="F1474" s="21"/>
      <c r="G1474" s="19" t="s">
        <v>50</v>
      </c>
      <c r="H1474" s="25" t="str">
        <f t="shared" si="132"/>
        <v>HM311</v>
      </c>
      <c r="I1474" s="25" t="str">
        <f t="shared" si="133"/>
        <v>Non-M</v>
      </c>
      <c r="J1474" s="34"/>
      <c r="K1474" s="26"/>
      <c r="L1474" s="75">
        <f>IF(COUNTIFS($E$3:E19025,E1474)=1, K1474, 0)</f>
        <v>0</v>
      </c>
    </row>
    <row r="1475" spans="1:12" ht="41.25" customHeight="1">
      <c r="A1475" s="18" t="s">
        <v>2059</v>
      </c>
      <c r="B1475" s="19" t="s">
        <v>1301</v>
      </c>
      <c r="C1475" s="19" t="s">
        <v>348</v>
      </c>
      <c r="D1475" s="64" t="s">
        <v>2048</v>
      </c>
      <c r="E1475" s="19" t="s">
        <v>2049</v>
      </c>
      <c r="F1475" s="21"/>
      <c r="G1475" s="19" t="s">
        <v>120</v>
      </c>
      <c r="H1475" s="25" t="str">
        <f t="shared" si="132"/>
        <v>JS124</v>
      </c>
      <c r="I1475" s="25" t="str">
        <f t="shared" si="133"/>
        <v>Non-M</v>
      </c>
      <c r="J1475" s="34"/>
      <c r="K1475" s="26"/>
      <c r="L1475" s="75">
        <f>IF(COUNTIFS($E$3:E19025,E1475)=1, K1475, 0)</f>
        <v>0</v>
      </c>
    </row>
    <row r="1476" spans="1:12" ht="41.25" customHeight="1">
      <c r="A1476" s="18" t="s">
        <v>2060</v>
      </c>
      <c r="B1476" s="19" t="s">
        <v>1301</v>
      </c>
      <c r="C1476" s="19" t="s">
        <v>348</v>
      </c>
      <c r="D1476" s="64" t="s">
        <v>2048</v>
      </c>
      <c r="E1476" s="19" t="s">
        <v>2049</v>
      </c>
      <c r="F1476" s="21"/>
      <c r="G1476" s="19" t="s">
        <v>1337</v>
      </c>
      <c r="H1476" s="25" t="str">
        <f t="shared" si="132"/>
        <v>JS105</v>
      </c>
      <c r="I1476" s="25" t="str">
        <f t="shared" si="133"/>
        <v>Non-M</v>
      </c>
      <c r="J1476" s="34" t="s">
        <v>2045</v>
      </c>
      <c r="K1476" s="26"/>
      <c r="L1476" s="75">
        <f>IF(COUNTIFS($E$3:E19025,E1476)=1, K1476, 0)</f>
        <v>0</v>
      </c>
    </row>
    <row r="1477" spans="1:12" ht="41.25" customHeight="1">
      <c r="A1477" s="18" t="s">
        <v>2061</v>
      </c>
      <c r="B1477" s="19" t="s">
        <v>1237</v>
      </c>
      <c r="C1477" s="19" t="s">
        <v>1505</v>
      </c>
      <c r="D1477" s="65" t="s">
        <v>1354</v>
      </c>
      <c r="E1477" s="19" t="s">
        <v>2062</v>
      </c>
      <c r="F1477" s="21"/>
      <c r="G1477" s="19" t="s">
        <v>226</v>
      </c>
      <c r="H1477" s="25" t="str">
        <f t="shared" ref="H1477:H1517" si="134">IF(RIGHT(G1477,1)="M", LEFT(G1477,LEN(G1477)-1), G1477)</f>
        <v>CL413</v>
      </c>
      <c r="I1477" s="25" t="str">
        <f t="shared" ref="I1477:I1517" si="135">IF(RIGHT(G1477,1)="M","M","Non-M")</f>
        <v>Non-M</v>
      </c>
      <c r="J1477" s="34" t="s">
        <v>1915</v>
      </c>
      <c r="K1477" s="26"/>
      <c r="L1477" s="75">
        <f>IF(COUNTIFS($E$3:E19025,E1477)=1, K1477, 0)</f>
        <v>0</v>
      </c>
    </row>
    <row r="1478" spans="1:12" ht="41.25" customHeight="1">
      <c r="A1478" s="18" t="s">
        <v>2063</v>
      </c>
      <c r="B1478" s="19" t="s">
        <v>1237</v>
      </c>
      <c r="C1478" s="19" t="s">
        <v>1505</v>
      </c>
      <c r="D1478" s="65" t="s">
        <v>1354</v>
      </c>
      <c r="E1478" s="19" t="s">
        <v>2062</v>
      </c>
      <c r="F1478" s="21"/>
      <c r="G1478" s="19" t="s">
        <v>220</v>
      </c>
      <c r="H1478" s="25" t="str">
        <f t="shared" si="134"/>
        <v>ZP106</v>
      </c>
      <c r="I1478" s="25" t="str">
        <f t="shared" si="135"/>
        <v>Non-M</v>
      </c>
      <c r="J1478" s="62" t="s">
        <v>2064</v>
      </c>
      <c r="K1478" s="26"/>
      <c r="L1478" s="75">
        <f>IF(COUNTIFS($E$3:E19025,E1478)=1, K1478, 0)</f>
        <v>0</v>
      </c>
    </row>
    <row r="1479" spans="1:12" ht="41.25" customHeight="1">
      <c r="A1479" s="18" t="s">
        <v>2065</v>
      </c>
      <c r="B1479" s="19" t="s">
        <v>1237</v>
      </c>
      <c r="C1479" s="19" t="s">
        <v>1505</v>
      </c>
      <c r="D1479" s="65" t="s">
        <v>1354</v>
      </c>
      <c r="E1479" s="19" t="s">
        <v>2062</v>
      </c>
      <c r="F1479" s="21"/>
      <c r="G1479" s="19" t="s">
        <v>1337</v>
      </c>
      <c r="H1479" s="25" t="str">
        <f t="shared" si="134"/>
        <v>JS105</v>
      </c>
      <c r="I1479" s="25" t="str">
        <f t="shared" si="135"/>
        <v>Non-M</v>
      </c>
      <c r="J1479" s="34"/>
      <c r="K1479" s="26"/>
      <c r="L1479" s="75">
        <f>IF(COUNTIFS($E$3:E19025,E1479)=1, K1479, 0)</f>
        <v>0</v>
      </c>
    </row>
    <row r="1480" spans="1:12" ht="41.25" customHeight="1">
      <c r="A1480" s="18" t="s">
        <v>2066</v>
      </c>
      <c r="B1480" s="19" t="s">
        <v>1237</v>
      </c>
      <c r="C1480" s="19" t="s">
        <v>1505</v>
      </c>
      <c r="D1480" s="65" t="s">
        <v>1354</v>
      </c>
      <c r="E1480" s="19" t="s">
        <v>2062</v>
      </c>
      <c r="F1480" s="21"/>
      <c r="G1480" s="19" t="s">
        <v>1454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IF(COUNTIFS($E$3:E19025,E1480)=1, K1480, 0)</f>
        <v>0</v>
      </c>
    </row>
    <row r="1481" spans="1:12" ht="41.25" customHeight="1">
      <c r="A1481" s="18" t="s">
        <v>2067</v>
      </c>
      <c r="B1481" s="19" t="s">
        <v>1237</v>
      </c>
      <c r="C1481" s="19" t="s">
        <v>1505</v>
      </c>
      <c r="D1481" s="65" t="s">
        <v>1354</v>
      </c>
      <c r="E1481" s="19" t="s">
        <v>2062</v>
      </c>
      <c r="F1481" s="21"/>
      <c r="G1481" s="19" t="s">
        <v>284</v>
      </c>
      <c r="H1481" s="25" t="str">
        <f t="shared" si="134"/>
        <v>PK208</v>
      </c>
      <c r="I1481" s="25" t="str">
        <f t="shared" si="135"/>
        <v>Non-M</v>
      </c>
      <c r="J1481" s="34" t="s">
        <v>2068</v>
      </c>
      <c r="K1481" s="26"/>
      <c r="L1481" s="75">
        <f>IF(COUNTIFS($E$3:E19025,E1481)=1, K1481, 0)</f>
        <v>0</v>
      </c>
    </row>
    <row r="1482" spans="1:12" ht="41.25" customHeight="1">
      <c r="A1482" s="18" t="s">
        <v>2069</v>
      </c>
      <c r="B1482" s="19" t="s">
        <v>1237</v>
      </c>
      <c r="C1482" s="19" t="s">
        <v>1505</v>
      </c>
      <c r="D1482" s="65" t="s">
        <v>1354</v>
      </c>
      <c r="E1482" s="19" t="s">
        <v>2062</v>
      </c>
      <c r="F1482" s="21"/>
      <c r="G1482" s="19" t="s">
        <v>660</v>
      </c>
      <c r="H1482" s="25" t="str">
        <f>IF(RIGHT(G1482,1)="M", LEFT(G1482,LEN(G1482)-1), G1482)</f>
        <v>PK100</v>
      </c>
      <c r="I1482" s="25" t="str">
        <f>IF(RIGHT(G1482,1)="M","M","Non-M")</f>
        <v>Non-M</v>
      </c>
      <c r="J1482" s="34"/>
      <c r="K1482" s="26"/>
      <c r="L1482" s="75"/>
    </row>
    <row r="1483" spans="1:12" ht="41.25" customHeight="1">
      <c r="A1483" s="18" t="s">
        <v>2070</v>
      </c>
      <c r="B1483" s="19" t="s">
        <v>1237</v>
      </c>
      <c r="C1483" s="19" t="s">
        <v>1505</v>
      </c>
      <c r="D1483" s="65" t="s">
        <v>1354</v>
      </c>
      <c r="E1483" s="19" t="s">
        <v>2062</v>
      </c>
      <c r="F1483" s="21"/>
      <c r="G1483" s="19" t="s">
        <v>224</v>
      </c>
      <c r="H1483" s="25" t="str">
        <f t="shared" si="134"/>
        <v>PB201</v>
      </c>
      <c r="I1483" s="25" t="str">
        <f t="shared" si="135"/>
        <v>Non-M</v>
      </c>
      <c r="J1483" s="34"/>
      <c r="K1483" s="26"/>
      <c r="L1483" s="75">
        <f>IF(COUNTIFS($E$3:E19025,E1483)=1, K1483, 0)</f>
        <v>0</v>
      </c>
    </row>
    <row r="1484" spans="1:12" ht="41.25" customHeight="1">
      <c r="A1484" s="18" t="s">
        <v>2071</v>
      </c>
      <c r="B1484" s="19" t="s">
        <v>1237</v>
      </c>
      <c r="C1484" s="19" t="s">
        <v>1505</v>
      </c>
      <c r="D1484" s="65" t="s">
        <v>1354</v>
      </c>
      <c r="E1484" s="19" t="s">
        <v>2062</v>
      </c>
      <c r="F1484" s="21"/>
      <c r="G1484" s="19" t="s">
        <v>1170</v>
      </c>
      <c r="H1484" s="25" t="str">
        <f t="shared" si="134"/>
        <v>HM114</v>
      </c>
      <c r="I1484" s="25" t="str">
        <f t="shared" si="135"/>
        <v>Non-M</v>
      </c>
      <c r="J1484" s="34" t="s">
        <v>2072</v>
      </c>
      <c r="K1484" s="26"/>
      <c r="L1484" s="75">
        <f>IF(COUNTIFS($E$3:E19025,E1484)=1, K1484, 0)</f>
        <v>0</v>
      </c>
    </row>
    <row r="1485" spans="1:12" ht="41.25" customHeight="1">
      <c r="A1485" s="18" t="s">
        <v>2073</v>
      </c>
      <c r="B1485" s="19" t="s">
        <v>1237</v>
      </c>
      <c r="C1485" s="19" t="s">
        <v>1505</v>
      </c>
      <c r="D1485" s="86" t="s">
        <v>1354</v>
      </c>
      <c r="E1485" s="19" t="s">
        <v>2062</v>
      </c>
      <c r="F1485" s="21"/>
      <c r="G1485" s="19" t="s">
        <v>171</v>
      </c>
      <c r="H1485" s="25" t="str">
        <f t="shared" si="134"/>
        <v>HM315</v>
      </c>
      <c r="I1485" s="25" t="str">
        <f t="shared" si="135"/>
        <v>Non-M</v>
      </c>
      <c r="J1485" s="34" t="s">
        <v>2072</v>
      </c>
      <c r="K1485" s="26"/>
      <c r="L1485" s="75">
        <f>IF(COUNTIFS($E$3:E19025,E1485)=1, K1485, 0)</f>
        <v>0</v>
      </c>
    </row>
    <row r="1486" spans="1:12" ht="41.25" customHeight="1">
      <c r="A1486" s="18" t="s">
        <v>2074</v>
      </c>
      <c r="B1486" s="19" t="s">
        <v>1237</v>
      </c>
      <c r="C1486" s="19" t="s">
        <v>1505</v>
      </c>
      <c r="D1486" s="86" t="s">
        <v>1354</v>
      </c>
      <c r="E1486" s="19" t="s">
        <v>2075</v>
      </c>
      <c r="F1486" s="21"/>
      <c r="G1486" s="19" t="s">
        <v>226</v>
      </c>
      <c r="H1486" s="25" t="str">
        <f t="shared" ref="H1486:H1494" si="136">IF(RIGHT(G1486,1)="M", LEFT(G1486,LEN(G1486)-1), G1486)</f>
        <v>CL413</v>
      </c>
      <c r="I1486" s="25" t="str">
        <f t="shared" ref="I1486:I1494" si="137">IF(RIGHT(G1486,1)="M","M","Non-M")</f>
        <v>Non-M</v>
      </c>
      <c r="J1486" s="34" t="s">
        <v>1915</v>
      </c>
      <c r="K1486" s="26"/>
      <c r="L1486" s="75">
        <f>IF(COUNTIFS($E$3:E19025,E1486)=1, K1486, 0)</f>
        <v>0</v>
      </c>
    </row>
    <row r="1487" spans="1:12" ht="41.25" customHeight="1">
      <c r="A1487" s="18" t="s">
        <v>2076</v>
      </c>
      <c r="B1487" s="19" t="s">
        <v>1237</v>
      </c>
      <c r="C1487" s="19" t="s">
        <v>1505</v>
      </c>
      <c r="D1487" s="86" t="s">
        <v>1354</v>
      </c>
      <c r="E1487" s="19" t="s">
        <v>2075</v>
      </c>
      <c r="F1487" s="21"/>
      <c r="G1487" s="19" t="s">
        <v>220</v>
      </c>
      <c r="H1487" s="25" t="str">
        <f t="shared" si="136"/>
        <v>ZP106</v>
      </c>
      <c r="I1487" s="25" t="str">
        <f t="shared" si="137"/>
        <v>Non-M</v>
      </c>
      <c r="J1487" s="62" t="s">
        <v>2064</v>
      </c>
      <c r="K1487" s="26"/>
      <c r="L1487" s="75">
        <f>IF(COUNTIFS($E$3:E19025,E1487)=1, K1487, 0)</f>
        <v>0</v>
      </c>
    </row>
    <row r="1488" spans="1:12" ht="41.25" customHeight="1">
      <c r="A1488" s="18" t="s">
        <v>2077</v>
      </c>
      <c r="B1488" s="19" t="s">
        <v>1237</v>
      </c>
      <c r="C1488" s="19" t="s">
        <v>1505</v>
      </c>
      <c r="D1488" s="86" t="s">
        <v>1354</v>
      </c>
      <c r="E1488" s="19" t="s">
        <v>2075</v>
      </c>
      <c r="F1488" s="21"/>
      <c r="G1488" s="19" t="s">
        <v>1337</v>
      </c>
      <c r="H1488" s="25" t="str">
        <f t="shared" si="136"/>
        <v>JS105</v>
      </c>
      <c r="I1488" s="25" t="str">
        <f t="shared" si="137"/>
        <v>Non-M</v>
      </c>
      <c r="J1488" s="34"/>
      <c r="K1488" s="26"/>
      <c r="L1488" s="75">
        <f>IF(COUNTIFS($E$3:E19025,E1488)=1, K1488, 0)</f>
        <v>0</v>
      </c>
    </row>
    <row r="1489" spans="1:12" ht="41.25" customHeight="1">
      <c r="A1489" s="18" t="s">
        <v>2078</v>
      </c>
      <c r="B1489" s="19" t="s">
        <v>1237</v>
      </c>
      <c r="C1489" s="19" t="s">
        <v>1505</v>
      </c>
      <c r="D1489" s="86" t="s">
        <v>1354</v>
      </c>
      <c r="E1489" s="19" t="s">
        <v>2075</v>
      </c>
      <c r="F1489" s="21"/>
      <c r="G1489" s="19" t="s">
        <v>1454</v>
      </c>
      <c r="H1489" s="25" t="str">
        <f t="shared" si="136"/>
        <v>JS401</v>
      </c>
      <c r="I1489" s="25" t="str">
        <f t="shared" si="137"/>
        <v>Non-M</v>
      </c>
      <c r="J1489" s="34"/>
      <c r="K1489" s="26"/>
      <c r="L1489" s="75">
        <f>IF(COUNTIFS($E$3:E19025,E1489)=1, K1489, 0)</f>
        <v>0</v>
      </c>
    </row>
    <row r="1490" spans="1:12" ht="41.25" customHeight="1">
      <c r="A1490" s="18" t="s">
        <v>2079</v>
      </c>
      <c r="B1490" s="19" t="s">
        <v>1237</v>
      </c>
      <c r="C1490" s="19" t="s">
        <v>1505</v>
      </c>
      <c r="D1490" s="86" t="s">
        <v>1354</v>
      </c>
      <c r="E1490" s="19" t="s">
        <v>2075</v>
      </c>
      <c r="F1490" s="21"/>
      <c r="G1490" s="19" t="s">
        <v>284</v>
      </c>
      <c r="H1490" s="25" t="str">
        <f t="shared" si="136"/>
        <v>PK208</v>
      </c>
      <c r="I1490" s="25" t="str">
        <f t="shared" si="137"/>
        <v>Non-M</v>
      </c>
      <c r="J1490" s="34" t="s">
        <v>2068</v>
      </c>
      <c r="K1490" s="26"/>
      <c r="L1490" s="75">
        <f>IF(COUNTIFS($E$3:E19025,E1490)=1, K1490, 0)</f>
        <v>0</v>
      </c>
    </row>
    <row r="1491" spans="1:12" ht="41.25" customHeight="1">
      <c r="A1491" s="18" t="s">
        <v>2080</v>
      </c>
      <c r="B1491" s="19" t="s">
        <v>1237</v>
      </c>
      <c r="C1491" s="19" t="s">
        <v>1505</v>
      </c>
      <c r="D1491" s="86" t="s">
        <v>1354</v>
      </c>
      <c r="E1491" s="19" t="s">
        <v>2075</v>
      </c>
      <c r="F1491" s="21"/>
      <c r="G1491" s="19" t="s">
        <v>660</v>
      </c>
      <c r="H1491" s="25" t="str">
        <f t="shared" si="136"/>
        <v>PK100</v>
      </c>
      <c r="I1491" s="25" t="str">
        <f t="shared" si="137"/>
        <v>Non-M</v>
      </c>
      <c r="J1491" s="34"/>
      <c r="K1491" s="26"/>
      <c r="L1491" s="75"/>
    </row>
    <row r="1492" spans="1:12" ht="41.25" customHeight="1">
      <c r="A1492" s="18" t="s">
        <v>2081</v>
      </c>
      <c r="B1492" s="19" t="s">
        <v>1237</v>
      </c>
      <c r="C1492" s="19" t="s">
        <v>1505</v>
      </c>
      <c r="D1492" s="86" t="s">
        <v>1354</v>
      </c>
      <c r="E1492" s="19" t="s">
        <v>2075</v>
      </c>
      <c r="F1492" s="21"/>
      <c r="G1492" s="19" t="s">
        <v>224</v>
      </c>
      <c r="H1492" s="25" t="str">
        <f t="shared" si="136"/>
        <v>PB201</v>
      </c>
      <c r="I1492" s="25" t="str">
        <f t="shared" si="137"/>
        <v>Non-M</v>
      </c>
      <c r="J1492" s="34"/>
      <c r="K1492" s="26"/>
      <c r="L1492" s="75">
        <f>IF(COUNTIFS($E$3:E19025,E1492)=1, K1492, 0)</f>
        <v>0</v>
      </c>
    </row>
    <row r="1493" spans="1:12" ht="41.25" customHeight="1">
      <c r="A1493" s="18" t="s">
        <v>2082</v>
      </c>
      <c r="B1493" s="19" t="s">
        <v>1237</v>
      </c>
      <c r="C1493" s="19" t="s">
        <v>1505</v>
      </c>
      <c r="D1493" s="86" t="s">
        <v>1354</v>
      </c>
      <c r="E1493" s="19" t="s">
        <v>2075</v>
      </c>
      <c r="F1493" s="21"/>
      <c r="G1493" s="19" t="s">
        <v>1170</v>
      </c>
      <c r="H1493" s="25" t="str">
        <f t="shared" si="136"/>
        <v>HM114</v>
      </c>
      <c r="I1493" s="25" t="str">
        <f t="shared" si="137"/>
        <v>Non-M</v>
      </c>
      <c r="J1493" s="34" t="s">
        <v>2072</v>
      </c>
      <c r="K1493" s="26"/>
      <c r="L1493" s="75">
        <f>IF(COUNTIFS($E$3:E19025,E1493)=1, K1493, 0)</f>
        <v>0</v>
      </c>
    </row>
    <row r="1494" spans="1:12" ht="41.25" customHeight="1">
      <c r="A1494" s="18" t="s">
        <v>2083</v>
      </c>
      <c r="B1494" s="19" t="s">
        <v>1237</v>
      </c>
      <c r="C1494" s="19" t="s">
        <v>1505</v>
      </c>
      <c r="D1494" s="86" t="s">
        <v>1354</v>
      </c>
      <c r="E1494" s="19" t="s">
        <v>2075</v>
      </c>
      <c r="F1494" s="21"/>
      <c r="G1494" s="19" t="s">
        <v>171</v>
      </c>
      <c r="H1494" s="25" t="str">
        <f t="shared" si="136"/>
        <v>HM315</v>
      </c>
      <c r="I1494" s="25" t="str">
        <f t="shared" si="137"/>
        <v>Non-M</v>
      </c>
      <c r="J1494" s="34" t="s">
        <v>2072</v>
      </c>
      <c r="K1494" s="26"/>
      <c r="L1494" s="75">
        <f>IF(COUNTIFS($E$3:E19025,E1494)=1, K1494, 0)</f>
        <v>0</v>
      </c>
    </row>
    <row r="1495" spans="1:12" ht="41.25" customHeight="1">
      <c r="A1495" s="18" t="s">
        <v>2084</v>
      </c>
      <c r="B1495" s="19" t="s">
        <v>13</v>
      </c>
      <c r="C1495" s="19" t="s">
        <v>867</v>
      </c>
      <c r="D1495" s="66" t="s">
        <v>1532</v>
      </c>
      <c r="E1495" s="19" t="s">
        <v>2085</v>
      </c>
      <c r="F1495" s="21"/>
      <c r="G1495" s="19" t="s">
        <v>898</v>
      </c>
      <c r="H1495" s="25" t="str">
        <f t="shared" ref="H1495:H1505" si="138">IF(RIGHT(G1495,1)="M", LEFT(G1495,LEN(G1495)-1), G1495)</f>
        <v>DC102</v>
      </c>
      <c r="I1495" s="25" t="str">
        <f t="shared" ref="I1495:I1505" si="139">IF(RIGHT(G1495,1)="M","M","Non-M")</f>
        <v>Non-M</v>
      </c>
      <c r="J1495" s="34"/>
      <c r="K1495" s="26">
        <v>307119</v>
      </c>
      <c r="L1495" s="75">
        <f>IF(COUNTIFS($E$3:E19025,E1495)=1, K1495, 0)</f>
        <v>0</v>
      </c>
    </row>
    <row r="1496" spans="1:12" ht="41.25" customHeight="1">
      <c r="A1496" s="18" t="s">
        <v>2086</v>
      </c>
      <c r="B1496" s="19" t="s">
        <v>13</v>
      </c>
      <c r="C1496" s="19" t="s">
        <v>867</v>
      </c>
      <c r="D1496" s="66" t="s">
        <v>1532</v>
      </c>
      <c r="E1496" s="19" t="s">
        <v>2085</v>
      </c>
      <c r="F1496" s="21"/>
      <c r="G1496" s="19" t="s">
        <v>96</v>
      </c>
      <c r="H1496" s="25" t="str">
        <f t="shared" si="138"/>
        <v>DC300</v>
      </c>
      <c r="I1496" s="25" t="str">
        <f t="shared" si="139"/>
        <v>Non-M</v>
      </c>
      <c r="J1496" s="34"/>
      <c r="K1496" s="26">
        <v>307119</v>
      </c>
      <c r="L1496" s="75">
        <f>IF(COUNTIFS($E$3:E19025,E1496)=1, K1496, 0)</f>
        <v>0</v>
      </c>
    </row>
    <row r="1497" spans="1:12" ht="41.25" customHeight="1">
      <c r="A1497" s="18" t="s">
        <v>2087</v>
      </c>
      <c r="B1497" s="19" t="s">
        <v>13</v>
      </c>
      <c r="C1497" s="19" t="s">
        <v>867</v>
      </c>
      <c r="D1497" s="66" t="s">
        <v>1532</v>
      </c>
      <c r="E1497" s="19" t="s">
        <v>2085</v>
      </c>
      <c r="F1497" s="21"/>
      <c r="G1497" s="19" t="s">
        <v>152</v>
      </c>
      <c r="H1497" s="25" t="str">
        <f t="shared" si="138"/>
        <v>DC400</v>
      </c>
      <c r="I1497" s="25" t="str">
        <f t="shared" si="139"/>
        <v>Non-M</v>
      </c>
      <c r="J1497" s="34"/>
      <c r="K1497" s="26">
        <v>307119</v>
      </c>
      <c r="L1497" s="75">
        <f>IF(COUNTIFS($E$3:E19025,E1497)=1, K1497, 0)</f>
        <v>0</v>
      </c>
    </row>
    <row r="1498" spans="1:12" ht="41.25" customHeight="1">
      <c r="A1498" s="18" t="s">
        <v>2088</v>
      </c>
      <c r="B1498" s="19" t="s">
        <v>13</v>
      </c>
      <c r="C1498" s="19" t="s">
        <v>867</v>
      </c>
      <c r="D1498" s="66" t="s">
        <v>1532</v>
      </c>
      <c r="E1498" s="19" t="s">
        <v>2085</v>
      </c>
      <c r="F1498" s="21"/>
      <c r="G1498" s="19" t="s">
        <v>88</v>
      </c>
      <c r="H1498" s="25" t="str">
        <f t="shared" si="138"/>
        <v>DC201</v>
      </c>
      <c r="I1498" s="25" t="str">
        <f t="shared" si="139"/>
        <v>Non-M</v>
      </c>
      <c r="J1498" s="34"/>
      <c r="K1498" s="26">
        <v>307119</v>
      </c>
      <c r="L1498" s="75">
        <f>IF(COUNTIFS($E$3:E19025,E1498)=1, K1498, 0)</f>
        <v>0</v>
      </c>
    </row>
    <row r="1499" spans="1:12" ht="41.25" customHeight="1">
      <c r="A1499" s="18" t="s">
        <v>2089</v>
      </c>
      <c r="B1499" s="19" t="s">
        <v>13</v>
      </c>
      <c r="C1499" s="19" t="s">
        <v>867</v>
      </c>
      <c r="D1499" s="66" t="s">
        <v>1532</v>
      </c>
      <c r="E1499" s="19" t="s">
        <v>2085</v>
      </c>
      <c r="F1499" s="21"/>
      <c r="G1499" s="19" t="s">
        <v>1073</v>
      </c>
      <c r="H1499" s="25" t="str">
        <f t="shared" si="138"/>
        <v>WB406</v>
      </c>
      <c r="I1499" s="25" t="str">
        <f t="shared" si="139"/>
        <v>Non-M</v>
      </c>
      <c r="J1499" s="34"/>
      <c r="K1499" s="26">
        <v>307119</v>
      </c>
      <c r="L1499" s="75">
        <f>IF(COUNTIFS($E$3:E19025,E1499)=1, K1499, 0)</f>
        <v>0</v>
      </c>
    </row>
    <row r="1500" spans="1:12" ht="41.25" customHeight="1">
      <c r="A1500" s="18" t="s">
        <v>2090</v>
      </c>
      <c r="B1500" s="19" t="s">
        <v>13</v>
      </c>
      <c r="C1500" s="19" t="s">
        <v>867</v>
      </c>
      <c r="D1500" s="66" t="s">
        <v>1532</v>
      </c>
      <c r="E1500" s="19" t="s">
        <v>2085</v>
      </c>
      <c r="F1500" s="21"/>
      <c r="G1500" s="19" t="s">
        <v>677</v>
      </c>
      <c r="H1500" s="25" t="str">
        <f t="shared" si="138"/>
        <v>JS107</v>
      </c>
      <c r="I1500" s="25" t="str">
        <f t="shared" si="139"/>
        <v>Non-M</v>
      </c>
      <c r="J1500" s="34"/>
      <c r="K1500" s="26">
        <v>307119</v>
      </c>
      <c r="L1500" s="75">
        <f>IF(COUNTIFS($E$3:E19025,E1500)=1, K1500, 0)</f>
        <v>0</v>
      </c>
    </row>
    <row r="1501" spans="1:12" ht="41.25" customHeight="1">
      <c r="A1501" s="18" t="s">
        <v>2091</v>
      </c>
      <c r="B1501" s="19" t="s">
        <v>13</v>
      </c>
      <c r="C1501" s="19" t="s">
        <v>867</v>
      </c>
      <c r="D1501" s="66" t="s">
        <v>1532</v>
      </c>
      <c r="E1501" s="19" t="s">
        <v>2085</v>
      </c>
      <c r="F1501" s="21"/>
      <c r="G1501" s="19" t="s">
        <v>99</v>
      </c>
      <c r="H1501" s="25" t="str">
        <f t="shared" si="138"/>
        <v>PK201</v>
      </c>
      <c r="I1501" s="25" t="str">
        <f t="shared" si="139"/>
        <v>Non-M</v>
      </c>
      <c r="J1501" s="34"/>
      <c r="K1501" s="26">
        <v>307119</v>
      </c>
      <c r="L1501" s="75">
        <f>IF(COUNTIFS($E$3:E19025,E1501)=1, K1501, 0)</f>
        <v>0</v>
      </c>
    </row>
    <row r="1502" spans="1:12" ht="41.25" customHeight="1">
      <c r="A1502" s="18" t="s">
        <v>2092</v>
      </c>
      <c r="B1502" s="19" t="s">
        <v>13</v>
      </c>
      <c r="C1502" s="19" t="s">
        <v>867</v>
      </c>
      <c r="D1502" s="66" t="s">
        <v>1532</v>
      </c>
      <c r="E1502" s="19" t="s">
        <v>2085</v>
      </c>
      <c r="F1502" s="21"/>
      <c r="G1502" s="19" t="s">
        <v>155</v>
      </c>
      <c r="H1502" s="25" t="str">
        <f t="shared" si="138"/>
        <v>PB204</v>
      </c>
      <c r="I1502" s="25" t="str">
        <f t="shared" si="139"/>
        <v>Non-M</v>
      </c>
      <c r="J1502" s="34"/>
      <c r="K1502" s="26">
        <v>307119</v>
      </c>
      <c r="L1502" s="75">
        <f>IF(COUNTIFS($E$3:E19025,E1502)=1, K1502, 0)</f>
        <v>0</v>
      </c>
    </row>
    <row r="1503" spans="1:12" ht="41.25" customHeight="1">
      <c r="A1503" s="18" t="s">
        <v>2093</v>
      </c>
      <c r="B1503" s="19" t="s">
        <v>13</v>
      </c>
      <c r="C1503" s="19" t="s">
        <v>867</v>
      </c>
      <c r="D1503" s="66" t="s">
        <v>1532</v>
      </c>
      <c r="E1503" s="19" t="s">
        <v>2085</v>
      </c>
      <c r="F1503" s="21"/>
      <c r="G1503" s="19" t="s">
        <v>2094</v>
      </c>
      <c r="H1503" s="25" t="str">
        <f t="shared" si="138"/>
        <v>JS302</v>
      </c>
      <c r="I1503" s="25" t="str">
        <f t="shared" si="139"/>
        <v>Non-M</v>
      </c>
      <c r="J1503" s="34"/>
      <c r="K1503" s="26">
        <v>307119</v>
      </c>
      <c r="L1503" s="75">
        <f>IF(COUNTIFS($E$3:E19025,E1503)=1, K1503, 0)</f>
        <v>0</v>
      </c>
    </row>
    <row r="1504" spans="1:12" ht="41.25" customHeight="1">
      <c r="A1504" s="18" t="s">
        <v>2095</v>
      </c>
      <c r="B1504" s="19" t="s">
        <v>13</v>
      </c>
      <c r="C1504" s="19" t="s">
        <v>867</v>
      </c>
      <c r="D1504" s="66" t="s">
        <v>1532</v>
      </c>
      <c r="E1504" s="19" t="s">
        <v>2085</v>
      </c>
      <c r="F1504" s="21"/>
      <c r="G1504" s="19" t="s">
        <v>171</v>
      </c>
      <c r="H1504" s="25" t="str">
        <f t="shared" si="138"/>
        <v>HM315</v>
      </c>
      <c r="I1504" s="25" t="str">
        <f t="shared" si="139"/>
        <v>Non-M</v>
      </c>
      <c r="J1504" s="34"/>
      <c r="K1504" s="26">
        <v>307119</v>
      </c>
      <c r="L1504" s="75">
        <f>IF(COUNTIFS($E$3:E19025,E1504)=1, K1504, 0)</f>
        <v>0</v>
      </c>
    </row>
    <row r="1505" spans="1:12" ht="41.25" customHeight="1">
      <c r="A1505" s="18" t="s">
        <v>2096</v>
      </c>
      <c r="B1505" s="19" t="s">
        <v>13</v>
      </c>
      <c r="C1505" s="19" t="s">
        <v>867</v>
      </c>
      <c r="D1505" s="66" t="s">
        <v>1532</v>
      </c>
      <c r="E1505" s="19" t="s">
        <v>2085</v>
      </c>
      <c r="F1505" s="21"/>
      <c r="G1505" s="19" t="s">
        <v>1364</v>
      </c>
      <c r="H1505" s="25" t="str">
        <f t="shared" si="138"/>
        <v>HM702</v>
      </c>
      <c r="I1505" s="25" t="str">
        <f t="shared" si="139"/>
        <v>Non-M</v>
      </c>
      <c r="J1505" s="34"/>
      <c r="K1505" s="26">
        <v>307119</v>
      </c>
      <c r="L1505" s="75">
        <f>IF(COUNTIFS($E$3:E19025,E1505)=1, K1505, 0)</f>
        <v>0</v>
      </c>
    </row>
    <row r="1506" spans="1:12" ht="41.25" customHeight="1">
      <c r="A1506" s="18" t="s">
        <v>2097</v>
      </c>
      <c r="B1506" s="19" t="s">
        <v>387</v>
      </c>
      <c r="C1506" s="19" t="s">
        <v>867</v>
      </c>
      <c r="D1506" s="66" t="s">
        <v>1532</v>
      </c>
      <c r="E1506" s="19" t="s">
        <v>2085</v>
      </c>
      <c r="F1506" s="21"/>
      <c r="G1506" s="19" t="s">
        <v>898</v>
      </c>
      <c r="H1506" s="25" t="str">
        <f t="shared" si="134"/>
        <v>DC102</v>
      </c>
      <c r="I1506" s="25" t="str">
        <f t="shared" si="135"/>
        <v>Non-M</v>
      </c>
      <c r="J1506" s="34"/>
      <c r="K1506" s="26">
        <v>3000</v>
      </c>
      <c r="L1506" s="75">
        <f>IF(COUNTIFS($E$3:E19025,E1506)=1, K1506, 0)</f>
        <v>0</v>
      </c>
    </row>
    <row r="1507" spans="1:12" ht="41.25" customHeight="1">
      <c r="A1507" s="18" t="s">
        <v>2098</v>
      </c>
      <c r="B1507" s="19" t="s">
        <v>387</v>
      </c>
      <c r="C1507" s="19" t="s">
        <v>867</v>
      </c>
      <c r="D1507" s="66" t="s">
        <v>1532</v>
      </c>
      <c r="E1507" s="19" t="s">
        <v>2085</v>
      </c>
      <c r="F1507" s="21"/>
      <c r="G1507" s="19" t="s">
        <v>96</v>
      </c>
      <c r="H1507" s="25" t="str">
        <f t="shared" si="134"/>
        <v>DC300</v>
      </c>
      <c r="I1507" s="25" t="str">
        <f t="shared" si="135"/>
        <v>Non-M</v>
      </c>
      <c r="J1507" s="34"/>
      <c r="K1507" s="26">
        <v>3000</v>
      </c>
      <c r="L1507" s="75">
        <f>IF(COUNTIFS($E$3:E19025,E1507)=1, K1507, 0)</f>
        <v>0</v>
      </c>
    </row>
    <row r="1508" spans="1:12" ht="41.25" customHeight="1">
      <c r="A1508" s="18" t="s">
        <v>2099</v>
      </c>
      <c r="B1508" s="19" t="s">
        <v>387</v>
      </c>
      <c r="C1508" s="19" t="s">
        <v>867</v>
      </c>
      <c r="D1508" s="66" t="s">
        <v>1532</v>
      </c>
      <c r="E1508" s="19" t="s">
        <v>2085</v>
      </c>
      <c r="F1508" s="21"/>
      <c r="G1508" s="19" t="s">
        <v>152</v>
      </c>
      <c r="H1508" s="25" t="str">
        <f t="shared" si="134"/>
        <v>DC400</v>
      </c>
      <c r="I1508" s="25" t="str">
        <f t="shared" si="135"/>
        <v>Non-M</v>
      </c>
      <c r="J1508" s="34"/>
      <c r="K1508" s="26">
        <v>3000</v>
      </c>
      <c r="L1508" s="75">
        <f>IF(COUNTIFS($E$3:E19025,E1508)=1, K1508, 0)</f>
        <v>0</v>
      </c>
    </row>
    <row r="1509" spans="1:12" ht="41.25" customHeight="1">
      <c r="A1509" s="18" t="s">
        <v>2100</v>
      </c>
      <c r="B1509" s="19" t="s">
        <v>387</v>
      </c>
      <c r="C1509" s="19" t="s">
        <v>867</v>
      </c>
      <c r="D1509" s="66" t="s">
        <v>1532</v>
      </c>
      <c r="E1509" s="19" t="s">
        <v>2085</v>
      </c>
      <c r="F1509" s="21"/>
      <c r="G1509" s="19" t="s">
        <v>88</v>
      </c>
      <c r="H1509" s="25" t="str">
        <f t="shared" si="134"/>
        <v>DC201</v>
      </c>
      <c r="I1509" s="25" t="str">
        <f t="shared" si="135"/>
        <v>Non-M</v>
      </c>
      <c r="J1509" s="34"/>
      <c r="K1509" s="26">
        <v>3000</v>
      </c>
      <c r="L1509" s="75">
        <f>IF(COUNTIFS($E$3:E19025,E1509)=1, K1509, 0)</f>
        <v>0</v>
      </c>
    </row>
    <row r="1510" spans="1:12" ht="41.25" customHeight="1">
      <c r="A1510" s="18" t="s">
        <v>2101</v>
      </c>
      <c r="B1510" s="19" t="s">
        <v>387</v>
      </c>
      <c r="C1510" s="19" t="s">
        <v>867</v>
      </c>
      <c r="D1510" s="66" t="s">
        <v>1532</v>
      </c>
      <c r="E1510" s="19" t="s">
        <v>2085</v>
      </c>
      <c r="F1510" s="21"/>
      <c r="G1510" s="19" t="s">
        <v>944</v>
      </c>
      <c r="H1510" s="25" t="str">
        <f t="shared" si="134"/>
        <v>WB202</v>
      </c>
      <c r="I1510" s="25" t="str">
        <f t="shared" si="135"/>
        <v>Non-M</v>
      </c>
      <c r="J1510" s="34"/>
      <c r="K1510" s="26">
        <v>3000</v>
      </c>
      <c r="L1510" s="75">
        <f>IF(COUNTIFS($E$3:E19025,E1510)=1, K1510, 0)</f>
        <v>0</v>
      </c>
    </row>
    <row r="1511" spans="1:12" ht="41.25" customHeight="1">
      <c r="A1511" s="18" t="s">
        <v>2102</v>
      </c>
      <c r="B1511" s="19" t="s">
        <v>387</v>
      </c>
      <c r="C1511" s="19" t="s">
        <v>867</v>
      </c>
      <c r="D1511" s="66" t="s">
        <v>1532</v>
      </c>
      <c r="E1511" s="19" t="s">
        <v>2085</v>
      </c>
      <c r="F1511" s="21"/>
      <c r="G1511" s="19" t="s">
        <v>1073</v>
      </c>
      <c r="H1511" s="25" t="str">
        <f>IF(RIGHT(G1511,1)="M", LEFT(G1511,LEN(G1511)-1), G1511)</f>
        <v>WB406</v>
      </c>
      <c r="I1511" s="25" t="str">
        <f>IF(RIGHT(G1511,1)="M","M","Non-M")</f>
        <v>Non-M</v>
      </c>
      <c r="J1511" s="34"/>
      <c r="K1511" s="26"/>
      <c r="L1511" s="75"/>
    </row>
    <row r="1512" spans="1:12" ht="41.25" customHeight="1">
      <c r="A1512" s="18" t="s">
        <v>2103</v>
      </c>
      <c r="B1512" s="19" t="s">
        <v>387</v>
      </c>
      <c r="C1512" s="19" t="s">
        <v>867</v>
      </c>
      <c r="D1512" s="66" t="s">
        <v>1532</v>
      </c>
      <c r="E1512" s="19" t="s">
        <v>2085</v>
      </c>
      <c r="F1512" s="21"/>
      <c r="G1512" s="19" t="s">
        <v>677</v>
      </c>
      <c r="H1512" s="25" t="str">
        <f t="shared" si="134"/>
        <v>JS107</v>
      </c>
      <c r="I1512" s="25" t="str">
        <f t="shared" si="135"/>
        <v>Non-M</v>
      </c>
      <c r="J1512" s="34"/>
      <c r="K1512" s="26">
        <v>3000</v>
      </c>
      <c r="L1512" s="75">
        <f>IF(COUNTIFS($E$3:E19025,E1512)=1, K1512, 0)</f>
        <v>0</v>
      </c>
    </row>
    <row r="1513" spans="1:12" ht="41.25" customHeight="1">
      <c r="A1513" s="18" t="s">
        <v>2104</v>
      </c>
      <c r="B1513" s="19" t="s">
        <v>387</v>
      </c>
      <c r="C1513" s="19" t="s">
        <v>867</v>
      </c>
      <c r="D1513" s="66" t="s">
        <v>1532</v>
      </c>
      <c r="E1513" s="19" t="s">
        <v>2085</v>
      </c>
      <c r="F1513" s="21"/>
      <c r="G1513" s="19" t="s">
        <v>99</v>
      </c>
      <c r="H1513" s="25" t="str">
        <f t="shared" si="134"/>
        <v>PK201</v>
      </c>
      <c r="I1513" s="25" t="str">
        <f t="shared" si="135"/>
        <v>Non-M</v>
      </c>
      <c r="J1513" s="34"/>
      <c r="K1513" s="26">
        <v>3000</v>
      </c>
      <c r="L1513" s="75">
        <f>IF(COUNTIFS($E$3:E19025,E1513)=1, K1513, 0)</f>
        <v>0</v>
      </c>
    </row>
    <row r="1514" spans="1:12" ht="41.25" customHeight="1">
      <c r="A1514" s="18" t="s">
        <v>2105</v>
      </c>
      <c r="B1514" s="19" t="s">
        <v>387</v>
      </c>
      <c r="C1514" s="19" t="s">
        <v>867</v>
      </c>
      <c r="D1514" s="66" t="s">
        <v>1532</v>
      </c>
      <c r="E1514" s="19" t="s">
        <v>2085</v>
      </c>
      <c r="F1514" s="21"/>
      <c r="G1514" s="19" t="s">
        <v>155</v>
      </c>
      <c r="H1514" s="25" t="str">
        <f t="shared" si="134"/>
        <v>PB204</v>
      </c>
      <c r="I1514" s="25" t="str">
        <f t="shared" si="135"/>
        <v>Non-M</v>
      </c>
      <c r="J1514" s="34"/>
      <c r="K1514" s="26">
        <v>3000</v>
      </c>
      <c r="L1514" s="75">
        <f>IF(COUNTIFS($E$3:E19025,E1514)=1, K1514, 0)</f>
        <v>0</v>
      </c>
    </row>
    <row r="1515" spans="1:12" ht="41.25" customHeight="1">
      <c r="A1515" s="18" t="s">
        <v>2106</v>
      </c>
      <c r="B1515" s="19" t="s">
        <v>387</v>
      </c>
      <c r="C1515" s="19" t="s">
        <v>867</v>
      </c>
      <c r="D1515" s="66" t="s">
        <v>1532</v>
      </c>
      <c r="E1515" s="19" t="s">
        <v>2085</v>
      </c>
      <c r="F1515" s="21"/>
      <c r="G1515" s="19" t="s">
        <v>2094</v>
      </c>
      <c r="H1515" s="25" t="str">
        <f t="shared" si="134"/>
        <v>JS302</v>
      </c>
      <c r="I1515" s="25" t="str">
        <f t="shared" si="135"/>
        <v>Non-M</v>
      </c>
      <c r="J1515" s="34"/>
      <c r="K1515" s="26">
        <v>3000</v>
      </c>
      <c r="L1515" s="75">
        <f>IF(COUNTIFS($E$3:E19025,E1515)=1, K1515, 0)</f>
        <v>0</v>
      </c>
    </row>
    <row r="1516" spans="1:12" ht="41.25" customHeight="1">
      <c r="A1516" s="18" t="s">
        <v>2107</v>
      </c>
      <c r="B1516" s="19" t="s">
        <v>387</v>
      </c>
      <c r="C1516" s="19" t="s">
        <v>867</v>
      </c>
      <c r="D1516" s="66" t="s">
        <v>1532</v>
      </c>
      <c r="E1516" s="19" t="s">
        <v>2085</v>
      </c>
      <c r="F1516" s="21"/>
      <c r="G1516" s="19" t="s">
        <v>171</v>
      </c>
      <c r="H1516" s="25" t="str">
        <f t="shared" si="134"/>
        <v>HM315</v>
      </c>
      <c r="I1516" s="25" t="str">
        <f t="shared" si="135"/>
        <v>Non-M</v>
      </c>
      <c r="J1516" s="34"/>
      <c r="K1516" s="26">
        <v>3000</v>
      </c>
      <c r="L1516" s="75">
        <f>IF(COUNTIFS($E$3:E19025,E1516)=1, K1516, 0)</f>
        <v>0</v>
      </c>
    </row>
    <row r="1517" spans="1:12" ht="41.25" customHeight="1">
      <c r="A1517" s="18" t="s">
        <v>2108</v>
      </c>
      <c r="B1517" s="19" t="s">
        <v>387</v>
      </c>
      <c r="C1517" s="19" t="s">
        <v>867</v>
      </c>
      <c r="D1517" s="66" t="s">
        <v>1532</v>
      </c>
      <c r="E1517" s="19" t="s">
        <v>2085</v>
      </c>
      <c r="F1517" s="21"/>
      <c r="G1517" s="19" t="s">
        <v>1364</v>
      </c>
      <c r="H1517" s="25" t="str">
        <f t="shared" si="134"/>
        <v>HM702</v>
      </c>
      <c r="I1517" s="25" t="str">
        <f t="shared" si="135"/>
        <v>Non-M</v>
      </c>
      <c r="J1517" s="34"/>
      <c r="K1517" s="26">
        <v>3000</v>
      </c>
      <c r="L1517" s="75">
        <f>IF(COUNTIFS($E$3:E19025,E1517)=1, K1517, 0)</f>
        <v>0</v>
      </c>
    </row>
    <row r="1518" spans="1:12" ht="41.25" customHeight="1">
      <c r="A1518" s="18" t="s">
        <v>2109</v>
      </c>
      <c r="B1518" s="19" t="s">
        <v>387</v>
      </c>
      <c r="C1518" s="19" t="s">
        <v>2110</v>
      </c>
      <c r="D1518" s="65" t="s">
        <v>1043</v>
      </c>
      <c r="E1518" s="19" t="s">
        <v>2111</v>
      </c>
      <c r="F1518" s="21"/>
      <c r="G1518" s="19" t="s">
        <v>226</v>
      </c>
      <c r="H1518" s="25" t="str">
        <f t="shared" ref="H1518:H1538" si="140">IF(RIGHT(G1518,1)="M", LEFT(G1518,LEN(G1518)-1), G1518)</f>
        <v>CL413</v>
      </c>
      <c r="I1518" s="25" t="str">
        <f t="shared" ref="I1518:I1538" si="141">IF(RIGHT(G1518,1)="M","M","Non-M")</f>
        <v>Non-M</v>
      </c>
      <c r="J1518" s="34" t="s">
        <v>1915</v>
      </c>
      <c r="K1518" s="26"/>
      <c r="L1518" s="75">
        <f>IF(COUNTIFS($E$3:E19025,E1518)=1, K1518, 0)</f>
        <v>0</v>
      </c>
    </row>
    <row r="1519" spans="1:12" ht="41.25" customHeight="1">
      <c r="A1519" s="18" t="s">
        <v>2112</v>
      </c>
      <c r="B1519" s="19" t="s">
        <v>387</v>
      </c>
      <c r="C1519" s="19" t="s">
        <v>2110</v>
      </c>
      <c r="D1519" s="65" t="s">
        <v>1043</v>
      </c>
      <c r="E1519" s="19" t="s">
        <v>2111</v>
      </c>
      <c r="F1519" s="21"/>
      <c r="G1519" s="19" t="s">
        <v>220</v>
      </c>
      <c r="H1519" s="25" t="str">
        <f t="shared" si="140"/>
        <v>ZP106</v>
      </c>
      <c r="I1519" s="25" t="str">
        <f t="shared" si="141"/>
        <v>Non-M</v>
      </c>
      <c r="J1519" s="34"/>
      <c r="K1519" s="26"/>
      <c r="L1519" s="75">
        <f>IF(COUNTIFS($E$3:E19025,E1519)=1, K1519, 0)</f>
        <v>0</v>
      </c>
    </row>
    <row r="1520" spans="1:12" ht="41.25" customHeight="1">
      <c r="A1520" s="18" t="s">
        <v>2113</v>
      </c>
      <c r="B1520" s="19" t="s">
        <v>387</v>
      </c>
      <c r="C1520" s="19" t="s">
        <v>2110</v>
      </c>
      <c r="D1520" s="65" t="s">
        <v>1043</v>
      </c>
      <c r="E1520" s="19" t="s">
        <v>2111</v>
      </c>
      <c r="F1520" s="21"/>
      <c r="G1520" s="19" t="s">
        <v>120</v>
      </c>
      <c r="H1520" s="25" t="str">
        <f t="shared" si="140"/>
        <v>JS124</v>
      </c>
      <c r="I1520" s="25" t="str">
        <f t="shared" si="141"/>
        <v>Non-M</v>
      </c>
      <c r="J1520" s="34"/>
      <c r="K1520" s="26"/>
      <c r="L1520" s="75">
        <f>IF(COUNTIFS($E$3:E19025,E1520)=1, K1520, 0)</f>
        <v>0</v>
      </c>
    </row>
    <row r="1521" spans="1:12" ht="41.25" customHeight="1">
      <c r="A1521" s="18" t="s">
        <v>2114</v>
      </c>
      <c r="B1521" s="19" t="s">
        <v>387</v>
      </c>
      <c r="C1521" s="19" t="s">
        <v>2110</v>
      </c>
      <c r="D1521" s="65" t="s">
        <v>1043</v>
      </c>
      <c r="E1521" s="19" t="s">
        <v>2111</v>
      </c>
      <c r="F1521" s="21"/>
      <c r="G1521" s="19" t="s">
        <v>1337</v>
      </c>
      <c r="H1521" s="25" t="str">
        <f t="shared" si="140"/>
        <v>JS105</v>
      </c>
      <c r="I1521" s="25" t="str">
        <f t="shared" si="141"/>
        <v>Non-M</v>
      </c>
      <c r="J1521" s="34"/>
      <c r="K1521" s="26"/>
      <c r="L1521" s="75">
        <f>IF(COUNTIFS($E$3:E19025,E1521)=1, K1521, 0)</f>
        <v>0</v>
      </c>
    </row>
    <row r="1522" spans="1:12" ht="41.25" customHeight="1">
      <c r="A1522" s="18" t="s">
        <v>2115</v>
      </c>
      <c r="B1522" s="19" t="s">
        <v>387</v>
      </c>
      <c r="C1522" s="19" t="s">
        <v>2110</v>
      </c>
      <c r="D1522" s="65" t="s">
        <v>1043</v>
      </c>
      <c r="E1522" s="19" t="s">
        <v>2111</v>
      </c>
      <c r="F1522" s="21"/>
      <c r="G1522" s="19" t="s">
        <v>471</v>
      </c>
      <c r="H1522" s="25" t="str">
        <f t="shared" si="140"/>
        <v>LP100</v>
      </c>
      <c r="I1522" s="25" t="str">
        <f t="shared" si="141"/>
        <v>Non-M</v>
      </c>
      <c r="J1522" s="34"/>
      <c r="K1522" s="26"/>
      <c r="L1522" s="75">
        <f>IF(COUNTIFS($E$3:E19025,E1522)=1, K1522, 0)</f>
        <v>0</v>
      </c>
    </row>
    <row r="1523" spans="1:12" ht="41.25" customHeight="1">
      <c r="A1523" s="18" t="s">
        <v>2116</v>
      </c>
      <c r="B1523" s="19" t="s">
        <v>387</v>
      </c>
      <c r="C1523" s="19" t="s">
        <v>2110</v>
      </c>
      <c r="D1523" s="65" t="s">
        <v>1043</v>
      </c>
      <c r="E1523" s="19" t="s">
        <v>2111</v>
      </c>
      <c r="F1523" s="21"/>
      <c r="G1523" s="19" t="s">
        <v>1454</v>
      </c>
      <c r="H1523" s="25" t="str">
        <f t="shared" si="140"/>
        <v>JS401</v>
      </c>
      <c r="I1523" s="25" t="str">
        <f t="shared" si="141"/>
        <v>Non-M</v>
      </c>
      <c r="J1523" s="34"/>
      <c r="K1523" s="26"/>
      <c r="L1523" s="75">
        <f>IF(COUNTIFS($E$3:E19025,E1523)=1, K1523, 0)</f>
        <v>0</v>
      </c>
    </row>
    <row r="1524" spans="1:12" ht="41.25" customHeight="1">
      <c r="A1524" s="18" t="s">
        <v>2117</v>
      </c>
      <c r="B1524" s="19" t="s">
        <v>387</v>
      </c>
      <c r="C1524" s="19" t="s">
        <v>2110</v>
      </c>
      <c r="D1524" s="65" t="s">
        <v>1043</v>
      </c>
      <c r="E1524" s="19" t="s">
        <v>2111</v>
      </c>
      <c r="F1524" s="21"/>
      <c r="G1524" s="19" t="s">
        <v>252</v>
      </c>
      <c r="H1524" s="25" t="str">
        <f t="shared" si="140"/>
        <v>PK603</v>
      </c>
      <c r="I1524" s="25" t="str">
        <f t="shared" si="141"/>
        <v>M</v>
      </c>
      <c r="J1524" s="34"/>
      <c r="K1524" s="26"/>
      <c r="L1524" s="75">
        <f>IF(COUNTIFS($E$3:E19025,E1524)=1, K1524, 0)</f>
        <v>0</v>
      </c>
    </row>
    <row r="1525" spans="1:12" ht="41.25" customHeight="1">
      <c r="A1525" s="18" t="s">
        <v>2118</v>
      </c>
      <c r="B1525" s="19" t="s">
        <v>387</v>
      </c>
      <c r="C1525" s="19" t="s">
        <v>2110</v>
      </c>
      <c r="D1525" s="65" t="s">
        <v>1043</v>
      </c>
      <c r="E1525" s="19" t="s">
        <v>2111</v>
      </c>
      <c r="F1525" s="21"/>
      <c r="G1525" s="19" t="s">
        <v>629</v>
      </c>
      <c r="H1525" s="25" t="str">
        <f t="shared" si="140"/>
        <v>HM420</v>
      </c>
      <c r="I1525" s="25" t="str">
        <f t="shared" si="141"/>
        <v>Non-M</v>
      </c>
      <c r="J1525" s="34" t="s">
        <v>1915</v>
      </c>
      <c r="K1525" s="26"/>
      <c r="L1525" s="75">
        <f>IF(COUNTIFS($E$3:E19025,E1525)=1, K1525, 0)</f>
        <v>0</v>
      </c>
    </row>
    <row r="1526" spans="1:12" ht="41.25" customHeight="1">
      <c r="A1526" s="18" t="s">
        <v>2119</v>
      </c>
      <c r="B1526" s="19" t="s">
        <v>387</v>
      </c>
      <c r="C1526" s="19" t="s">
        <v>2110</v>
      </c>
      <c r="D1526" s="65" t="s">
        <v>1043</v>
      </c>
      <c r="E1526" s="19" t="s">
        <v>2111</v>
      </c>
      <c r="F1526" s="21"/>
      <c r="G1526" s="19" t="s">
        <v>379</v>
      </c>
      <c r="H1526" s="25" t="str">
        <f t="shared" si="140"/>
        <v>HM509</v>
      </c>
      <c r="I1526" s="25" t="str">
        <f t="shared" si="141"/>
        <v>Non-M</v>
      </c>
      <c r="J1526" s="34"/>
      <c r="K1526" s="26"/>
      <c r="L1526" s="75">
        <f>IF(COUNTIFS($E$3:E19025,E1526)=1, K1526, 0)</f>
        <v>0</v>
      </c>
    </row>
    <row r="1527" spans="1:12" ht="41.25" customHeight="1">
      <c r="A1527" s="18" t="s">
        <v>2120</v>
      </c>
      <c r="B1527" s="19" t="s">
        <v>1237</v>
      </c>
      <c r="C1527" s="19" t="s">
        <v>231</v>
      </c>
      <c r="D1527" s="86" t="s">
        <v>1043</v>
      </c>
      <c r="E1527" s="19" t="s">
        <v>2121</v>
      </c>
      <c r="F1527" s="21"/>
      <c r="G1527" s="19" t="s">
        <v>61</v>
      </c>
      <c r="H1527" s="25" t="str">
        <f t="shared" si="140"/>
        <v>DC101</v>
      </c>
      <c r="I1527" s="25" t="str">
        <f t="shared" si="141"/>
        <v>Non-M</v>
      </c>
      <c r="J1527" s="34"/>
      <c r="K1527" s="26"/>
      <c r="L1527" s="75">
        <f>IF(COUNTIFS($E$3:E19025,E1527)=1, K1527, 0)</f>
        <v>0</v>
      </c>
    </row>
    <row r="1528" spans="1:12" ht="41.25" customHeight="1">
      <c r="A1528" s="18" t="s">
        <v>2122</v>
      </c>
      <c r="B1528" s="19" t="s">
        <v>1237</v>
      </c>
      <c r="C1528" s="19" t="s">
        <v>231</v>
      </c>
      <c r="D1528" s="86" t="s">
        <v>1043</v>
      </c>
      <c r="E1528" s="19" t="s">
        <v>2121</v>
      </c>
      <c r="F1528" s="21"/>
      <c r="G1528" s="19" t="s">
        <v>94</v>
      </c>
      <c r="H1528" s="25" t="str">
        <f t="shared" si="140"/>
        <v>DC202</v>
      </c>
      <c r="I1528" s="25" t="str">
        <f t="shared" si="141"/>
        <v>Non-M</v>
      </c>
      <c r="J1528" s="34"/>
      <c r="K1528" s="26"/>
      <c r="L1528" s="75">
        <f>IF(COUNTIFS($E$3:E19025,E1528)=1, K1528, 0)</f>
        <v>0</v>
      </c>
    </row>
    <row r="1529" spans="1:12" ht="41.25" customHeight="1">
      <c r="A1529" s="18" t="s">
        <v>2123</v>
      </c>
      <c r="B1529" s="19" t="s">
        <v>1237</v>
      </c>
      <c r="C1529" s="19" t="s">
        <v>231</v>
      </c>
      <c r="D1529" s="86" t="s">
        <v>1043</v>
      </c>
      <c r="E1529" s="19" t="s">
        <v>2121</v>
      </c>
      <c r="F1529" s="21"/>
      <c r="G1529" s="19" t="s">
        <v>96</v>
      </c>
      <c r="H1529" s="25" t="str">
        <f t="shared" si="140"/>
        <v>DC300</v>
      </c>
      <c r="I1529" s="25" t="str">
        <f t="shared" si="141"/>
        <v>Non-M</v>
      </c>
      <c r="J1529" s="34"/>
      <c r="K1529" s="26"/>
      <c r="L1529" s="75">
        <f>IF(COUNTIFS($E$3:E19025,E1529)=1, K1529, 0)</f>
        <v>0</v>
      </c>
    </row>
    <row r="1530" spans="1:12" ht="41.25" customHeight="1">
      <c r="A1530" s="18" t="s">
        <v>2124</v>
      </c>
      <c r="B1530" s="19" t="s">
        <v>1237</v>
      </c>
      <c r="C1530" s="19" t="s">
        <v>231</v>
      </c>
      <c r="D1530" s="86" t="s">
        <v>1043</v>
      </c>
      <c r="E1530" s="19" t="s">
        <v>2121</v>
      </c>
      <c r="F1530" s="21"/>
      <c r="G1530" s="19" t="s">
        <v>152</v>
      </c>
      <c r="H1530" s="25" t="str">
        <f t="shared" si="140"/>
        <v>DC400</v>
      </c>
      <c r="I1530" s="25" t="str">
        <f t="shared" si="141"/>
        <v>Non-M</v>
      </c>
      <c r="J1530" s="34"/>
      <c r="K1530" s="26"/>
      <c r="L1530" s="75">
        <f>IF(COUNTIFS($E$3:E19025,E1530)=1, K1530, 0)</f>
        <v>0</v>
      </c>
    </row>
    <row r="1531" spans="1:12" ht="41.25" customHeight="1">
      <c r="A1531" s="18" t="s">
        <v>2125</v>
      </c>
      <c r="B1531" s="19" t="s">
        <v>1237</v>
      </c>
      <c r="C1531" s="19" t="s">
        <v>231</v>
      </c>
      <c r="D1531" s="86" t="s">
        <v>1043</v>
      </c>
      <c r="E1531" s="19" t="s">
        <v>2121</v>
      </c>
      <c r="F1531" s="21"/>
      <c r="G1531" s="19" t="s">
        <v>921</v>
      </c>
      <c r="H1531" s="25" t="str">
        <f t="shared" si="140"/>
        <v>WB503</v>
      </c>
      <c r="I1531" s="25" t="str">
        <f t="shared" si="141"/>
        <v>Non-M</v>
      </c>
      <c r="J1531" s="34"/>
      <c r="K1531" s="26"/>
      <c r="L1531" s="75">
        <f>IF(COUNTIFS($E$3:E19025,E1531)=1, K1531, 0)</f>
        <v>0</v>
      </c>
    </row>
    <row r="1532" spans="1:12" ht="41.25" customHeight="1">
      <c r="A1532" s="18" t="s">
        <v>2126</v>
      </c>
      <c r="B1532" s="19" t="s">
        <v>1237</v>
      </c>
      <c r="C1532" s="19" t="s">
        <v>231</v>
      </c>
      <c r="D1532" s="86" t="s">
        <v>1043</v>
      </c>
      <c r="E1532" s="19" t="s">
        <v>2121</v>
      </c>
      <c r="F1532" s="21"/>
      <c r="G1532" s="19" t="s">
        <v>1337</v>
      </c>
      <c r="H1532" s="25" t="str">
        <f t="shared" si="140"/>
        <v>JS105</v>
      </c>
      <c r="I1532" s="25" t="str">
        <f t="shared" si="141"/>
        <v>Non-M</v>
      </c>
      <c r="J1532" s="34"/>
      <c r="K1532" s="26"/>
      <c r="L1532" s="75">
        <f>IF(COUNTIFS($E$3:E19025,E1532)=1, K1532, 0)</f>
        <v>0</v>
      </c>
    </row>
    <row r="1533" spans="1:12" ht="41.25" customHeight="1">
      <c r="A1533" s="18" t="s">
        <v>2127</v>
      </c>
      <c r="B1533" s="19" t="s">
        <v>1237</v>
      </c>
      <c r="C1533" s="19" t="s">
        <v>231</v>
      </c>
      <c r="D1533" s="86" t="s">
        <v>1043</v>
      </c>
      <c r="E1533" s="19" t="s">
        <v>2121</v>
      </c>
      <c r="F1533" s="21"/>
      <c r="G1533" s="19" t="s">
        <v>120</v>
      </c>
      <c r="H1533" s="25" t="str">
        <f t="shared" si="140"/>
        <v>JS124</v>
      </c>
      <c r="I1533" s="25" t="str">
        <f t="shared" si="141"/>
        <v>Non-M</v>
      </c>
      <c r="J1533" s="34"/>
      <c r="K1533" s="26"/>
      <c r="L1533" s="75">
        <f>IF(COUNTIFS($E$3:E19025,E1533)=1, K1533, 0)</f>
        <v>0</v>
      </c>
    </row>
    <row r="1534" spans="1:12" ht="41.25" customHeight="1">
      <c r="A1534" s="18" t="s">
        <v>2128</v>
      </c>
      <c r="B1534" s="19" t="s">
        <v>1237</v>
      </c>
      <c r="C1534" s="19" t="s">
        <v>231</v>
      </c>
      <c r="D1534" s="86" t="s">
        <v>1043</v>
      </c>
      <c r="E1534" s="19" t="s">
        <v>2121</v>
      </c>
      <c r="F1534" s="21"/>
      <c r="G1534" s="19" t="s">
        <v>2129</v>
      </c>
      <c r="H1534" s="25" t="str">
        <f t="shared" si="140"/>
        <v>JS122</v>
      </c>
      <c r="I1534" s="25" t="str">
        <f t="shared" si="141"/>
        <v>Non-M</v>
      </c>
      <c r="J1534" s="34"/>
      <c r="K1534" s="26"/>
      <c r="L1534" s="75">
        <f>IF(COUNTIFS($E$3:E19025,E1534)=1, K1534, 0)</f>
        <v>0</v>
      </c>
    </row>
    <row r="1535" spans="1:12" ht="41.25" customHeight="1">
      <c r="A1535" s="18" t="s">
        <v>2130</v>
      </c>
      <c r="B1535" s="19" t="s">
        <v>1237</v>
      </c>
      <c r="C1535" s="19" t="s">
        <v>231</v>
      </c>
      <c r="D1535" s="86" t="s">
        <v>1043</v>
      </c>
      <c r="E1535" s="19" t="s">
        <v>2121</v>
      </c>
      <c r="F1535" s="21"/>
      <c r="G1535" s="19" t="s">
        <v>99</v>
      </c>
      <c r="H1535" s="25" t="str">
        <f t="shared" si="140"/>
        <v>PK201</v>
      </c>
      <c r="I1535" s="25" t="str">
        <f t="shared" si="141"/>
        <v>Non-M</v>
      </c>
      <c r="J1535" s="34"/>
      <c r="K1535" s="26"/>
      <c r="L1535" s="75">
        <f>IF(COUNTIFS($E$3:E19025,E1535)=1, K1535, 0)</f>
        <v>0</v>
      </c>
    </row>
    <row r="1536" spans="1:12" ht="41.25" customHeight="1">
      <c r="A1536" s="18" t="s">
        <v>2131</v>
      </c>
      <c r="B1536" s="19" t="s">
        <v>1237</v>
      </c>
      <c r="C1536" s="19" t="s">
        <v>231</v>
      </c>
      <c r="D1536" s="86" t="s">
        <v>1043</v>
      </c>
      <c r="E1536" s="19" t="s">
        <v>2121</v>
      </c>
      <c r="F1536" s="21"/>
      <c r="G1536" s="19" t="s">
        <v>155</v>
      </c>
      <c r="H1536" s="25" t="str">
        <f t="shared" si="140"/>
        <v>PB204</v>
      </c>
      <c r="I1536" s="25" t="str">
        <f t="shared" si="141"/>
        <v>Non-M</v>
      </c>
      <c r="J1536" s="34"/>
      <c r="K1536" s="26"/>
      <c r="L1536" s="75">
        <f>IF(COUNTIFS($E$3:E19025,E1536)=1, K1536, 0)</f>
        <v>0</v>
      </c>
    </row>
    <row r="1537" spans="1:12" ht="41.25" customHeight="1">
      <c r="A1537" s="18" t="s">
        <v>2132</v>
      </c>
      <c r="B1537" s="19" t="s">
        <v>1237</v>
      </c>
      <c r="C1537" s="19" t="s">
        <v>231</v>
      </c>
      <c r="D1537" s="86" t="s">
        <v>1043</v>
      </c>
      <c r="E1537" s="19" t="s">
        <v>2121</v>
      </c>
      <c r="F1537" s="21"/>
      <c r="G1537" s="19" t="s">
        <v>71</v>
      </c>
      <c r="H1537" s="25" t="str">
        <f t="shared" si="140"/>
        <v>HM500</v>
      </c>
      <c r="I1537" s="25" t="str">
        <f t="shared" si="141"/>
        <v>Non-M</v>
      </c>
      <c r="J1537" s="34"/>
      <c r="K1537" s="26"/>
      <c r="L1537" s="75">
        <f>IF(COUNTIFS($E$3:E19025,E1537)=1, K1537, 0)</f>
        <v>0</v>
      </c>
    </row>
    <row r="1538" spans="1:12" ht="41.25" customHeight="1">
      <c r="A1538" s="18" t="s">
        <v>2133</v>
      </c>
      <c r="B1538" s="19" t="s">
        <v>1237</v>
      </c>
      <c r="C1538" s="19" t="s">
        <v>231</v>
      </c>
      <c r="D1538" s="86" t="s">
        <v>1043</v>
      </c>
      <c r="E1538" s="19" t="s">
        <v>2121</v>
      </c>
      <c r="F1538" s="21"/>
      <c r="G1538" s="19" t="s">
        <v>2134</v>
      </c>
      <c r="H1538" s="25" t="str">
        <f t="shared" si="140"/>
        <v>VT500</v>
      </c>
      <c r="I1538" s="25" t="str">
        <f t="shared" si="141"/>
        <v>Non-M</v>
      </c>
      <c r="J1538" s="34"/>
      <c r="K1538" s="26"/>
      <c r="L1538" s="75">
        <f>IF(COUNTIFS($E$3:E19025,E1538)=1, K1538, 0)</f>
        <v>0</v>
      </c>
    </row>
    <row r="1539" spans="1:12" ht="41.25" customHeight="1">
      <c r="A1539" s="18" t="s">
        <v>2135</v>
      </c>
      <c r="B1539" s="19" t="s">
        <v>201</v>
      </c>
      <c r="C1539" s="19" t="s">
        <v>2136</v>
      </c>
      <c r="D1539" s="86" t="s">
        <v>408</v>
      </c>
      <c r="E1539" s="19" t="s">
        <v>2137</v>
      </c>
      <c r="F1539" s="21"/>
      <c r="G1539" s="19" t="s">
        <v>1761</v>
      </c>
      <c r="H1539" s="25" t="str">
        <f t="shared" ref="H1539:H1554" si="142">IF(RIGHT(G1539,1)="M", LEFT(G1539,LEN(G1539)-1), G1539)</f>
        <v>ZP105</v>
      </c>
      <c r="I1539" s="25" t="str">
        <f t="shared" ref="I1539:I1546" si="143">IF(RIGHT(G1539,1)="M","M","Non-M")</f>
        <v>Non-M</v>
      </c>
      <c r="J1539" s="34"/>
      <c r="K1539" s="76">
        <v>37180</v>
      </c>
      <c r="L1539" s="75">
        <f>IF(COUNTIFS($E$3:E19025,E1539)=1, K1539, 0)</f>
        <v>0</v>
      </c>
    </row>
    <row r="1540" spans="1:12" ht="41.25" customHeight="1">
      <c r="A1540" s="18" t="s">
        <v>2138</v>
      </c>
      <c r="B1540" s="19" t="s">
        <v>201</v>
      </c>
      <c r="C1540" s="19" t="s">
        <v>2136</v>
      </c>
      <c r="D1540" s="86" t="s">
        <v>408</v>
      </c>
      <c r="E1540" s="19" t="s">
        <v>2137</v>
      </c>
      <c r="F1540" s="21"/>
      <c r="G1540" s="19" t="s">
        <v>640</v>
      </c>
      <c r="H1540" s="25" t="str">
        <f t="shared" si="142"/>
        <v>CL410</v>
      </c>
      <c r="I1540" s="25" t="str">
        <f t="shared" si="143"/>
        <v>Non-M</v>
      </c>
      <c r="J1540" s="34"/>
      <c r="K1540" s="76">
        <v>37180</v>
      </c>
      <c r="L1540" s="75">
        <f>IF(COUNTIFS($E$3:E19025,E1540)=1, K1540, 0)</f>
        <v>0</v>
      </c>
    </row>
    <row r="1541" spans="1:12" ht="41.25" customHeight="1">
      <c r="A1541" s="18" t="s">
        <v>2139</v>
      </c>
      <c r="B1541" s="19" t="s">
        <v>201</v>
      </c>
      <c r="C1541" s="19" t="s">
        <v>2136</v>
      </c>
      <c r="D1541" s="86" t="s">
        <v>408</v>
      </c>
      <c r="E1541" s="19" t="s">
        <v>2137</v>
      </c>
      <c r="F1541" s="21"/>
      <c r="G1541" s="19" t="s">
        <v>1662</v>
      </c>
      <c r="H1541" s="25" t="str">
        <f t="shared" si="142"/>
        <v>JS117</v>
      </c>
      <c r="I1541" s="25" t="str">
        <f t="shared" si="143"/>
        <v>Non-M</v>
      </c>
      <c r="J1541" s="34"/>
      <c r="K1541" s="76">
        <v>37180</v>
      </c>
      <c r="L1541" s="75">
        <f>IF(COUNTIFS($E$3:E19025,E1541)=1, K1541, 0)</f>
        <v>0</v>
      </c>
    </row>
    <row r="1542" spans="1:12" ht="41.25" customHeight="1">
      <c r="A1542" s="18" t="s">
        <v>2140</v>
      </c>
      <c r="B1542" s="19" t="s">
        <v>201</v>
      </c>
      <c r="C1542" s="19" t="s">
        <v>2136</v>
      </c>
      <c r="D1542" s="86" t="s">
        <v>408</v>
      </c>
      <c r="E1542" s="19" t="s">
        <v>2137</v>
      </c>
      <c r="F1542" s="21"/>
      <c r="G1542" s="19" t="s">
        <v>1337</v>
      </c>
      <c r="H1542" s="25" t="str">
        <f t="shared" si="142"/>
        <v>JS105</v>
      </c>
      <c r="I1542" s="25" t="str">
        <f t="shared" si="143"/>
        <v>Non-M</v>
      </c>
      <c r="J1542" s="34"/>
      <c r="K1542" s="76">
        <v>37180</v>
      </c>
      <c r="L1542" s="75">
        <f>IF(COUNTIFS($E$3:E19025,E1542)=1, K1542, 0)</f>
        <v>0</v>
      </c>
    </row>
    <row r="1543" spans="1:12" ht="41.25" customHeight="1">
      <c r="A1543" s="18" t="s">
        <v>2141</v>
      </c>
      <c r="B1543" s="19" t="s">
        <v>201</v>
      </c>
      <c r="C1543" s="19" t="s">
        <v>2136</v>
      </c>
      <c r="D1543" s="86" t="s">
        <v>408</v>
      </c>
      <c r="E1543" s="19" t="s">
        <v>2137</v>
      </c>
      <c r="F1543" s="21"/>
      <c r="G1543" s="19" t="s">
        <v>2142</v>
      </c>
      <c r="H1543" s="25" t="str">
        <f t="shared" si="142"/>
        <v>PK111</v>
      </c>
      <c r="I1543" s="25" t="str">
        <f t="shared" si="143"/>
        <v>M</v>
      </c>
      <c r="J1543" s="34"/>
      <c r="K1543" s="76">
        <v>37180</v>
      </c>
      <c r="L1543" s="75">
        <f>IF(COUNTIFS($E$3:E19025,E1543)=1, K1543, 0)</f>
        <v>0</v>
      </c>
    </row>
    <row r="1544" spans="1:12" ht="41.25" customHeight="1">
      <c r="A1544" s="18" t="s">
        <v>2143</v>
      </c>
      <c r="B1544" s="19" t="s">
        <v>201</v>
      </c>
      <c r="C1544" s="19" t="s">
        <v>2136</v>
      </c>
      <c r="D1544" s="86" t="s">
        <v>408</v>
      </c>
      <c r="E1544" s="19" t="s">
        <v>2137</v>
      </c>
      <c r="F1544" s="21"/>
      <c r="G1544" s="19" t="s">
        <v>82</v>
      </c>
      <c r="H1544" s="25" t="str">
        <f t="shared" si="142"/>
        <v>PB104</v>
      </c>
      <c r="I1544" s="25" t="str">
        <f t="shared" si="143"/>
        <v>Non-M</v>
      </c>
      <c r="J1544" s="34"/>
      <c r="K1544" s="76">
        <v>37180</v>
      </c>
      <c r="L1544" s="75">
        <f>IF(COUNTIFS($E$3:E19025,E1544)=1, K1544, 0)</f>
        <v>0</v>
      </c>
    </row>
    <row r="1545" spans="1:12" ht="41.25" customHeight="1">
      <c r="A1545" s="18" t="s">
        <v>2144</v>
      </c>
      <c r="B1545" s="19" t="s">
        <v>201</v>
      </c>
      <c r="C1545" s="19" t="s">
        <v>2136</v>
      </c>
      <c r="D1545" s="86" t="s">
        <v>408</v>
      </c>
      <c r="E1545" s="19" t="s">
        <v>2137</v>
      </c>
      <c r="F1545" s="21"/>
      <c r="G1545" s="19" t="s">
        <v>2145</v>
      </c>
      <c r="H1545" s="25" t="str">
        <f t="shared" si="142"/>
        <v>HM103</v>
      </c>
      <c r="I1545" s="25" t="str">
        <f t="shared" si="143"/>
        <v>Non-M</v>
      </c>
      <c r="J1545" s="34"/>
      <c r="K1545" s="76">
        <v>37180</v>
      </c>
      <c r="L1545" s="75">
        <f>IF(COUNTIFS($E$3:E19025,E1545)=1, K1545, 0)</f>
        <v>0</v>
      </c>
    </row>
    <row r="1546" spans="1:12" ht="41.25" customHeight="1">
      <c r="A1546" s="18" t="s">
        <v>2146</v>
      </c>
      <c r="B1546" s="19" t="s">
        <v>201</v>
      </c>
      <c r="C1546" s="19" t="s">
        <v>2136</v>
      </c>
      <c r="D1546" s="86" t="s">
        <v>408</v>
      </c>
      <c r="E1546" s="19" t="s">
        <v>2137</v>
      </c>
      <c r="F1546" s="21"/>
      <c r="G1546" s="19" t="s">
        <v>2147</v>
      </c>
      <c r="H1546" s="25" t="str">
        <f t="shared" si="142"/>
        <v>HM105</v>
      </c>
      <c r="I1546" s="25" t="str">
        <f t="shared" si="143"/>
        <v>Non-M</v>
      </c>
      <c r="J1546" s="34"/>
      <c r="K1546" s="76">
        <v>37180</v>
      </c>
      <c r="L1546" s="75">
        <f>IF(COUNTIFS($E$3:E19025,E1546)=1, K1546, 0)</f>
        <v>0</v>
      </c>
    </row>
    <row r="1547" spans="1:12" ht="41.25" customHeight="1">
      <c r="A1547" s="18" t="s">
        <v>2148</v>
      </c>
      <c r="B1547" s="19" t="s">
        <v>13</v>
      </c>
      <c r="C1547" s="19" t="s">
        <v>2136</v>
      </c>
      <c r="D1547" s="86" t="s">
        <v>408</v>
      </c>
      <c r="E1547" s="19" t="s">
        <v>2137</v>
      </c>
      <c r="F1547" s="21"/>
      <c r="G1547" s="19" t="s">
        <v>1761</v>
      </c>
      <c r="H1547" s="25" t="str">
        <f t="shared" si="142"/>
        <v>ZP105</v>
      </c>
      <c r="I1547" s="25" t="str">
        <f t="shared" ref="I1547:I1578" si="144">IF(RIGHT(G1547,1)="M","M","Non-M")</f>
        <v>Non-M</v>
      </c>
      <c r="J1547" s="34"/>
      <c r="K1547" s="76">
        <v>15638</v>
      </c>
      <c r="L1547" s="75">
        <f>IF(COUNTIFS($E$3:E19025,E1547)=1, K1547, 0)</f>
        <v>0</v>
      </c>
    </row>
    <row r="1548" spans="1:12" ht="41.25" customHeight="1">
      <c r="A1548" s="18" t="s">
        <v>2149</v>
      </c>
      <c r="B1548" s="19" t="s">
        <v>13</v>
      </c>
      <c r="C1548" s="19" t="s">
        <v>2136</v>
      </c>
      <c r="D1548" s="86" t="s">
        <v>408</v>
      </c>
      <c r="E1548" s="19" t="s">
        <v>2137</v>
      </c>
      <c r="F1548" s="21"/>
      <c r="G1548" s="19" t="s">
        <v>640</v>
      </c>
      <c r="H1548" s="25" t="str">
        <f t="shared" si="142"/>
        <v>CL410</v>
      </c>
      <c r="I1548" s="25" t="str">
        <f t="shared" si="144"/>
        <v>Non-M</v>
      </c>
      <c r="J1548" s="34"/>
      <c r="K1548" s="76">
        <v>15638</v>
      </c>
      <c r="L1548" s="75">
        <f>IF(COUNTIFS($E$3:E19025,E1548)=1, K1548, 0)</f>
        <v>0</v>
      </c>
    </row>
    <row r="1549" spans="1:12" ht="41.25" customHeight="1">
      <c r="A1549" s="18" t="s">
        <v>2150</v>
      </c>
      <c r="B1549" s="19" t="s">
        <v>13</v>
      </c>
      <c r="C1549" s="19" t="s">
        <v>2136</v>
      </c>
      <c r="D1549" s="86" t="s">
        <v>408</v>
      </c>
      <c r="E1549" s="19" t="s">
        <v>2137</v>
      </c>
      <c r="F1549" s="21"/>
      <c r="G1549" s="19" t="s">
        <v>1662</v>
      </c>
      <c r="H1549" s="25" t="str">
        <f t="shared" si="142"/>
        <v>JS117</v>
      </c>
      <c r="I1549" s="25" t="str">
        <f t="shared" si="144"/>
        <v>Non-M</v>
      </c>
      <c r="J1549" s="34"/>
      <c r="K1549" s="76">
        <v>15638</v>
      </c>
      <c r="L1549" s="75">
        <f>IF(COUNTIFS($E$3:E19025,E1549)=1, K1549, 0)</f>
        <v>0</v>
      </c>
    </row>
    <row r="1550" spans="1:12" ht="41.25" customHeight="1">
      <c r="A1550" s="18" t="s">
        <v>2151</v>
      </c>
      <c r="B1550" s="19" t="s">
        <v>13</v>
      </c>
      <c r="C1550" s="19" t="s">
        <v>2136</v>
      </c>
      <c r="D1550" s="86" t="s">
        <v>408</v>
      </c>
      <c r="E1550" s="19" t="s">
        <v>2137</v>
      </c>
      <c r="F1550" s="21"/>
      <c r="G1550" s="19" t="s">
        <v>1337</v>
      </c>
      <c r="H1550" s="25" t="str">
        <f t="shared" si="142"/>
        <v>JS105</v>
      </c>
      <c r="I1550" s="25" t="str">
        <f t="shared" si="144"/>
        <v>Non-M</v>
      </c>
      <c r="J1550" s="34"/>
      <c r="K1550" s="76">
        <v>15638</v>
      </c>
      <c r="L1550" s="75">
        <f>IF(COUNTIFS($E$3:E19025,E1550)=1, K1550, 0)</f>
        <v>0</v>
      </c>
    </row>
    <row r="1551" spans="1:12" ht="41.25" customHeight="1">
      <c r="A1551" s="18" t="s">
        <v>2152</v>
      </c>
      <c r="B1551" s="19" t="s">
        <v>13</v>
      </c>
      <c r="C1551" s="19" t="s">
        <v>2136</v>
      </c>
      <c r="D1551" s="86" t="s">
        <v>408</v>
      </c>
      <c r="E1551" s="19" t="s">
        <v>2137</v>
      </c>
      <c r="F1551" s="21"/>
      <c r="G1551" s="19" t="s">
        <v>2142</v>
      </c>
      <c r="H1551" s="25" t="str">
        <f t="shared" si="142"/>
        <v>PK111</v>
      </c>
      <c r="I1551" s="25" t="str">
        <f t="shared" si="144"/>
        <v>M</v>
      </c>
      <c r="J1551" s="34"/>
      <c r="K1551" s="76">
        <v>15638</v>
      </c>
      <c r="L1551" s="75">
        <f>IF(COUNTIFS($E$3:E19025,E1551)=1, K1551, 0)</f>
        <v>0</v>
      </c>
    </row>
    <row r="1552" spans="1:12" ht="41.25" customHeight="1">
      <c r="A1552" s="18" t="s">
        <v>2153</v>
      </c>
      <c r="B1552" s="19" t="s">
        <v>13</v>
      </c>
      <c r="C1552" s="19" t="s">
        <v>2136</v>
      </c>
      <c r="D1552" s="86" t="s">
        <v>408</v>
      </c>
      <c r="E1552" s="19" t="s">
        <v>2137</v>
      </c>
      <c r="F1552" s="21"/>
      <c r="G1552" s="19" t="s">
        <v>82</v>
      </c>
      <c r="H1552" s="25" t="str">
        <f t="shared" si="142"/>
        <v>PB104</v>
      </c>
      <c r="I1552" s="25" t="str">
        <f t="shared" si="144"/>
        <v>Non-M</v>
      </c>
      <c r="J1552" s="34"/>
      <c r="K1552" s="76">
        <v>15638</v>
      </c>
      <c r="L1552" s="75">
        <f>IF(COUNTIFS($E$3:E19025,E1552)=1, K1552, 0)</f>
        <v>0</v>
      </c>
    </row>
    <row r="1553" spans="1:12" ht="41.25" customHeight="1">
      <c r="A1553" s="18" t="s">
        <v>2154</v>
      </c>
      <c r="B1553" s="19" t="s">
        <v>13</v>
      </c>
      <c r="C1553" s="19" t="s">
        <v>2136</v>
      </c>
      <c r="D1553" s="86" t="s">
        <v>408</v>
      </c>
      <c r="E1553" s="19" t="s">
        <v>2137</v>
      </c>
      <c r="F1553" s="21"/>
      <c r="G1553" s="19" t="s">
        <v>2145</v>
      </c>
      <c r="H1553" s="25" t="str">
        <f t="shared" si="142"/>
        <v>HM103</v>
      </c>
      <c r="I1553" s="25" t="str">
        <f t="shared" si="144"/>
        <v>Non-M</v>
      </c>
      <c r="J1553" s="34"/>
      <c r="K1553" s="76">
        <v>15638</v>
      </c>
      <c r="L1553" s="75">
        <f>IF(COUNTIFS($E$3:E19025,E1553)=1, K1553, 0)</f>
        <v>0</v>
      </c>
    </row>
    <row r="1554" spans="1:12" ht="41.25" customHeight="1">
      <c r="A1554" s="18" t="s">
        <v>2155</v>
      </c>
      <c r="B1554" s="19" t="s">
        <v>13</v>
      </c>
      <c r="C1554" s="19" t="s">
        <v>2136</v>
      </c>
      <c r="D1554" s="86" t="s">
        <v>408</v>
      </c>
      <c r="E1554" s="19" t="s">
        <v>2137</v>
      </c>
      <c r="F1554" s="21"/>
      <c r="G1554" s="19" t="s">
        <v>2147</v>
      </c>
      <c r="H1554" s="25" t="str">
        <f t="shared" si="142"/>
        <v>HM105</v>
      </c>
      <c r="I1554" s="25" t="str">
        <f t="shared" si="144"/>
        <v>Non-M</v>
      </c>
      <c r="J1554" s="34"/>
      <c r="K1554" s="76">
        <v>15638</v>
      </c>
      <c r="L1554" s="75">
        <f>IF(COUNTIFS($E$3:E19025,E1554)=1, K1554, 0)</f>
        <v>0</v>
      </c>
    </row>
    <row r="1555" spans="1:12" ht="41.25" customHeight="1">
      <c r="A1555" s="18" t="s">
        <v>2156</v>
      </c>
      <c r="B1555" s="19" t="s">
        <v>201</v>
      </c>
      <c r="C1555" s="19" t="s">
        <v>2157</v>
      </c>
      <c r="D1555" s="86" t="s">
        <v>408</v>
      </c>
      <c r="E1555" s="19" t="s">
        <v>2158</v>
      </c>
      <c r="F1555" s="21"/>
      <c r="G1555" s="19" t="s">
        <v>701</v>
      </c>
      <c r="H1555" s="25" t="s">
        <v>1272</v>
      </c>
      <c r="I1555" s="25" t="str">
        <f t="shared" si="144"/>
        <v>M</v>
      </c>
      <c r="J1555" s="87" t="s">
        <v>1769</v>
      </c>
      <c r="K1555" s="76">
        <v>7691</v>
      </c>
      <c r="L1555" s="103">
        <f>IF(COUNTIFS($E$3:E19025,E1555)=1, K1555, 0)</f>
        <v>0</v>
      </c>
    </row>
    <row r="1556" spans="1:12" ht="41.25" customHeight="1">
      <c r="A1556" s="18" t="s">
        <v>2159</v>
      </c>
      <c r="B1556" s="19" t="s">
        <v>201</v>
      </c>
      <c r="C1556" s="19" t="s">
        <v>2157</v>
      </c>
      <c r="D1556" s="86" t="s">
        <v>408</v>
      </c>
      <c r="E1556" s="19" t="s">
        <v>2158</v>
      </c>
      <c r="F1556" s="21"/>
      <c r="G1556" s="19" t="s">
        <v>359</v>
      </c>
      <c r="H1556" s="19" t="s">
        <v>359</v>
      </c>
      <c r="I1556" s="25" t="str">
        <f t="shared" si="144"/>
        <v>Non-M</v>
      </c>
      <c r="J1556" s="87"/>
      <c r="K1556" s="76">
        <v>7691</v>
      </c>
      <c r="L1556" s="103">
        <f>IF(COUNTIFS($E$3:E19025,E1556)=1, K1556, 0)</f>
        <v>0</v>
      </c>
    </row>
    <row r="1557" spans="1:12" ht="41.25" customHeight="1">
      <c r="A1557" s="18" t="s">
        <v>2160</v>
      </c>
      <c r="B1557" s="19" t="s">
        <v>201</v>
      </c>
      <c r="C1557" s="19" t="s">
        <v>2157</v>
      </c>
      <c r="D1557" s="86" t="s">
        <v>408</v>
      </c>
      <c r="E1557" s="19" t="s">
        <v>2158</v>
      </c>
      <c r="F1557" s="21"/>
      <c r="G1557" s="19" t="s">
        <v>96</v>
      </c>
      <c r="H1557" s="25" t="s">
        <v>96</v>
      </c>
      <c r="I1557" s="25" t="str">
        <f t="shared" si="144"/>
        <v>Non-M</v>
      </c>
      <c r="J1557" s="87"/>
      <c r="K1557" s="76">
        <v>7691</v>
      </c>
      <c r="L1557" s="103">
        <f>IF(COUNTIFS($E$3:E19025,E1557)=1, K1557, 0)</f>
        <v>0</v>
      </c>
    </row>
    <row r="1558" spans="1:12" ht="41.25" customHeight="1">
      <c r="A1558" s="18" t="s">
        <v>2161</v>
      </c>
      <c r="B1558" s="19" t="s">
        <v>201</v>
      </c>
      <c r="C1558" s="19" t="s">
        <v>2157</v>
      </c>
      <c r="D1558" s="86" t="s">
        <v>408</v>
      </c>
      <c r="E1558" s="19" t="s">
        <v>2158</v>
      </c>
      <c r="F1558" s="21"/>
      <c r="G1558" s="19" t="s">
        <v>152</v>
      </c>
      <c r="H1558" s="25" t="s">
        <v>152</v>
      </c>
      <c r="I1558" s="25" t="str">
        <f t="shared" si="144"/>
        <v>Non-M</v>
      </c>
      <c r="J1558" s="87"/>
      <c r="K1558" s="76">
        <v>7691</v>
      </c>
      <c r="L1558" s="103">
        <f>IF(COUNTIFS($E$3:E19025,E1558)=1, K1558, 0)</f>
        <v>0</v>
      </c>
    </row>
    <row r="1559" spans="1:12" ht="41.25" customHeight="1">
      <c r="A1559" s="18" t="s">
        <v>2162</v>
      </c>
      <c r="B1559" s="19" t="s">
        <v>201</v>
      </c>
      <c r="C1559" s="19" t="s">
        <v>2157</v>
      </c>
      <c r="D1559" s="86" t="s">
        <v>408</v>
      </c>
      <c r="E1559" s="19" t="s">
        <v>2158</v>
      </c>
      <c r="F1559" s="21"/>
      <c r="G1559" s="19" t="s">
        <v>135</v>
      </c>
      <c r="H1559" s="25" t="str">
        <f t="shared" ref="H1559:H1566" si="145">IF(RIGHT(G1559,1)="M", LEFT(G1559,LEN(G1559)-1), G1559)</f>
        <v>DC200</v>
      </c>
      <c r="I1559" s="25" t="str">
        <f t="shared" si="144"/>
        <v>Non-M</v>
      </c>
      <c r="J1559" s="87"/>
      <c r="K1559" s="76">
        <v>7691</v>
      </c>
      <c r="L1559" s="103">
        <f>IF(COUNTIFS($E$3:E19025,E1559)=1, K1559, 0)</f>
        <v>0</v>
      </c>
    </row>
    <row r="1560" spans="1:12" ht="41.25" customHeight="1">
      <c r="A1560" s="18" t="s">
        <v>2163</v>
      </c>
      <c r="B1560" s="19" t="s">
        <v>201</v>
      </c>
      <c r="C1560" s="19" t="s">
        <v>2157</v>
      </c>
      <c r="D1560" s="86" t="s">
        <v>408</v>
      </c>
      <c r="E1560" s="19" t="s">
        <v>2158</v>
      </c>
      <c r="F1560" s="21"/>
      <c r="G1560" s="19" t="s">
        <v>960</v>
      </c>
      <c r="H1560" s="25" t="str">
        <f t="shared" si="145"/>
        <v>PK405</v>
      </c>
      <c r="I1560" s="25" t="str">
        <f t="shared" si="144"/>
        <v>M</v>
      </c>
      <c r="J1560" s="87" t="s">
        <v>2164</v>
      </c>
      <c r="K1560" s="76">
        <v>7691</v>
      </c>
      <c r="L1560" s="103">
        <f>IF(COUNTIFS($E$3:E19025,E1560)=1, K1560, 0)</f>
        <v>0</v>
      </c>
    </row>
    <row r="1561" spans="1:12" ht="41.25" customHeight="1">
      <c r="A1561" s="18" t="s">
        <v>2165</v>
      </c>
      <c r="B1561" s="19" t="s">
        <v>201</v>
      </c>
      <c r="C1561" s="19" t="s">
        <v>2157</v>
      </c>
      <c r="D1561" s="86" t="s">
        <v>408</v>
      </c>
      <c r="E1561" s="19" t="s">
        <v>2158</v>
      </c>
      <c r="F1561" s="21"/>
      <c r="G1561" s="19" t="s">
        <v>99</v>
      </c>
      <c r="H1561" s="25" t="str">
        <f t="shared" si="145"/>
        <v>PK201</v>
      </c>
      <c r="I1561" s="25" t="str">
        <f t="shared" si="144"/>
        <v>Non-M</v>
      </c>
      <c r="J1561" s="87"/>
      <c r="K1561" s="76">
        <v>7691</v>
      </c>
      <c r="L1561" s="103">
        <f>IF(COUNTIFS($E$3:E19025,E1561)=1, K1561, 0)</f>
        <v>0</v>
      </c>
    </row>
    <row r="1562" spans="1:12" ht="41.25" customHeight="1">
      <c r="A1562" s="18" t="s">
        <v>2166</v>
      </c>
      <c r="B1562" s="19" t="s">
        <v>201</v>
      </c>
      <c r="C1562" s="19" t="s">
        <v>2157</v>
      </c>
      <c r="D1562" s="86" t="s">
        <v>408</v>
      </c>
      <c r="E1562" s="19" t="s">
        <v>2158</v>
      </c>
      <c r="F1562" s="21"/>
      <c r="G1562" s="19" t="s">
        <v>1375</v>
      </c>
      <c r="H1562" s="25" t="str">
        <f t="shared" si="145"/>
        <v>PB214</v>
      </c>
      <c r="I1562" s="25" t="str">
        <f t="shared" si="144"/>
        <v>Non-M</v>
      </c>
      <c r="J1562" s="87"/>
      <c r="K1562" s="76">
        <v>7691</v>
      </c>
      <c r="L1562" s="103">
        <f>IF(COUNTIFS($E$3:E19025,E1562)=1, K1562, 0)</f>
        <v>0</v>
      </c>
    </row>
    <row r="1563" spans="1:12" ht="41.25" customHeight="1">
      <c r="A1563" s="18" t="s">
        <v>2167</v>
      </c>
      <c r="B1563" s="19" t="s">
        <v>201</v>
      </c>
      <c r="C1563" s="19" t="s">
        <v>2157</v>
      </c>
      <c r="D1563" s="86" t="s">
        <v>408</v>
      </c>
      <c r="E1563" s="19" t="s">
        <v>2158</v>
      </c>
      <c r="F1563" s="21"/>
      <c r="G1563" s="19" t="s">
        <v>2168</v>
      </c>
      <c r="H1563" s="25" t="str">
        <f t="shared" si="145"/>
        <v>JF117</v>
      </c>
      <c r="I1563" s="25" t="str">
        <f t="shared" si="144"/>
        <v>M</v>
      </c>
      <c r="J1563" s="99"/>
      <c r="K1563" s="76">
        <v>7691</v>
      </c>
      <c r="L1563" s="103">
        <f>IF(COUNTIFS($E$3:E19025,E1563)=1, K1563, 0)</f>
        <v>0</v>
      </c>
    </row>
    <row r="1564" spans="1:12" ht="41.25" customHeight="1">
      <c r="A1564" s="18" t="s">
        <v>2169</v>
      </c>
      <c r="B1564" s="19" t="s">
        <v>201</v>
      </c>
      <c r="C1564" s="19" t="s">
        <v>2157</v>
      </c>
      <c r="D1564" s="86" t="s">
        <v>408</v>
      </c>
      <c r="E1564" s="19" t="s">
        <v>2158</v>
      </c>
      <c r="F1564" s="21"/>
      <c r="G1564" s="19" t="s">
        <v>1350</v>
      </c>
      <c r="H1564" s="25" t="str">
        <f t="shared" si="145"/>
        <v>JS400</v>
      </c>
      <c r="I1564" s="25" t="str">
        <f t="shared" si="144"/>
        <v>Non-M</v>
      </c>
      <c r="J1564" s="87"/>
      <c r="K1564" s="76">
        <v>7691</v>
      </c>
      <c r="L1564" s="103">
        <f>IF(COUNTIFS($E$3:E19025,E1564)=1, K1564, 0)</f>
        <v>0</v>
      </c>
    </row>
    <row r="1565" spans="1:12" ht="41.25" customHeight="1">
      <c r="A1565" s="18" t="s">
        <v>2170</v>
      </c>
      <c r="B1565" s="19" t="s">
        <v>201</v>
      </c>
      <c r="C1565" s="19" t="s">
        <v>2157</v>
      </c>
      <c r="D1565" s="86" t="s">
        <v>408</v>
      </c>
      <c r="E1565" s="19" t="s">
        <v>2158</v>
      </c>
      <c r="F1565" s="21"/>
      <c r="G1565" s="19" t="s">
        <v>1514</v>
      </c>
      <c r="H1565" s="25" t="str">
        <f t="shared" si="145"/>
        <v>HM506</v>
      </c>
      <c r="I1565" s="25" t="str">
        <f t="shared" si="144"/>
        <v>Non-M</v>
      </c>
      <c r="J1565" s="87"/>
      <c r="K1565" s="76">
        <v>7691</v>
      </c>
      <c r="L1565" s="103">
        <f>IF(COUNTIFS($E$3:E19025,E1565)=1, K1565, 0)</f>
        <v>0</v>
      </c>
    </row>
    <row r="1566" spans="1:12" ht="41.25" customHeight="1">
      <c r="A1566" s="18" t="s">
        <v>2171</v>
      </c>
      <c r="B1566" s="19" t="s">
        <v>201</v>
      </c>
      <c r="C1566" s="19" t="s">
        <v>2157</v>
      </c>
      <c r="D1566" s="86" t="s">
        <v>408</v>
      </c>
      <c r="E1566" s="19" t="s">
        <v>2158</v>
      </c>
      <c r="F1566" s="21"/>
      <c r="G1566" s="19" t="s">
        <v>2172</v>
      </c>
      <c r="H1566" s="25" t="str">
        <f t="shared" si="145"/>
        <v>VT500</v>
      </c>
      <c r="I1566" s="25" t="str">
        <f t="shared" si="144"/>
        <v>M</v>
      </c>
      <c r="J1566" s="87" t="s">
        <v>2173</v>
      </c>
      <c r="K1566" s="76">
        <v>7691</v>
      </c>
      <c r="L1566" s="103">
        <f>IF(COUNTIFS($E$3:E19025,E1566)=1, K1566, 0)</f>
        <v>0</v>
      </c>
    </row>
    <row r="1567" spans="1:12" ht="41.25" customHeight="1">
      <c r="A1567" s="18" t="s">
        <v>2174</v>
      </c>
      <c r="B1567" s="19" t="s">
        <v>230</v>
      </c>
      <c r="C1567" s="19" t="s">
        <v>2157</v>
      </c>
      <c r="D1567" s="86" t="s">
        <v>408</v>
      </c>
      <c r="E1567" s="19" t="s">
        <v>2158</v>
      </c>
      <c r="F1567" s="21"/>
      <c r="G1567" s="19" t="s">
        <v>701</v>
      </c>
      <c r="H1567" s="25" t="s">
        <v>1272</v>
      </c>
      <c r="I1567" s="25" t="str">
        <f t="shared" si="144"/>
        <v>M</v>
      </c>
      <c r="J1567" s="87" t="s">
        <v>1769</v>
      </c>
      <c r="K1567" s="76">
        <v>39718</v>
      </c>
      <c r="L1567" s="103">
        <f>IF(COUNTIFS($E$3:E19025,E1567)=1, K1567, 0)</f>
        <v>0</v>
      </c>
    </row>
    <row r="1568" spans="1:12" ht="41.25" customHeight="1">
      <c r="A1568" s="18" t="s">
        <v>2175</v>
      </c>
      <c r="B1568" s="19" t="s">
        <v>230</v>
      </c>
      <c r="C1568" s="19" t="s">
        <v>2157</v>
      </c>
      <c r="D1568" s="86" t="s">
        <v>408</v>
      </c>
      <c r="E1568" s="19" t="s">
        <v>2158</v>
      </c>
      <c r="F1568" s="21"/>
      <c r="G1568" s="19" t="s">
        <v>359</v>
      </c>
      <c r="H1568" s="19" t="s">
        <v>359</v>
      </c>
      <c r="I1568" s="25" t="str">
        <f t="shared" si="144"/>
        <v>Non-M</v>
      </c>
      <c r="J1568" s="87"/>
      <c r="K1568" s="76">
        <v>39718</v>
      </c>
      <c r="L1568" s="103">
        <f>IF(COUNTIFS($E$3:E19025,E1568)=1, K1568, 0)</f>
        <v>0</v>
      </c>
    </row>
    <row r="1569" spans="1:12" ht="41.25" customHeight="1">
      <c r="A1569" s="18" t="s">
        <v>2176</v>
      </c>
      <c r="B1569" s="19" t="s">
        <v>230</v>
      </c>
      <c r="C1569" s="19" t="s">
        <v>2157</v>
      </c>
      <c r="D1569" s="86" t="s">
        <v>408</v>
      </c>
      <c r="E1569" s="19" t="s">
        <v>2158</v>
      </c>
      <c r="F1569" s="21"/>
      <c r="G1569" s="19" t="s">
        <v>96</v>
      </c>
      <c r="H1569" s="25" t="s">
        <v>96</v>
      </c>
      <c r="I1569" s="25" t="str">
        <f t="shared" si="144"/>
        <v>Non-M</v>
      </c>
      <c r="J1569" s="87"/>
      <c r="K1569" s="76">
        <v>39718</v>
      </c>
      <c r="L1569" s="103">
        <f>IF(COUNTIFS($E$3:E19025,E1569)=1, K1569, 0)</f>
        <v>0</v>
      </c>
    </row>
    <row r="1570" spans="1:12" ht="41.25" customHeight="1">
      <c r="A1570" s="18" t="s">
        <v>2177</v>
      </c>
      <c r="B1570" s="19" t="s">
        <v>230</v>
      </c>
      <c r="C1570" s="19" t="s">
        <v>2157</v>
      </c>
      <c r="D1570" s="86" t="s">
        <v>408</v>
      </c>
      <c r="E1570" s="19" t="s">
        <v>2158</v>
      </c>
      <c r="F1570" s="21"/>
      <c r="G1570" s="19" t="s">
        <v>152</v>
      </c>
      <c r="H1570" s="25" t="s">
        <v>152</v>
      </c>
      <c r="I1570" s="25" t="str">
        <f t="shared" si="144"/>
        <v>Non-M</v>
      </c>
      <c r="J1570" s="87"/>
      <c r="K1570" s="76">
        <v>39718</v>
      </c>
      <c r="L1570" s="103">
        <f>IF(COUNTIFS($E$3:E19025,E1570)=1, K1570, 0)</f>
        <v>0</v>
      </c>
    </row>
    <row r="1571" spans="1:12" ht="41.25" customHeight="1">
      <c r="A1571" s="18" t="s">
        <v>2178</v>
      </c>
      <c r="B1571" s="19" t="s">
        <v>230</v>
      </c>
      <c r="C1571" s="19" t="s">
        <v>2157</v>
      </c>
      <c r="D1571" s="86" t="s">
        <v>408</v>
      </c>
      <c r="E1571" s="19" t="s">
        <v>2158</v>
      </c>
      <c r="F1571" s="21"/>
      <c r="G1571" s="19" t="s">
        <v>135</v>
      </c>
      <c r="H1571" s="25" t="str">
        <f t="shared" ref="H1571:H1578" si="146">IF(RIGHT(G1571,1)="M", LEFT(G1571,LEN(G1571)-1), G1571)</f>
        <v>DC200</v>
      </c>
      <c r="I1571" s="25" t="str">
        <f t="shared" si="144"/>
        <v>Non-M</v>
      </c>
      <c r="J1571" s="87"/>
      <c r="K1571" s="76">
        <v>39718</v>
      </c>
      <c r="L1571" s="103">
        <f>IF(COUNTIFS($E$3:E19025,E1571)=1, K1571, 0)</f>
        <v>0</v>
      </c>
    </row>
    <row r="1572" spans="1:12" ht="41.25" customHeight="1">
      <c r="A1572" s="18" t="s">
        <v>2179</v>
      </c>
      <c r="B1572" s="19" t="s">
        <v>230</v>
      </c>
      <c r="C1572" s="19" t="s">
        <v>2157</v>
      </c>
      <c r="D1572" s="86" t="s">
        <v>408</v>
      </c>
      <c r="E1572" s="19" t="s">
        <v>2158</v>
      </c>
      <c r="F1572" s="21"/>
      <c r="G1572" s="19" t="s">
        <v>960</v>
      </c>
      <c r="H1572" s="25" t="str">
        <f t="shared" si="146"/>
        <v>PK405</v>
      </c>
      <c r="I1572" s="25" t="str">
        <f t="shared" si="144"/>
        <v>M</v>
      </c>
      <c r="J1572" s="87" t="s">
        <v>2164</v>
      </c>
      <c r="K1572" s="76">
        <v>39718</v>
      </c>
      <c r="L1572" s="103">
        <f>IF(COUNTIFS($E$3:E19026,E1572)=1, K1572, 0)</f>
        <v>0</v>
      </c>
    </row>
    <row r="1573" spans="1:12" ht="41.25" customHeight="1">
      <c r="A1573" s="18" t="s">
        <v>2180</v>
      </c>
      <c r="B1573" s="19" t="s">
        <v>230</v>
      </c>
      <c r="C1573" s="19" t="s">
        <v>2157</v>
      </c>
      <c r="D1573" s="86" t="s">
        <v>408</v>
      </c>
      <c r="E1573" s="19" t="s">
        <v>2158</v>
      </c>
      <c r="F1573" s="21"/>
      <c r="G1573" s="19" t="s">
        <v>99</v>
      </c>
      <c r="H1573" s="25" t="str">
        <f t="shared" si="146"/>
        <v>PK201</v>
      </c>
      <c r="I1573" s="25" t="str">
        <f t="shared" si="144"/>
        <v>Non-M</v>
      </c>
      <c r="J1573" s="87"/>
      <c r="K1573" s="76">
        <v>39718</v>
      </c>
      <c r="L1573" s="103">
        <f>IF(COUNTIFS($E$3:E19027,E1573)=1, K1573, 0)</f>
        <v>0</v>
      </c>
    </row>
    <row r="1574" spans="1:12" ht="41.25" customHeight="1">
      <c r="A1574" s="18" t="s">
        <v>2181</v>
      </c>
      <c r="B1574" s="19" t="s">
        <v>230</v>
      </c>
      <c r="C1574" s="19" t="s">
        <v>2157</v>
      </c>
      <c r="D1574" s="86" t="s">
        <v>408</v>
      </c>
      <c r="E1574" s="19" t="s">
        <v>2158</v>
      </c>
      <c r="F1574" s="21"/>
      <c r="G1574" s="19" t="s">
        <v>1375</v>
      </c>
      <c r="H1574" s="25" t="str">
        <f t="shared" si="146"/>
        <v>PB214</v>
      </c>
      <c r="I1574" s="25" t="str">
        <f t="shared" si="144"/>
        <v>Non-M</v>
      </c>
      <c r="J1574" s="87"/>
      <c r="K1574" s="76">
        <v>39718</v>
      </c>
      <c r="L1574" s="103">
        <f>IF(COUNTIFS($E$3:E19028,E1574)=1, K1574, 0)</f>
        <v>0</v>
      </c>
    </row>
    <row r="1575" spans="1:12" ht="41.25" customHeight="1">
      <c r="A1575" s="18" t="s">
        <v>2182</v>
      </c>
      <c r="B1575" s="19" t="s">
        <v>230</v>
      </c>
      <c r="C1575" s="19" t="s">
        <v>2157</v>
      </c>
      <c r="D1575" s="86" t="s">
        <v>408</v>
      </c>
      <c r="E1575" s="19" t="s">
        <v>2158</v>
      </c>
      <c r="F1575" s="21"/>
      <c r="G1575" s="19" t="s">
        <v>2168</v>
      </c>
      <c r="H1575" s="25" t="str">
        <f t="shared" si="146"/>
        <v>JF117</v>
      </c>
      <c r="I1575" s="25" t="str">
        <f t="shared" si="144"/>
        <v>M</v>
      </c>
      <c r="J1575" s="99"/>
      <c r="K1575" s="76">
        <v>39718</v>
      </c>
      <c r="L1575" s="103">
        <f>IF(COUNTIFS($E$3:E19029,E1575)=1, K1575, 0)</f>
        <v>0</v>
      </c>
    </row>
    <row r="1576" spans="1:12" ht="41.25" customHeight="1">
      <c r="A1576" s="18" t="s">
        <v>2183</v>
      </c>
      <c r="B1576" s="19" t="s">
        <v>230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1350</v>
      </c>
      <c r="H1576" s="25" t="str">
        <f t="shared" si="146"/>
        <v>JS400</v>
      </c>
      <c r="I1576" s="25" t="str">
        <f t="shared" si="144"/>
        <v>Non-M</v>
      </c>
      <c r="J1576" s="87"/>
      <c r="K1576" s="76">
        <v>39718</v>
      </c>
      <c r="L1576" s="103">
        <f>IF(COUNTIFS($E$3:E19030,E1576)=1, K1576, 0)</f>
        <v>0</v>
      </c>
    </row>
    <row r="1577" spans="1:12" ht="41.25" customHeight="1">
      <c r="A1577" s="18" t="s">
        <v>2184</v>
      </c>
      <c r="B1577" s="19" t="s">
        <v>230</v>
      </c>
      <c r="C1577" s="19" t="s">
        <v>2157</v>
      </c>
      <c r="D1577" s="86" t="s">
        <v>408</v>
      </c>
      <c r="E1577" s="19" t="s">
        <v>2158</v>
      </c>
      <c r="F1577" s="21"/>
      <c r="G1577" s="19" t="s">
        <v>1514</v>
      </c>
      <c r="H1577" s="25" t="str">
        <f t="shared" si="146"/>
        <v>HM506</v>
      </c>
      <c r="I1577" s="25" t="str">
        <f t="shared" si="144"/>
        <v>Non-M</v>
      </c>
      <c r="J1577" s="87"/>
      <c r="K1577" s="76">
        <v>39718</v>
      </c>
      <c r="L1577" s="103">
        <f>IF(COUNTIFS($E$3:E19031,E1577)=1, K1577, 0)</f>
        <v>0</v>
      </c>
    </row>
    <row r="1578" spans="1:12" ht="41.25" customHeight="1">
      <c r="A1578" s="18" t="s">
        <v>2185</v>
      </c>
      <c r="B1578" s="19" t="s">
        <v>230</v>
      </c>
      <c r="C1578" s="19" t="s">
        <v>2157</v>
      </c>
      <c r="D1578" s="86" t="s">
        <v>408</v>
      </c>
      <c r="E1578" s="19" t="s">
        <v>2158</v>
      </c>
      <c r="F1578" s="21"/>
      <c r="G1578" s="19" t="s">
        <v>2172</v>
      </c>
      <c r="H1578" s="25" t="str">
        <f t="shared" si="146"/>
        <v>VT500</v>
      </c>
      <c r="I1578" s="25" t="str">
        <f t="shared" si="144"/>
        <v>M</v>
      </c>
      <c r="J1578" s="87" t="s">
        <v>2173</v>
      </c>
      <c r="K1578" s="76">
        <v>39718</v>
      </c>
      <c r="L1578" s="103">
        <f>IF(COUNTIFS($E$3:E19032,E1578)=1, K1578, 0)</f>
        <v>0</v>
      </c>
    </row>
    <row r="1579" spans="1:12" ht="41.25" customHeight="1">
      <c r="A1579" s="18" t="s">
        <v>2186</v>
      </c>
      <c r="B1579" s="19" t="s">
        <v>13</v>
      </c>
      <c r="C1579" s="19" t="s">
        <v>2157</v>
      </c>
      <c r="D1579" s="86" t="s">
        <v>408</v>
      </c>
      <c r="E1579" s="19" t="s">
        <v>2158</v>
      </c>
      <c r="F1579" s="21"/>
      <c r="G1579" s="19" t="s">
        <v>701</v>
      </c>
      <c r="H1579" s="25" t="s">
        <v>1272</v>
      </c>
      <c r="I1579" s="25" t="str">
        <f t="shared" ref="I1579:I1620" si="147">IF(RIGHT(G1579,1)="M","M","Non-M")</f>
        <v>M</v>
      </c>
      <c r="J1579" s="87" t="s">
        <v>1769</v>
      </c>
      <c r="K1579" s="76">
        <v>24550</v>
      </c>
      <c r="L1579" s="103">
        <f>IF(COUNTIFS($E$3:E19033,E1579)=1, K1579, 0)</f>
        <v>0</v>
      </c>
    </row>
    <row r="1580" spans="1:12" ht="41.25" customHeight="1">
      <c r="A1580" s="18" t="s">
        <v>2187</v>
      </c>
      <c r="B1580" s="19" t="s">
        <v>13</v>
      </c>
      <c r="C1580" s="19" t="s">
        <v>2157</v>
      </c>
      <c r="D1580" s="86" t="s">
        <v>408</v>
      </c>
      <c r="E1580" s="19" t="s">
        <v>2158</v>
      </c>
      <c r="F1580" s="21"/>
      <c r="G1580" s="19" t="s">
        <v>359</v>
      </c>
      <c r="H1580" s="19" t="s">
        <v>359</v>
      </c>
      <c r="I1580" s="25" t="str">
        <f t="shared" si="147"/>
        <v>Non-M</v>
      </c>
      <c r="J1580" s="87"/>
      <c r="K1580" s="76">
        <v>24550</v>
      </c>
      <c r="L1580" s="103">
        <f>IF(COUNTIFS($E$3:E19034,E1580)=1, K1580, 0)</f>
        <v>0</v>
      </c>
    </row>
    <row r="1581" spans="1:12" ht="41.25" customHeight="1">
      <c r="A1581" s="18" t="s">
        <v>2188</v>
      </c>
      <c r="B1581" s="19" t="s">
        <v>13</v>
      </c>
      <c r="C1581" s="19" t="s">
        <v>2157</v>
      </c>
      <c r="D1581" s="86" t="s">
        <v>408</v>
      </c>
      <c r="E1581" s="19" t="s">
        <v>2158</v>
      </c>
      <c r="F1581" s="21"/>
      <c r="G1581" s="19" t="s">
        <v>96</v>
      </c>
      <c r="H1581" s="25" t="s">
        <v>96</v>
      </c>
      <c r="I1581" s="25" t="str">
        <f t="shared" si="147"/>
        <v>Non-M</v>
      </c>
      <c r="J1581" s="87"/>
      <c r="K1581" s="76">
        <v>24550</v>
      </c>
      <c r="L1581" s="103">
        <f>IF(COUNTIFS($E$3:E19035,E1581)=1, K1581, 0)</f>
        <v>0</v>
      </c>
    </row>
    <row r="1582" spans="1:12" ht="41.25" customHeight="1">
      <c r="A1582" s="18" t="s">
        <v>2189</v>
      </c>
      <c r="B1582" s="19" t="s">
        <v>13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152</v>
      </c>
      <c r="H1582" s="25" t="s">
        <v>152</v>
      </c>
      <c r="I1582" s="25" t="str">
        <f t="shared" si="147"/>
        <v>Non-M</v>
      </c>
      <c r="J1582" s="87"/>
      <c r="K1582" s="76">
        <v>24550</v>
      </c>
      <c r="L1582" s="103">
        <f>IF(COUNTIFS($E$3:E19036,E1582)=1, K1582, 0)</f>
        <v>0</v>
      </c>
    </row>
    <row r="1583" spans="1:12" ht="41.25" customHeight="1">
      <c r="A1583" s="18" t="s">
        <v>2190</v>
      </c>
      <c r="B1583" s="19" t="s">
        <v>13</v>
      </c>
      <c r="C1583" s="19" t="s">
        <v>2157</v>
      </c>
      <c r="D1583" s="86" t="s">
        <v>408</v>
      </c>
      <c r="E1583" s="19" t="s">
        <v>2158</v>
      </c>
      <c r="F1583" s="21"/>
      <c r="G1583" s="19" t="s">
        <v>135</v>
      </c>
      <c r="H1583" s="25" t="str">
        <f t="shared" ref="H1583:H1630" si="148">IF(RIGHT(G1583,1)="M", LEFT(G1583,LEN(G1583)-1), G1583)</f>
        <v>DC200</v>
      </c>
      <c r="I1583" s="25" t="str">
        <f t="shared" si="147"/>
        <v>Non-M</v>
      </c>
      <c r="J1583" s="87"/>
      <c r="K1583" s="76">
        <v>24550</v>
      </c>
      <c r="L1583" s="103">
        <f>IF(COUNTIFS($E$3:E19037,E1583)=1, K1583, 0)</f>
        <v>0</v>
      </c>
    </row>
    <row r="1584" spans="1:12" ht="41.25" customHeight="1">
      <c r="A1584" s="18" t="s">
        <v>2191</v>
      </c>
      <c r="B1584" s="19" t="s">
        <v>13</v>
      </c>
      <c r="C1584" s="19" t="s">
        <v>2157</v>
      </c>
      <c r="D1584" s="86" t="s">
        <v>408</v>
      </c>
      <c r="E1584" s="19" t="s">
        <v>2158</v>
      </c>
      <c r="F1584" s="21"/>
      <c r="G1584" s="19" t="s">
        <v>960</v>
      </c>
      <c r="H1584" s="25" t="str">
        <f t="shared" si="148"/>
        <v>PK405</v>
      </c>
      <c r="I1584" s="25" t="str">
        <f t="shared" si="147"/>
        <v>M</v>
      </c>
      <c r="J1584" s="87" t="s">
        <v>2164</v>
      </c>
      <c r="K1584" s="76">
        <v>24550</v>
      </c>
      <c r="L1584" s="103">
        <f>IF(COUNTIFS($E$3:E19038,E1584)=1, K1584, 0)</f>
        <v>0</v>
      </c>
    </row>
    <row r="1585" spans="1:12" ht="41.25" customHeight="1">
      <c r="A1585" s="18" t="s">
        <v>2192</v>
      </c>
      <c r="B1585" s="19" t="s">
        <v>13</v>
      </c>
      <c r="C1585" s="19" t="s">
        <v>2157</v>
      </c>
      <c r="D1585" s="86" t="s">
        <v>408</v>
      </c>
      <c r="E1585" s="19" t="s">
        <v>2158</v>
      </c>
      <c r="F1585" s="21"/>
      <c r="G1585" s="19" t="s">
        <v>99</v>
      </c>
      <c r="H1585" s="25" t="str">
        <f t="shared" si="148"/>
        <v>PK201</v>
      </c>
      <c r="I1585" s="25" t="str">
        <f t="shared" si="147"/>
        <v>Non-M</v>
      </c>
      <c r="J1585" s="87"/>
      <c r="K1585" s="76">
        <v>24550</v>
      </c>
      <c r="L1585" s="103">
        <f>IF(COUNTIFS($E$3:E19039,E1585)=1, K1585, 0)</f>
        <v>0</v>
      </c>
    </row>
    <row r="1586" spans="1:12" ht="41.25" customHeight="1">
      <c r="A1586" s="18" t="s">
        <v>2193</v>
      </c>
      <c r="B1586" s="19" t="s">
        <v>13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1375</v>
      </c>
      <c r="H1586" s="25" t="str">
        <f t="shared" si="148"/>
        <v>PB214</v>
      </c>
      <c r="I1586" s="25" t="str">
        <f t="shared" si="147"/>
        <v>Non-M</v>
      </c>
      <c r="J1586" s="87"/>
      <c r="K1586" s="76">
        <v>24550</v>
      </c>
      <c r="L1586" s="103">
        <f>IF(COUNTIFS($E$3:E19040,E1586)=1, K1586, 0)</f>
        <v>0</v>
      </c>
    </row>
    <row r="1587" spans="1:12" ht="41.25" customHeight="1">
      <c r="A1587" s="18" t="s">
        <v>2194</v>
      </c>
      <c r="B1587" s="19" t="s">
        <v>13</v>
      </c>
      <c r="C1587" s="19" t="s">
        <v>2157</v>
      </c>
      <c r="D1587" s="86" t="s">
        <v>408</v>
      </c>
      <c r="E1587" s="19" t="s">
        <v>2158</v>
      </c>
      <c r="F1587" s="21"/>
      <c r="G1587" s="19" t="s">
        <v>2168</v>
      </c>
      <c r="H1587" s="25" t="str">
        <f t="shared" si="148"/>
        <v>JF117</v>
      </c>
      <c r="I1587" s="25" t="str">
        <f t="shared" si="147"/>
        <v>M</v>
      </c>
      <c r="J1587" s="99"/>
      <c r="K1587" s="76">
        <v>24550</v>
      </c>
      <c r="L1587" s="103">
        <f>IF(COUNTIFS($E$3:E19041,E1587)=1, K1587, 0)</f>
        <v>0</v>
      </c>
    </row>
    <row r="1588" spans="1:12" ht="41.25" customHeight="1">
      <c r="A1588" s="18" t="s">
        <v>2195</v>
      </c>
      <c r="B1588" s="19" t="s">
        <v>13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1350</v>
      </c>
      <c r="H1588" s="25" t="str">
        <f t="shared" si="148"/>
        <v>JS400</v>
      </c>
      <c r="I1588" s="25" t="str">
        <f t="shared" si="147"/>
        <v>Non-M</v>
      </c>
      <c r="J1588" s="87"/>
      <c r="K1588" s="76">
        <v>24550</v>
      </c>
      <c r="L1588" s="103">
        <f>IF(COUNTIFS($E$3:E19042,E1588)=1, K1588, 0)</f>
        <v>0</v>
      </c>
    </row>
    <row r="1589" spans="1:12" ht="41.25" customHeight="1">
      <c r="A1589" s="18" t="s">
        <v>2196</v>
      </c>
      <c r="B1589" s="19" t="s">
        <v>13</v>
      </c>
      <c r="C1589" s="19" t="s">
        <v>2157</v>
      </c>
      <c r="D1589" s="86" t="s">
        <v>408</v>
      </c>
      <c r="E1589" s="19" t="s">
        <v>2158</v>
      </c>
      <c r="F1589" s="21"/>
      <c r="G1589" s="19" t="s">
        <v>1514</v>
      </c>
      <c r="H1589" s="25" t="str">
        <f t="shared" si="148"/>
        <v>HM506</v>
      </c>
      <c r="I1589" s="25" t="str">
        <f t="shared" si="147"/>
        <v>Non-M</v>
      </c>
      <c r="J1589" s="87"/>
      <c r="K1589" s="76">
        <v>24550</v>
      </c>
      <c r="L1589" s="103">
        <f>IF(COUNTIFS($E$3:E19043,E1589)=1, K1589, 0)</f>
        <v>0</v>
      </c>
    </row>
    <row r="1590" spans="1:12" ht="41.25" customHeight="1">
      <c r="A1590" s="18" t="s">
        <v>2197</v>
      </c>
      <c r="B1590" s="19" t="s">
        <v>13</v>
      </c>
      <c r="C1590" s="19" t="s">
        <v>2157</v>
      </c>
      <c r="D1590" s="86" t="s">
        <v>408</v>
      </c>
      <c r="E1590" s="19" t="s">
        <v>2158</v>
      </c>
      <c r="F1590" s="21"/>
      <c r="G1590" s="19" t="s">
        <v>2172</v>
      </c>
      <c r="H1590" s="25" t="str">
        <f t="shared" si="148"/>
        <v>VT500</v>
      </c>
      <c r="I1590" s="25" t="str">
        <f t="shared" si="147"/>
        <v>M</v>
      </c>
      <c r="J1590" s="87" t="s">
        <v>2173</v>
      </c>
      <c r="K1590" s="76">
        <v>24550</v>
      </c>
      <c r="L1590" s="103">
        <f>IF(COUNTIFS($E$3:E19044,E1590)=1, K1590, 0)</f>
        <v>0</v>
      </c>
    </row>
    <row r="1591" spans="1:12" ht="41.25" customHeight="1">
      <c r="A1591" s="18" t="s">
        <v>2198</v>
      </c>
      <c r="B1591" s="19" t="s">
        <v>387</v>
      </c>
      <c r="C1591" s="19" t="s">
        <v>302</v>
      </c>
      <c r="D1591" s="86" t="s">
        <v>408</v>
      </c>
      <c r="E1591" s="20" t="s">
        <v>2199</v>
      </c>
      <c r="F1591" s="21"/>
      <c r="G1591" s="19" t="s">
        <v>878</v>
      </c>
      <c r="H1591" s="25" t="str">
        <f t="shared" si="148"/>
        <v>WB501</v>
      </c>
      <c r="I1591" s="25" t="str">
        <f t="shared" si="147"/>
        <v>Non-M</v>
      </c>
      <c r="J1591" s="34"/>
      <c r="K1591" s="76">
        <v>11532</v>
      </c>
      <c r="L1591" s="75">
        <f>IF(COUNTIFS($E$3:E19045,E1591)=1, K1591, 0)</f>
        <v>0</v>
      </c>
    </row>
    <row r="1592" spans="1:12" ht="41.25" customHeight="1">
      <c r="A1592" s="18" t="s">
        <v>2200</v>
      </c>
      <c r="B1592" s="19" t="s">
        <v>387</v>
      </c>
      <c r="C1592" s="19" t="s">
        <v>302</v>
      </c>
      <c r="D1592" s="86" t="s">
        <v>408</v>
      </c>
      <c r="E1592" s="20" t="s">
        <v>2199</v>
      </c>
      <c r="F1592" s="21"/>
      <c r="G1592" s="19" t="s">
        <v>61</v>
      </c>
      <c r="H1592" s="25" t="str">
        <f t="shared" si="148"/>
        <v>DC101</v>
      </c>
      <c r="I1592" s="25" t="str">
        <f t="shared" si="147"/>
        <v>Non-M</v>
      </c>
      <c r="J1592" s="34"/>
      <c r="K1592" s="76">
        <v>11532</v>
      </c>
      <c r="L1592" s="75">
        <f>IF(COUNTIFS($E$3:E19046,E1592)=1, K1592, 0)</f>
        <v>0</v>
      </c>
    </row>
    <row r="1593" spans="1:12" ht="41.25" customHeight="1">
      <c r="A1593" s="18" t="s">
        <v>2201</v>
      </c>
      <c r="B1593" s="19" t="s">
        <v>387</v>
      </c>
      <c r="C1593" s="19" t="s">
        <v>302</v>
      </c>
      <c r="D1593" s="86" t="s">
        <v>408</v>
      </c>
      <c r="E1593" s="20" t="s">
        <v>2199</v>
      </c>
      <c r="F1593" s="21"/>
      <c r="G1593" s="19" t="s">
        <v>96</v>
      </c>
      <c r="H1593" s="25" t="str">
        <f t="shared" si="148"/>
        <v>DC300</v>
      </c>
      <c r="I1593" s="25" t="str">
        <f t="shared" si="147"/>
        <v>Non-M</v>
      </c>
      <c r="J1593" s="34"/>
      <c r="K1593" s="76">
        <v>11532</v>
      </c>
      <c r="L1593" s="75">
        <f>IF(COUNTIFS($E$3:E19047,E1593)=1, K1593, 0)</f>
        <v>0</v>
      </c>
    </row>
    <row r="1594" spans="1:12" ht="41.25" customHeight="1">
      <c r="A1594" s="18" t="s">
        <v>2202</v>
      </c>
      <c r="B1594" s="19" t="s">
        <v>387</v>
      </c>
      <c r="C1594" s="19" t="s">
        <v>302</v>
      </c>
      <c r="D1594" s="86" t="s">
        <v>408</v>
      </c>
      <c r="E1594" s="20" t="s">
        <v>2199</v>
      </c>
      <c r="F1594" s="21"/>
      <c r="G1594" s="19" t="s">
        <v>152</v>
      </c>
      <c r="H1594" s="25" t="str">
        <f t="shared" si="148"/>
        <v>DC400</v>
      </c>
      <c r="I1594" s="25" t="str">
        <f t="shared" si="147"/>
        <v>Non-M</v>
      </c>
      <c r="J1594" s="34"/>
      <c r="K1594" s="76">
        <v>11532</v>
      </c>
      <c r="L1594" s="75">
        <f>IF(COUNTIFS($E$3:E19048,E1594)=1, K1594, 0)</f>
        <v>0</v>
      </c>
    </row>
    <row r="1595" spans="1:12" ht="41.25" customHeight="1">
      <c r="A1595" s="18" t="s">
        <v>2203</v>
      </c>
      <c r="B1595" s="19" t="s">
        <v>387</v>
      </c>
      <c r="C1595" s="19" t="s">
        <v>302</v>
      </c>
      <c r="D1595" s="86" t="s">
        <v>408</v>
      </c>
      <c r="E1595" s="20" t="s">
        <v>2199</v>
      </c>
      <c r="F1595" s="21"/>
      <c r="G1595" s="19" t="s">
        <v>135</v>
      </c>
      <c r="H1595" s="25" t="str">
        <f t="shared" si="148"/>
        <v>DC200</v>
      </c>
      <c r="I1595" s="25" t="str">
        <f t="shared" si="147"/>
        <v>Non-M</v>
      </c>
      <c r="J1595" s="34"/>
      <c r="K1595" s="76">
        <v>11532</v>
      </c>
      <c r="L1595" s="75">
        <f>IF(COUNTIFS($E$3:E19049,E1595)=1, K1595, 0)</f>
        <v>0</v>
      </c>
    </row>
    <row r="1596" spans="1:12" ht="41.25" customHeight="1">
      <c r="A1596" s="18" t="s">
        <v>2204</v>
      </c>
      <c r="B1596" s="19" t="s">
        <v>387</v>
      </c>
      <c r="C1596" s="19" t="s">
        <v>302</v>
      </c>
      <c r="D1596" s="86" t="s">
        <v>408</v>
      </c>
      <c r="E1596" s="20" t="s">
        <v>2199</v>
      </c>
      <c r="F1596" s="21"/>
      <c r="G1596" s="19" t="s">
        <v>1337</v>
      </c>
      <c r="H1596" s="25" t="str">
        <f t="shared" si="148"/>
        <v>JS105</v>
      </c>
      <c r="I1596" s="25" t="str">
        <f t="shared" si="147"/>
        <v>Non-M</v>
      </c>
      <c r="J1596" s="34"/>
      <c r="K1596" s="76">
        <v>11532</v>
      </c>
      <c r="L1596" s="75">
        <f>IF(COUNTIFS($E$3:E19050,E1596)=1, K1596, 0)</f>
        <v>0</v>
      </c>
    </row>
    <row r="1597" spans="1:12" ht="41.25" customHeight="1">
      <c r="A1597" s="18" t="s">
        <v>2205</v>
      </c>
      <c r="B1597" s="19" t="s">
        <v>387</v>
      </c>
      <c r="C1597" s="19" t="s">
        <v>302</v>
      </c>
      <c r="D1597" s="86" t="s">
        <v>408</v>
      </c>
      <c r="E1597" s="20" t="s">
        <v>2199</v>
      </c>
      <c r="F1597" s="21"/>
      <c r="G1597" s="19" t="s">
        <v>120</v>
      </c>
      <c r="H1597" s="25" t="str">
        <f t="shared" si="148"/>
        <v>JS124</v>
      </c>
      <c r="I1597" s="25" t="str">
        <f t="shared" si="147"/>
        <v>Non-M</v>
      </c>
      <c r="J1597" s="34"/>
      <c r="K1597" s="76">
        <v>11532</v>
      </c>
      <c r="L1597" s="75">
        <f>IF(COUNTIFS($E$3:E19051,E1597)=1, K1597, 0)</f>
        <v>0</v>
      </c>
    </row>
    <row r="1598" spans="1:12" ht="41.25" customHeight="1">
      <c r="A1598" s="18" t="s">
        <v>2206</v>
      </c>
      <c r="B1598" s="19" t="s">
        <v>387</v>
      </c>
      <c r="C1598" s="19" t="s">
        <v>302</v>
      </c>
      <c r="D1598" s="86" t="s">
        <v>408</v>
      </c>
      <c r="E1598" s="20" t="s">
        <v>2199</v>
      </c>
      <c r="F1598" s="21"/>
      <c r="G1598" s="19" t="s">
        <v>322</v>
      </c>
      <c r="H1598" s="25" t="str">
        <f t="shared" si="148"/>
        <v>GT207</v>
      </c>
      <c r="I1598" s="25" t="str">
        <f t="shared" si="147"/>
        <v>Non-M</v>
      </c>
      <c r="J1598" s="34"/>
      <c r="K1598" s="76">
        <v>11532</v>
      </c>
      <c r="L1598" s="75">
        <f>IF(COUNTIFS($E$3:E19052,E1598)=1, K1598, 0)</f>
        <v>0</v>
      </c>
    </row>
    <row r="1599" spans="1:12" ht="41.25" customHeight="1">
      <c r="A1599" s="18" t="s">
        <v>2207</v>
      </c>
      <c r="B1599" s="19" t="s">
        <v>387</v>
      </c>
      <c r="C1599" s="19" t="s">
        <v>302</v>
      </c>
      <c r="D1599" s="86" t="s">
        <v>408</v>
      </c>
      <c r="E1599" s="20" t="s">
        <v>2199</v>
      </c>
      <c r="F1599" s="21"/>
      <c r="G1599" s="19" t="s">
        <v>2208</v>
      </c>
      <c r="H1599" s="25" t="str">
        <f t="shared" si="148"/>
        <v>PK305</v>
      </c>
      <c r="I1599" s="25" t="str">
        <f t="shared" si="147"/>
        <v>M</v>
      </c>
      <c r="J1599" s="34"/>
      <c r="K1599" s="76">
        <v>11532</v>
      </c>
      <c r="L1599" s="75">
        <f>IF(COUNTIFS($E$3:E19053,E1599)=1, K1599, 0)</f>
        <v>0</v>
      </c>
    </row>
    <row r="1600" spans="1:12" ht="41.25" customHeight="1">
      <c r="A1600" s="18" t="s">
        <v>2209</v>
      </c>
      <c r="B1600" s="19" t="s">
        <v>387</v>
      </c>
      <c r="C1600" s="19" t="s">
        <v>302</v>
      </c>
      <c r="D1600" s="86" t="s">
        <v>408</v>
      </c>
      <c r="E1600" s="20" t="s">
        <v>2199</v>
      </c>
      <c r="F1600" s="21"/>
      <c r="G1600" s="19" t="s">
        <v>71</v>
      </c>
      <c r="H1600" s="25" t="str">
        <f t="shared" si="148"/>
        <v>HM500</v>
      </c>
      <c r="I1600" s="25" t="str">
        <f t="shared" si="147"/>
        <v>Non-M</v>
      </c>
      <c r="J1600" s="34"/>
      <c r="K1600" s="76">
        <v>11532</v>
      </c>
      <c r="L1600" s="75">
        <f>IF(COUNTIFS($E$3:E19054,E1600)=1, K1600, 0)</f>
        <v>0</v>
      </c>
    </row>
    <row r="1601" spans="1:12" ht="41.25" customHeight="1">
      <c r="B1601" s="19" t="s">
        <v>13</v>
      </c>
      <c r="C1601" s="19" t="s">
        <v>302</v>
      </c>
      <c r="D1601" s="86" t="s">
        <v>408</v>
      </c>
      <c r="E1601" s="20" t="s">
        <v>2199</v>
      </c>
      <c r="F1601" s="21"/>
      <c r="G1601" s="19" t="s">
        <v>878</v>
      </c>
      <c r="H1601" s="25" t="str">
        <f>IF(RIGHT(G1601,1)="M", LEFT(G1601,LEN(G1601)-1), G1601)</f>
        <v>WB501</v>
      </c>
      <c r="I1601" s="25" t="str">
        <f>IF(RIGHT(G1601,1)="M","M","Non-M")</f>
        <v>Non-M</v>
      </c>
      <c r="J1601" s="34"/>
      <c r="K1601" s="76">
        <v>594</v>
      </c>
      <c r="L1601" s="75"/>
    </row>
    <row r="1602" spans="1:12" ht="41.25" customHeight="1">
      <c r="B1602" s="19" t="s">
        <v>13</v>
      </c>
      <c r="C1602" s="19" t="s">
        <v>302</v>
      </c>
      <c r="D1602" s="86" t="s">
        <v>408</v>
      </c>
      <c r="E1602" s="20" t="s">
        <v>2199</v>
      </c>
      <c r="F1602" s="21"/>
      <c r="G1602" s="19" t="s">
        <v>61</v>
      </c>
      <c r="H1602" s="25" t="str">
        <f>IF(RIGHT(G1602,1)="M", LEFT(G1602,LEN(G1602)-1), G1602)</f>
        <v>DC101</v>
      </c>
      <c r="I1602" s="25" t="str">
        <f>IF(RIGHT(G1602,1)="M","M","Non-M")</f>
        <v>Non-M</v>
      </c>
      <c r="J1602" s="34"/>
      <c r="K1602" s="76">
        <v>594</v>
      </c>
      <c r="L1602" s="75"/>
    </row>
    <row r="1603" spans="1:12" ht="41.25" customHeight="1">
      <c r="B1603" s="19" t="s">
        <v>13</v>
      </c>
      <c r="C1603" s="19" t="s">
        <v>302</v>
      </c>
      <c r="D1603" s="86" t="s">
        <v>408</v>
      </c>
      <c r="E1603" s="20" t="s">
        <v>2199</v>
      </c>
      <c r="F1603" s="21"/>
      <c r="G1603" s="19" t="s">
        <v>96</v>
      </c>
      <c r="H1603" s="25" t="str">
        <f>IF(RIGHT(G1603,1)="M", LEFT(G1603,LEN(G1603)-1), G1603)</f>
        <v>DC300</v>
      </c>
      <c r="I1603" s="25" t="str">
        <f>IF(RIGHT(G1603,1)="M","M","Non-M")</f>
        <v>Non-M</v>
      </c>
      <c r="J1603" s="34"/>
      <c r="K1603" s="76">
        <v>594</v>
      </c>
      <c r="L1603" s="75"/>
    </row>
    <row r="1604" spans="1:12" ht="41.25" customHeight="1">
      <c r="B1604" s="19" t="s">
        <v>13</v>
      </c>
      <c r="C1604" s="19" t="s">
        <v>302</v>
      </c>
      <c r="D1604" s="86" t="s">
        <v>408</v>
      </c>
      <c r="E1604" s="20" t="s">
        <v>2199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34"/>
      <c r="K1604" s="76">
        <v>594</v>
      </c>
      <c r="L1604" s="75"/>
    </row>
    <row r="1605" spans="1:12" ht="41.25" customHeight="1">
      <c r="B1605" s="19" t="s">
        <v>13</v>
      </c>
      <c r="C1605" s="19" t="s">
        <v>302</v>
      </c>
      <c r="D1605" s="86" t="s">
        <v>408</v>
      </c>
      <c r="E1605" s="20" t="s">
        <v>2199</v>
      </c>
      <c r="F1605" s="21"/>
      <c r="G1605" s="19" t="s">
        <v>135</v>
      </c>
      <c r="H1605" s="25" t="str">
        <f>IF(RIGHT(G1605,1)="M", LEFT(G1605,LEN(G1605)-1), G1605)</f>
        <v>DC200</v>
      </c>
      <c r="I1605" s="25" t="str">
        <f>IF(RIGHT(G1605,1)="M","M","Non-M")</f>
        <v>Non-M</v>
      </c>
      <c r="J1605" s="34"/>
      <c r="K1605" s="76">
        <v>594</v>
      </c>
      <c r="L1605" s="75"/>
    </row>
    <row r="1606" spans="1:12" ht="41.25" customHeight="1">
      <c r="B1606" s="19" t="s">
        <v>13</v>
      </c>
      <c r="C1606" s="19" t="s">
        <v>302</v>
      </c>
      <c r="D1606" s="86" t="s">
        <v>408</v>
      </c>
      <c r="E1606" s="20" t="s">
        <v>2199</v>
      </c>
      <c r="F1606" s="21"/>
      <c r="G1606" s="19" t="s">
        <v>1337</v>
      </c>
      <c r="H1606" s="25" t="str">
        <f>IF(RIGHT(G1606,1)="M", LEFT(G1606,LEN(G1606)-1), G1606)</f>
        <v>JS105</v>
      </c>
      <c r="I1606" s="25" t="str">
        <f>IF(RIGHT(G1606,1)="M","M","Non-M")</f>
        <v>Non-M</v>
      </c>
      <c r="J1606" s="34"/>
      <c r="K1606" s="76">
        <v>594</v>
      </c>
      <c r="L1606" s="75"/>
    </row>
    <row r="1607" spans="1:12" ht="41.25" customHeight="1">
      <c r="B1607" s="19" t="s">
        <v>13</v>
      </c>
      <c r="C1607" s="19" t="s">
        <v>302</v>
      </c>
      <c r="D1607" s="86" t="s">
        <v>408</v>
      </c>
      <c r="E1607" s="20" t="s">
        <v>2199</v>
      </c>
      <c r="F1607" s="21"/>
      <c r="G1607" s="19" t="s">
        <v>120</v>
      </c>
      <c r="H1607" s="25" t="str">
        <f>IF(RIGHT(G1607,1)="M", LEFT(G1607,LEN(G1607)-1), G1607)</f>
        <v>JS124</v>
      </c>
      <c r="I1607" s="25" t="str">
        <f>IF(RIGHT(G1607,1)="M","M","Non-M")</f>
        <v>Non-M</v>
      </c>
      <c r="J1607" s="34"/>
      <c r="K1607" s="76">
        <v>594</v>
      </c>
      <c r="L1607" s="75"/>
    </row>
    <row r="1608" spans="1:12" ht="41.25" customHeight="1">
      <c r="B1608" s="19" t="s">
        <v>13</v>
      </c>
      <c r="C1608" s="19" t="s">
        <v>302</v>
      </c>
      <c r="D1608" s="86" t="s">
        <v>408</v>
      </c>
      <c r="E1608" s="20" t="s">
        <v>2199</v>
      </c>
      <c r="F1608" s="21"/>
      <c r="G1608" s="19" t="s">
        <v>322</v>
      </c>
      <c r="H1608" s="25" t="str">
        <f>IF(RIGHT(G1608,1)="M", LEFT(G1608,LEN(G1608)-1), G1608)</f>
        <v>GT207</v>
      </c>
      <c r="I1608" s="25" t="str">
        <f>IF(RIGHT(G1608,1)="M","M","Non-M")</f>
        <v>Non-M</v>
      </c>
      <c r="J1608" s="34"/>
      <c r="K1608" s="76">
        <v>594</v>
      </c>
      <c r="L1608" s="75"/>
    </row>
    <row r="1609" spans="1:12" ht="41.25" customHeight="1">
      <c r="B1609" s="19" t="s">
        <v>13</v>
      </c>
      <c r="C1609" s="19" t="s">
        <v>302</v>
      </c>
      <c r="D1609" s="86" t="s">
        <v>408</v>
      </c>
      <c r="E1609" s="20" t="s">
        <v>2199</v>
      </c>
      <c r="F1609" s="21"/>
      <c r="G1609" s="19" t="s">
        <v>2208</v>
      </c>
      <c r="H1609" s="25" t="str">
        <f>IF(RIGHT(G1609,1)="M", LEFT(G1609,LEN(G1609)-1), G1609)</f>
        <v>PK305</v>
      </c>
      <c r="I1609" s="25" t="str">
        <f>IF(RIGHT(G1609,1)="M","M","Non-M")</f>
        <v>M</v>
      </c>
      <c r="J1609" s="34"/>
      <c r="K1609" s="76">
        <v>594</v>
      </c>
      <c r="L1609" s="75"/>
    </row>
    <row r="1610" spans="1:12" ht="41.25" customHeight="1">
      <c r="B1610" s="19" t="s">
        <v>13</v>
      </c>
      <c r="C1610" s="19" t="s">
        <v>302</v>
      </c>
      <c r="D1610" s="86" t="s">
        <v>408</v>
      </c>
      <c r="E1610" s="20" t="s">
        <v>2199</v>
      </c>
      <c r="F1610" s="21"/>
      <c r="G1610" s="19" t="s">
        <v>71</v>
      </c>
      <c r="H1610" s="25" t="str">
        <f>IF(RIGHT(G1610,1)="M", LEFT(G1610,LEN(G1610)-1), G1610)</f>
        <v>HM500</v>
      </c>
      <c r="I1610" s="25" t="str">
        <f>IF(RIGHT(G1610,1)="M","M","Non-M")</f>
        <v>Non-M</v>
      </c>
      <c r="J1610" s="34"/>
      <c r="K1610" s="76">
        <v>594</v>
      </c>
      <c r="L1610" s="75"/>
    </row>
    <row r="1611" spans="1:12" ht="41.25" customHeight="1">
      <c r="A1611" s="18" t="s">
        <v>2210</v>
      </c>
      <c r="B1611" s="19" t="s">
        <v>13</v>
      </c>
      <c r="C1611" s="19" t="s">
        <v>302</v>
      </c>
      <c r="D1611" s="86" t="s">
        <v>408</v>
      </c>
      <c r="E1611" s="19" t="s">
        <v>2211</v>
      </c>
      <c r="F1611" s="21"/>
      <c r="G1611" s="19" t="s">
        <v>878</v>
      </c>
      <c r="H1611" s="25" t="str">
        <f t="shared" si="148"/>
        <v>WB501</v>
      </c>
      <c r="I1611" s="25" t="str">
        <f t="shared" si="147"/>
        <v>Non-M</v>
      </c>
      <c r="J1611" s="34"/>
      <c r="K1611" s="76">
        <v>26750</v>
      </c>
      <c r="L1611" s="75">
        <f>IF(COUNTIFS($E$3:E19055,E1611)=1, K1611, 0)</f>
        <v>0</v>
      </c>
    </row>
    <row r="1612" spans="1:12" ht="41.25" customHeight="1">
      <c r="A1612" s="18" t="s">
        <v>2212</v>
      </c>
      <c r="B1612" s="19" t="s">
        <v>13</v>
      </c>
      <c r="C1612" s="19" t="s">
        <v>302</v>
      </c>
      <c r="D1612" s="86" t="s">
        <v>408</v>
      </c>
      <c r="E1612" s="19" t="s">
        <v>2211</v>
      </c>
      <c r="F1612" s="21"/>
      <c r="G1612" s="19" t="s">
        <v>61</v>
      </c>
      <c r="H1612" s="25" t="str">
        <f t="shared" si="148"/>
        <v>DC101</v>
      </c>
      <c r="I1612" s="25" t="str">
        <f t="shared" si="147"/>
        <v>Non-M</v>
      </c>
      <c r="J1612" s="34"/>
      <c r="K1612" s="76">
        <v>26750</v>
      </c>
      <c r="L1612" s="75">
        <f>IF(COUNTIFS($E$3:E19056,E1612)=1, K1612, 0)</f>
        <v>0</v>
      </c>
    </row>
    <row r="1613" spans="1:12" ht="41.25" customHeight="1">
      <c r="A1613" s="18" t="s">
        <v>2213</v>
      </c>
      <c r="B1613" s="19" t="s">
        <v>13</v>
      </c>
      <c r="C1613" s="19" t="s">
        <v>302</v>
      </c>
      <c r="D1613" s="86" t="s">
        <v>408</v>
      </c>
      <c r="E1613" s="19" t="s">
        <v>2211</v>
      </c>
      <c r="F1613" s="21"/>
      <c r="G1613" s="19" t="s">
        <v>96</v>
      </c>
      <c r="H1613" s="25" t="str">
        <f t="shared" si="148"/>
        <v>DC300</v>
      </c>
      <c r="I1613" s="25" t="str">
        <f t="shared" si="147"/>
        <v>Non-M</v>
      </c>
      <c r="J1613" s="34"/>
      <c r="K1613" s="76">
        <v>26750</v>
      </c>
      <c r="L1613" s="75">
        <f>IF(COUNTIFS($E$3:E19057,E1613)=1, K1613, 0)</f>
        <v>0</v>
      </c>
    </row>
    <row r="1614" spans="1:12" ht="41.25" customHeight="1">
      <c r="A1614" s="18" t="s">
        <v>2214</v>
      </c>
      <c r="B1614" s="19" t="s">
        <v>13</v>
      </c>
      <c r="C1614" s="19" t="s">
        <v>302</v>
      </c>
      <c r="D1614" s="86" t="s">
        <v>408</v>
      </c>
      <c r="E1614" s="19" t="s">
        <v>2211</v>
      </c>
      <c r="F1614" s="21"/>
      <c r="G1614" s="19" t="s">
        <v>152</v>
      </c>
      <c r="H1614" s="25" t="str">
        <f t="shared" si="148"/>
        <v>DC400</v>
      </c>
      <c r="I1614" s="25" t="str">
        <f t="shared" si="147"/>
        <v>Non-M</v>
      </c>
      <c r="J1614" s="87"/>
      <c r="K1614" s="76">
        <v>26750</v>
      </c>
      <c r="L1614" s="75">
        <f>IF(COUNTIFS($E$3:E19058,E1614)=1, K1614, 0)</f>
        <v>0</v>
      </c>
    </row>
    <row r="1615" spans="1:12" ht="41.25" customHeight="1">
      <c r="A1615" s="18" t="s">
        <v>2215</v>
      </c>
      <c r="B1615" s="19" t="s">
        <v>13</v>
      </c>
      <c r="C1615" s="19" t="s">
        <v>302</v>
      </c>
      <c r="D1615" s="86" t="s">
        <v>408</v>
      </c>
      <c r="E1615" s="19" t="s">
        <v>2211</v>
      </c>
      <c r="F1615" s="21"/>
      <c r="G1615" s="19" t="s">
        <v>135</v>
      </c>
      <c r="H1615" s="25" t="str">
        <f t="shared" si="148"/>
        <v>DC200</v>
      </c>
      <c r="I1615" s="25" t="str">
        <f t="shared" si="147"/>
        <v>Non-M</v>
      </c>
      <c r="J1615" s="87"/>
      <c r="K1615" s="76">
        <v>26750</v>
      </c>
      <c r="L1615" s="75">
        <f>IF(COUNTIFS($E$3:E19059,E1615)=1, K1615, 0)</f>
        <v>0</v>
      </c>
    </row>
    <row r="1616" spans="1:12" ht="41.25" customHeight="1">
      <c r="A1616" s="18" t="s">
        <v>2216</v>
      </c>
      <c r="B1616" s="19" t="s">
        <v>13</v>
      </c>
      <c r="C1616" s="19" t="s">
        <v>302</v>
      </c>
      <c r="D1616" s="86" t="s">
        <v>408</v>
      </c>
      <c r="E1616" s="19" t="s">
        <v>2211</v>
      </c>
      <c r="F1616" s="21"/>
      <c r="G1616" s="19" t="s">
        <v>1337</v>
      </c>
      <c r="H1616" s="25" t="str">
        <f t="shared" si="148"/>
        <v>JS105</v>
      </c>
      <c r="I1616" s="25" t="str">
        <f t="shared" si="147"/>
        <v>Non-M</v>
      </c>
      <c r="J1616" s="87"/>
      <c r="K1616" s="76">
        <v>26750</v>
      </c>
      <c r="L1616" s="75">
        <f>IF(COUNTIFS($E$3:E19060,E1616)=1, K1616, 0)</f>
        <v>0</v>
      </c>
    </row>
    <row r="1617" spans="1:12" ht="41.25" customHeight="1">
      <c r="A1617" s="18" t="s">
        <v>2217</v>
      </c>
      <c r="B1617" s="19" t="s">
        <v>13</v>
      </c>
      <c r="C1617" s="19" t="s">
        <v>302</v>
      </c>
      <c r="D1617" s="86" t="s">
        <v>408</v>
      </c>
      <c r="E1617" s="19" t="s">
        <v>2211</v>
      </c>
      <c r="F1617" s="21"/>
      <c r="G1617" s="19" t="s">
        <v>120</v>
      </c>
      <c r="H1617" s="25" t="str">
        <f t="shared" si="148"/>
        <v>JS124</v>
      </c>
      <c r="I1617" s="25" t="str">
        <f t="shared" si="147"/>
        <v>Non-M</v>
      </c>
      <c r="J1617" s="87"/>
      <c r="K1617" s="76">
        <v>26750</v>
      </c>
      <c r="L1617" s="75">
        <f>IF(COUNTIFS($E$3:E19061,E1617)=1, K1617, 0)</f>
        <v>0</v>
      </c>
    </row>
    <row r="1618" spans="1:12" ht="41.25" customHeight="1">
      <c r="A1618" s="18" t="s">
        <v>2218</v>
      </c>
      <c r="B1618" s="19" t="s">
        <v>13</v>
      </c>
      <c r="C1618" s="19" t="s">
        <v>302</v>
      </c>
      <c r="D1618" s="86" t="s">
        <v>408</v>
      </c>
      <c r="E1618" s="19" t="s">
        <v>2211</v>
      </c>
      <c r="F1618" s="21"/>
      <c r="G1618" s="19" t="s">
        <v>322</v>
      </c>
      <c r="H1618" s="25" t="str">
        <f t="shared" si="148"/>
        <v>GT207</v>
      </c>
      <c r="I1618" s="25" t="str">
        <f t="shared" si="147"/>
        <v>Non-M</v>
      </c>
      <c r="J1618" s="87"/>
      <c r="K1618" s="76">
        <v>26750</v>
      </c>
      <c r="L1618" s="75">
        <f>IF(COUNTIFS($E$3:E19062,E1618)=1, K1618, 0)</f>
        <v>0</v>
      </c>
    </row>
    <row r="1619" spans="1:12" ht="41.25" customHeight="1">
      <c r="A1619" s="18" t="s">
        <v>2219</v>
      </c>
      <c r="B1619" s="19" t="s">
        <v>13</v>
      </c>
      <c r="C1619" s="19" t="s">
        <v>302</v>
      </c>
      <c r="D1619" s="86" t="s">
        <v>408</v>
      </c>
      <c r="E1619" s="19" t="s">
        <v>2211</v>
      </c>
      <c r="F1619" s="21"/>
      <c r="G1619" s="19" t="s">
        <v>2208</v>
      </c>
      <c r="H1619" s="25" t="str">
        <f t="shared" si="148"/>
        <v>PK305</v>
      </c>
      <c r="I1619" s="25" t="str">
        <f t="shared" si="147"/>
        <v>M</v>
      </c>
      <c r="J1619" s="87"/>
      <c r="K1619" s="76">
        <v>26750</v>
      </c>
      <c r="L1619" s="75">
        <f>IF(COUNTIFS($E$3:E19063,E1619)=1, K1619, 0)</f>
        <v>0</v>
      </c>
    </row>
    <row r="1620" spans="1:12" ht="41.25" customHeight="1">
      <c r="A1620" s="18" t="s">
        <v>2220</v>
      </c>
      <c r="B1620" s="19" t="s">
        <v>13</v>
      </c>
      <c r="C1620" s="19" t="s">
        <v>302</v>
      </c>
      <c r="D1620" s="86" t="s">
        <v>408</v>
      </c>
      <c r="E1620" s="19" t="s">
        <v>2211</v>
      </c>
      <c r="F1620" s="21"/>
      <c r="G1620" s="19" t="s">
        <v>71</v>
      </c>
      <c r="H1620" s="25" t="str">
        <f t="shared" si="148"/>
        <v>HM500</v>
      </c>
      <c r="I1620" s="25" t="str">
        <f t="shared" si="147"/>
        <v>Non-M</v>
      </c>
      <c r="J1620" s="87"/>
      <c r="K1620" s="76">
        <v>26750</v>
      </c>
      <c r="L1620" s="75">
        <f>IF(COUNTIFS($E$3:E19064,E1620)=1, K1620, 0)</f>
        <v>0</v>
      </c>
    </row>
    <row r="1621" spans="1:12" ht="41.25" customHeight="1">
      <c r="A1621" s="18" t="s">
        <v>2221</v>
      </c>
      <c r="B1621" s="19" t="s">
        <v>387</v>
      </c>
      <c r="C1621" s="19" t="s">
        <v>302</v>
      </c>
      <c r="D1621" s="86" t="s">
        <v>408</v>
      </c>
      <c r="E1621" s="19" t="s">
        <v>2211</v>
      </c>
      <c r="F1621" s="21"/>
      <c r="G1621" s="19" t="s">
        <v>878</v>
      </c>
      <c r="H1621" s="25" t="str">
        <f t="shared" si="148"/>
        <v>WB501</v>
      </c>
      <c r="I1621" s="25" t="str">
        <f t="shared" ref="I1621:I1630" si="149">IF(RIGHT(G1621,1)="M","M","Non-M")</f>
        <v>Non-M</v>
      </c>
      <c r="J1621" s="87"/>
      <c r="K1621" s="76">
        <v>14088</v>
      </c>
      <c r="L1621" s="75">
        <f>IF(COUNTIFS($E$3:E19065,E1621)=1, K1621, 0)</f>
        <v>0</v>
      </c>
    </row>
    <row r="1622" spans="1:12" ht="41.25" customHeight="1">
      <c r="A1622" s="18" t="s">
        <v>2222</v>
      </c>
      <c r="B1622" s="19" t="s">
        <v>387</v>
      </c>
      <c r="C1622" s="19" t="s">
        <v>302</v>
      </c>
      <c r="D1622" s="86" t="s">
        <v>408</v>
      </c>
      <c r="E1622" s="19" t="s">
        <v>2211</v>
      </c>
      <c r="F1622" s="21"/>
      <c r="G1622" s="19" t="s">
        <v>61</v>
      </c>
      <c r="H1622" s="25" t="str">
        <f t="shared" si="148"/>
        <v>DC101</v>
      </c>
      <c r="I1622" s="25" t="str">
        <f t="shared" si="149"/>
        <v>Non-M</v>
      </c>
      <c r="J1622" s="87"/>
      <c r="K1622" s="76">
        <v>14088</v>
      </c>
      <c r="L1622" s="75">
        <f>IF(COUNTIFS($E$3:E19066,E1622)=1, K1622, 0)</f>
        <v>0</v>
      </c>
    </row>
    <row r="1623" spans="1:12" ht="41.25" customHeight="1">
      <c r="A1623" s="18" t="s">
        <v>2223</v>
      </c>
      <c r="B1623" s="19" t="s">
        <v>387</v>
      </c>
      <c r="C1623" s="19" t="s">
        <v>302</v>
      </c>
      <c r="D1623" s="86" t="s">
        <v>408</v>
      </c>
      <c r="E1623" s="19" t="s">
        <v>2211</v>
      </c>
      <c r="F1623" s="21"/>
      <c r="G1623" s="19" t="s">
        <v>96</v>
      </c>
      <c r="H1623" s="25" t="str">
        <f t="shared" si="148"/>
        <v>DC300</v>
      </c>
      <c r="I1623" s="25" t="str">
        <f t="shared" si="149"/>
        <v>Non-M</v>
      </c>
      <c r="J1623" s="87"/>
      <c r="K1623" s="76">
        <v>14088</v>
      </c>
      <c r="L1623" s="75">
        <f>IF(COUNTIFS($E$3:E19067,E1623)=1, K1623, 0)</f>
        <v>0</v>
      </c>
    </row>
    <row r="1624" spans="1:12" ht="41.25" customHeight="1">
      <c r="A1624" s="18" t="s">
        <v>2224</v>
      </c>
      <c r="B1624" s="19" t="s">
        <v>387</v>
      </c>
      <c r="C1624" s="19" t="s">
        <v>302</v>
      </c>
      <c r="D1624" s="86" t="s">
        <v>408</v>
      </c>
      <c r="E1624" s="19" t="s">
        <v>2211</v>
      </c>
      <c r="F1624" s="21"/>
      <c r="G1624" s="19" t="s">
        <v>152</v>
      </c>
      <c r="H1624" s="25" t="str">
        <f t="shared" si="148"/>
        <v>DC400</v>
      </c>
      <c r="I1624" s="25" t="str">
        <f t="shared" si="149"/>
        <v>Non-M</v>
      </c>
      <c r="J1624" s="87"/>
      <c r="K1624" s="76">
        <v>14088</v>
      </c>
      <c r="L1624" s="75">
        <f>IF(COUNTIFS($E$3:E19068,E1624)=1, K1624, 0)</f>
        <v>0</v>
      </c>
    </row>
    <row r="1625" spans="1:12" ht="41.25" customHeight="1">
      <c r="A1625" s="18" t="s">
        <v>2225</v>
      </c>
      <c r="B1625" s="19" t="s">
        <v>387</v>
      </c>
      <c r="C1625" s="19" t="s">
        <v>302</v>
      </c>
      <c r="D1625" s="86" t="s">
        <v>408</v>
      </c>
      <c r="E1625" s="19" t="s">
        <v>2211</v>
      </c>
      <c r="F1625" s="21"/>
      <c r="G1625" s="19" t="s">
        <v>135</v>
      </c>
      <c r="H1625" s="25" t="str">
        <f t="shared" si="148"/>
        <v>DC200</v>
      </c>
      <c r="I1625" s="25" t="str">
        <f t="shared" si="149"/>
        <v>Non-M</v>
      </c>
      <c r="J1625" s="87"/>
      <c r="K1625" s="76">
        <v>14088</v>
      </c>
      <c r="L1625" s="75">
        <f>IF(COUNTIFS($E$3:E19069,E1625)=1, K1625, 0)</f>
        <v>0</v>
      </c>
    </row>
    <row r="1626" spans="1:12" ht="41.25" customHeight="1">
      <c r="A1626" s="18" t="s">
        <v>2226</v>
      </c>
      <c r="B1626" s="19" t="s">
        <v>387</v>
      </c>
      <c r="C1626" s="19" t="s">
        <v>302</v>
      </c>
      <c r="D1626" s="86" t="s">
        <v>408</v>
      </c>
      <c r="E1626" s="19" t="s">
        <v>2211</v>
      </c>
      <c r="F1626" s="21"/>
      <c r="G1626" s="19" t="s">
        <v>1337</v>
      </c>
      <c r="H1626" s="25" t="str">
        <f t="shared" si="148"/>
        <v>JS105</v>
      </c>
      <c r="I1626" s="25" t="str">
        <f t="shared" si="149"/>
        <v>Non-M</v>
      </c>
      <c r="J1626" s="87"/>
      <c r="K1626" s="76">
        <v>14088</v>
      </c>
      <c r="L1626" s="75">
        <f>IF(COUNTIFS($E$3:E19070,E1626)=1, K1626, 0)</f>
        <v>0</v>
      </c>
    </row>
    <row r="1627" spans="1:12" ht="41.25" customHeight="1">
      <c r="A1627" s="18" t="s">
        <v>2227</v>
      </c>
      <c r="B1627" s="19" t="s">
        <v>387</v>
      </c>
      <c r="C1627" s="19" t="s">
        <v>302</v>
      </c>
      <c r="D1627" s="86" t="s">
        <v>408</v>
      </c>
      <c r="E1627" s="19" t="s">
        <v>2211</v>
      </c>
      <c r="F1627" s="21"/>
      <c r="G1627" s="19" t="s">
        <v>120</v>
      </c>
      <c r="H1627" s="25" t="str">
        <f t="shared" si="148"/>
        <v>JS124</v>
      </c>
      <c r="I1627" s="25" t="str">
        <f t="shared" si="149"/>
        <v>Non-M</v>
      </c>
      <c r="J1627" s="87"/>
      <c r="K1627" s="76">
        <v>14088</v>
      </c>
      <c r="L1627" s="75">
        <f>IF(COUNTIFS($E$3:E19071,E1627)=1, K1627, 0)</f>
        <v>0</v>
      </c>
    </row>
    <row r="1628" spans="1:12" ht="41.25" customHeight="1">
      <c r="A1628" s="18" t="s">
        <v>2228</v>
      </c>
      <c r="B1628" s="19" t="s">
        <v>387</v>
      </c>
      <c r="C1628" s="19" t="s">
        <v>302</v>
      </c>
      <c r="D1628" s="86" t="s">
        <v>408</v>
      </c>
      <c r="E1628" s="19" t="s">
        <v>2211</v>
      </c>
      <c r="F1628" s="21"/>
      <c r="G1628" s="19" t="s">
        <v>322</v>
      </c>
      <c r="H1628" s="25" t="str">
        <f t="shared" si="148"/>
        <v>GT207</v>
      </c>
      <c r="I1628" s="25" t="str">
        <f t="shared" si="149"/>
        <v>Non-M</v>
      </c>
      <c r="J1628" s="87"/>
      <c r="K1628" s="76">
        <v>14088</v>
      </c>
      <c r="L1628" s="75">
        <f>IF(COUNTIFS($E$3:E19072,E1628)=1, K1628, 0)</f>
        <v>0</v>
      </c>
    </row>
    <row r="1629" spans="1:12" ht="41.25" customHeight="1">
      <c r="A1629" s="18" t="s">
        <v>2229</v>
      </c>
      <c r="B1629" s="19" t="s">
        <v>387</v>
      </c>
      <c r="C1629" s="19" t="s">
        <v>302</v>
      </c>
      <c r="D1629" s="86" t="s">
        <v>408</v>
      </c>
      <c r="E1629" s="19" t="s">
        <v>2211</v>
      </c>
      <c r="F1629" s="21"/>
      <c r="G1629" s="19" t="s">
        <v>2208</v>
      </c>
      <c r="H1629" s="25" t="str">
        <f t="shared" si="148"/>
        <v>PK305</v>
      </c>
      <c r="I1629" s="25" t="str">
        <f t="shared" si="149"/>
        <v>M</v>
      </c>
      <c r="J1629" s="87"/>
      <c r="K1629" s="76">
        <v>14088</v>
      </c>
      <c r="L1629" s="75">
        <f>IF(COUNTIFS($E$3:E19073,E1629)=1, K1629, 0)</f>
        <v>0</v>
      </c>
    </row>
    <row r="1630" spans="1:12" ht="41.25" customHeight="1">
      <c r="A1630" s="18" t="s">
        <v>2230</v>
      </c>
      <c r="B1630" s="19" t="s">
        <v>387</v>
      </c>
      <c r="C1630" s="19" t="s">
        <v>302</v>
      </c>
      <c r="D1630" s="86" t="s">
        <v>408</v>
      </c>
      <c r="E1630" s="19" t="s">
        <v>2211</v>
      </c>
      <c r="F1630" s="21"/>
      <c r="G1630" s="19" t="s">
        <v>71</v>
      </c>
      <c r="H1630" s="25" t="str">
        <f t="shared" si="148"/>
        <v>HM500</v>
      </c>
      <c r="I1630" s="25" t="str">
        <f t="shared" si="149"/>
        <v>Non-M</v>
      </c>
      <c r="J1630" s="87"/>
      <c r="K1630" s="76">
        <v>14088</v>
      </c>
      <c r="L1630" s="75">
        <f>IF(COUNTIFS($E$3:E19074,E1630)=1, K1630, 0)</f>
        <v>0</v>
      </c>
    </row>
    <row r="1631" spans="1:12" ht="41.25" customHeight="1">
      <c r="A1631" s="18" t="s">
        <v>2231</v>
      </c>
      <c r="B1631" s="19" t="s">
        <v>2232</v>
      </c>
      <c r="C1631" s="19" t="s">
        <v>1614</v>
      </c>
      <c r="D1631" s="86" t="s">
        <v>1043</v>
      </c>
      <c r="E1631" s="19" t="s">
        <v>2233</v>
      </c>
      <c r="F1631" s="21"/>
      <c r="G1631" s="19" t="s">
        <v>1616</v>
      </c>
      <c r="H1631" s="25" t="str">
        <f t="shared" ref="H1631:H1634" si="150">IF(RIGHT(G1631,1)="M", LEFT(G1631,LEN(G1631)-1), G1631)</f>
        <v>WB303</v>
      </c>
      <c r="I1631" s="25" t="str">
        <f t="shared" ref="I1631:I1634" si="151">IF(RIGHT(G1631,1)="M","M","Non-M")</f>
        <v>Non-M</v>
      </c>
      <c r="J1631" s="87"/>
      <c r="K1631" s="76"/>
      <c r="L1631" s="75"/>
    </row>
    <row r="1632" spans="1:12" ht="41.25" customHeight="1">
      <c r="A1632" s="18" t="s">
        <v>2234</v>
      </c>
      <c r="B1632" s="19" t="s">
        <v>2232</v>
      </c>
      <c r="C1632" s="19" t="s">
        <v>1614</v>
      </c>
      <c r="D1632" s="86" t="s">
        <v>1043</v>
      </c>
      <c r="E1632" s="19" t="s">
        <v>2233</v>
      </c>
      <c r="F1632" s="21"/>
      <c r="G1632" s="19" t="s">
        <v>359</v>
      </c>
      <c r="H1632" s="25" t="str">
        <f t="shared" si="150"/>
        <v>DC100</v>
      </c>
      <c r="I1632" s="25" t="str">
        <f t="shared" si="151"/>
        <v>Non-M</v>
      </c>
      <c r="J1632" s="87"/>
      <c r="K1632" s="76"/>
      <c r="L1632" s="75"/>
    </row>
    <row r="1633" spans="1:12" ht="41.25" customHeight="1">
      <c r="A1633" s="18" t="s">
        <v>2235</v>
      </c>
      <c r="B1633" s="19" t="s">
        <v>2232</v>
      </c>
      <c r="C1633" s="19" t="s">
        <v>1614</v>
      </c>
      <c r="D1633" s="86" t="s">
        <v>1043</v>
      </c>
      <c r="E1633" s="19" t="s">
        <v>2233</v>
      </c>
      <c r="F1633" s="21"/>
      <c r="G1633" s="19" t="s">
        <v>96</v>
      </c>
      <c r="H1633" s="25" t="str">
        <f t="shared" si="150"/>
        <v>DC300</v>
      </c>
      <c r="I1633" s="25" t="str">
        <f t="shared" si="151"/>
        <v>Non-M</v>
      </c>
      <c r="J1633" s="87"/>
      <c r="K1633" s="76"/>
      <c r="L1633" s="75"/>
    </row>
    <row r="1634" spans="1:12" ht="41.25" customHeight="1">
      <c r="A1634" s="18" t="s">
        <v>2236</v>
      </c>
      <c r="B1634" s="19" t="s">
        <v>2232</v>
      </c>
      <c r="C1634" s="19" t="s">
        <v>1614</v>
      </c>
      <c r="D1634" s="86" t="s">
        <v>1043</v>
      </c>
      <c r="E1634" s="19" t="s">
        <v>2233</v>
      </c>
      <c r="F1634" s="21"/>
      <c r="G1634" s="19" t="s">
        <v>152</v>
      </c>
      <c r="H1634" s="25" t="str">
        <f t="shared" si="150"/>
        <v>DC400</v>
      </c>
      <c r="I1634" s="25" t="str">
        <f t="shared" si="151"/>
        <v>Non-M</v>
      </c>
      <c r="J1634" s="87"/>
      <c r="K1634" s="76"/>
      <c r="L1634" s="75"/>
    </row>
    <row r="1635" spans="1:12" ht="41.25" customHeight="1">
      <c r="A1635" s="18" t="s">
        <v>2237</v>
      </c>
      <c r="B1635" s="19" t="s">
        <v>2232</v>
      </c>
      <c r="C1635" s="19" t="s">
        <v>1614</v>
      </c>
      <c r="D1635" s="86" t="s">
        <v>1043</v>
      </c>
      <c r="E1635" s="19" t="s">
        <v>2233</v>
      </c>
      <c r="F1635" s="21"/>
      <c r="G1635" s="19" t="s">
        <v>135</v>
      </c>
      <c r="H1635" s="25" t="str">
        <f t="shared" ref="H1635:H1644" si="152">IF(RIGHT(G1635,1)="M", LEFT(G1635,LEN(G1635)-1), G1635)</f>
        <v>DC200</v>
      </c>
      <c r="I1635" s="25" t="str">
        <f t="shared" ref="I1635:I1644" si="153">IF(RIGHT(G1635,1)="M","M","Non-M")</f>
        <v>Non-M</v>
      </c>
      <c r="J1635" s="87"/>
      <c r="K1635" s="76"/>
      <c r="L1635" s="75"/>
    </row>
    <row r="1636" spans="1:12" ht="41.25" customHeight="1">
      <c r="A1636" s="18" t="s">
        <v>2238</v>
      </c>
      <c r="B1636" s="19" t="s">
        <v>2232</v>
      </c>
      <c r="C1636" s="19" t="s">
        <v>1614</v>
      </c>
      <c r="D1636" s="86" t="s">
        <v>1043</v>
      </c>
      <c r="E1636" s="19" t="s">
        <v>2233</v>
      </c>
      <c r="F1636" s="21"/>
      <c r="G1636" s="19" t="s">
        <v>1676</v>
      </c>
      <c r="H1636" s="25" t="str">
        <f t="shared" si="152"/>
        <v>PK202</v>
      </c>
      <c r="I1636" s="25" t="str">
        <f t="shared" si="153"/>
        <v>Non-M</v>
      </c>
      <c r="J1636" s="87"/>
      <c r="K1636" s="76"/>
      <c r="L1636" s="75"/>
    </row>
    <row r="1637" spans="1:12" ht="41.25" customHeight="1">
      <c r="A1637" s="18" t="s">
        <v>2239</v>
      </c>
      <c r="B1637" s="19" t="s">
        <v>2232</v>
      </c>
      <c r="C1637" s="19" t="s">
        <v>1614</v>
      </c>
      <c r="D1637" s="86" t="s">
        <v>1043</v>
      </c>
      <c r="E1637" s="19" t="s">
        <v>2233</v>
      </c>
      <c r="F1637" s="21"/>
      <c r="G1637" s="19" t="s">
        <v>155</v>
      </c>
      <c r="H1637" s="25" t="str">
        <f t="shared" si="152"/>
        <v>PB204</v>
      </c>
      <c r="I1637" s="25" t="str">
        <f t="shared" si="153"/>
        <v>Non-M</v>
      </c>
      <c r="J1637" s="87"/>
      <c r="K1637" s="76"/>
      <c r="L1637" s="75"/>
    </row>
    <row r="1638" spans="1:12" ht="41.25" customHeight="1">
      <c r="A1638" s="18" t="s">
        <v>2240</v>
      </c>
      <c r="B1638" s="19" t="s">
        <v>2232</v>
      </c>
      <c r="C1638" s="19" t="s">
        <v>1614</v>
      </c>
      <c r="D1638" s="86" t="s">
        <v>1043</v>
      </c>
      <c r="E1638" s="19" t="s">
        <v>2233</v>
      </c>
      <c r="F1638" s="21"/>
      <c r="G1638" s="19" t="s">
        <v>649</v>
      </c>
      <c r="H1638" s="25" t="str">
        <f t="shared" si="152"/>
        <v>PK602</v>
      </c>
      <c r="I1638" s="25" t="str">
        <f t="shared" si="153"/>
        <v>Non-M</v>
      </c>
      <c r="J1638" s="87"/>
      <c r="K1638" s="76"/>
      <c r="L1638" s="75"/>
    </row>
    <row r="1639" spans="1:12" ht="41.25" customHeight="1">
      <c r="A1639" s="18" t="s">
        <v>2241</v>
      </c>
      <c r="B1639" s="19" t="s">
        <v>2232</v>
      </c>
      <c r="C1639" s="19" t="s">
        <v>1614</v>
      </c>
      <c r="D1639" s="86" t="s">
        <v>1043</v>
      </c>
      <c r="E1639" s="19" t="s">
        <v>2233</v>
      </c>
      <c r="F1639" s="21"/>
      <c r="G1639" s="19" t="s">
        <v>1629</v>
      </c>
      <c r="H1639" s="25" t="str">
        <f t="shared" si="152"/>
        <v>JS120</v>
      </c>
      <c r="I1639" s="25" t="str">
        <f t="shared" si="153"/>
        <v>Non-M</v>
      </c>
      <c r="J1639" s="87"/>
      <c r="K1639" s="76"/>
      <c r="L1639" s="75"/>
    </row>
    <row r="1640" spans="1:12" ht="41.25" customHeight="1">
      <c r="A1640" s="18" t="s">
        <v>2242</v>
      </c>
      <c r="B1640" s="19" t="s">
        <v>2232</v>
      </c>
      <c r="C1640" s="19" t="s">
        <v>1614</v>
      </c>
      <c r="D1640" s="86" t="s">
        <v>1043</v>
      </c>
      <c r="E1640" s="19" t="s">
        <v>2233</v>
      </c>
      <c r="F1640" s="21"/>
      <c r="G1640" s="19" t="s">
        <v>1391</v>
      </c>
      <c r="H1640" s="25" t="str">
        <f t="shared" si="152"/>
        <v>JS121</v>
      </c>
      <c r="I1640" s="25" t="str">
        <f t="shared" si="153"/>
        <v>Non-M</v>
      </c>
      <c r="J1640" s="87"/>
      <c r="K1640" s="76"/>
      <c r="L1640" s="75"/>
    </row>
    <row r="1641" spans="1:12" ht="41.25" customHeight="1">
      <c r="A1641" s="18" t="s">
        <v>2243</v>
      </c>
      <c r="B1641" s="19" t="s">
        <v>2232</v>
      </c>
      <c r="C1641" s="19" t="s">
        <v>1614</v>
      </c>
      <c r="D1641" s="86" t="s">
        <v>1043</v>
      </c>
      <c r="E1641" s="19" t="s">
        <v>2233</v>
      </c>
      <c r="F1641" s="21"/>
      <c r="G1641" s="19" t="s">
        <v>1627</v>
      </c>
      <c r="H1641" s="25" t="str">
        <f t="shared" si="152"/>
        <v>GT207</v>
      </c>
      <c r="I1641" s="25" t="str">
        <f t="shared" si="153"/>
        <v>M</v>
      </c>
      <c r="J1641" s="87" t="s">
        <v>2173</v>
      </c>
      <c r="K1641" s="76"/>
      <c r="L1641" s="75"/>
    </row>
    <row r="1642" spans="1:12" ht="41.25" customHeight="1">
      <c r="A1642" s="18" t="s">
        <v>2244</v>
      </c>
      <c r="B1642" s="19" t="s">
        <v>2232</v>
      </c>
      <c r="C1642" s="19" t="s">
        <v>1614</v>
      </c>
      <c r="D1642" s="86" t="s">
        <v>1043</v>
      </c>
      <c r="E1642" s="19" t="s">
        <v>2233</v>
      </c>
      <c r="F1642" s="21"/>
      <c r="G1642" s="19" t="s">
        <v>50</v>
      </c>
      <c r="H1642" s="25" t="str">
        <f t="shared" si="152"/>
        <v>HM311</v>
      </c>
      <c r="I1642" s="25" t="str">
        <f t="shared" si="153"/>
        <v>Non-M</v>
      </c>
      <c r="J1642" s="87"/>
      <c r="K1642" s="76"/>
      <c r="L1642" s="75"/>
    </row>
    <row r="1643" spans="1:12" ht="41.25" customHeight="1">
      <c r="A1643" s="18" t="s">
        <v>2245</v>
      </c>
      <c r="B1643" s="19" t="s">
        <v>2232</v>
      </c>
      <c r="C1643" s="19" t="s">
        <v>1614</v>
      </c>
      <c r="D1643" s="86" t="s">
        <v>1043</v>
      </c>
      <c r="E1643" s="19" t="s">
        <v>2233</v>
      </c>
      <c r="F1643" s="21"/>
      <c r="G1643" s="19" t="s">
        <v>2172</v>
      </c>
      <c r="H1643" s="25" t="str">
        <f t="shared" si="152"/>
        <v>VT500</v>
      </c>
      <c r="I1643" s="25" t="str">
        <f t="shared" si="153"/>
        <v>M</v>
      </c>
      <c r="J1643" s="87" t="s">
        <v>2173</v>
      </c>
      <c r="K1643" s="76"/>
      <c r="L1643" s="75"/>
    </row>
    <row r="1644" spans="1:12" ht="41.25" customHeight="1">
      <c r="A1644" s="18" t="s">
        <v>2246</v>
      </c>
      <c r="B1644" s="19" t="s">
        <v>2232</v>
      </c>
      <c r="C1644" s="19" t="s">
        <v>867</v>
      </c>
      <c r="D1644" s="86" t="s">
        <v>1043</v>
      </c>
      <c r="E1644" s="19" t="s">
        <v>2247</v>
      </c>
      <c r="F1644" s="21"/>
      <c r="G1644" s="19" t="s">
        <v>640</v>
      </c>
      <c r="H1644" s="25" t="str">
        <f t="shared" si="152"/>
        <v>CL410</v>
      </c>
      <c r="I1644" s="25" t="str">
        <f t="shared" si="153"/>
        <v>Non-M</v>
      </c>
      <c r="J1644" s="87"/>
      <c r="K1644" s="76"/>
      <c r="L1644" s="75"/>
    </row>
    <row r="1645" spans="1:12" ht="41.25" customHeight="1">
      <c r="A1645" s="18" t="s">
        <v>2248</v>
      </c>
      <c r="B1645" s="19" t="s">
        <v>2232</v>
      </c>
      <c r="C1645" s="19" t="s">
        <v>867</v>
      </c>
      <c r="D1645" s="86" t="s">
        <v>1043</v>
      </c>
      <c r="E1645" s="19" t="s">
        <v>2247</v>
      </c>
      <c r="F1645" s="21"/>
      <c r="G1645" s="19" t="s">
        <v>1454</v>
      </c>
      <c r="H1645" s="25" t="str">
        <f t="shared" ref="H1645:H1647" si="154">IF(RIGHT(G1645,1)="M", LEFT(G1645,LEN(G1645)-1), G1645)</f>
        <v>JS401</v>
      </c>
      <c r="I1645" s="25" t="str">
        <f t="shared" ref="I1645:I1647" si="155">IF(RIGHT(G1645,1)="M","M","Non-M")</f>
        <v>Non-M</v>
      </c>
      <c r="J1645" s="87"/>
      <c r="K1645" s="76"/>
      <c r="L1645" s="75"/>
    </row>
    <row r="1646" spans="1:12" ht="41.25" customHeight="1">
      <c r="A1646" s="18" t="s">
        <v>2249</v>
      </c>
      <c r="B1646" s="19" t="s">
        <v>2232</v>
      </c>
      <c r="C1646" s="19" t="s">
        <v>867</v>
      </c>
      <c r="D1646" s="86" t="s">
        <v>1043</v>
      </c>
      <c r="E1646" s="19" t="s">
        <v>2247</v>
      </c>
      <c r="F1646" s="21"/>
      <c r="G1646" s="19" t="s">
        <v>471</v>
      </c>
      <c r="H1646" s="25" t="str">
        <f t="shared" si="154"/>
        <v>LP100</v>
      </c>
      <c r="I1646" s="25" t="str">
        <f t="shared" si="155"/>
        <v>Non-M</v>
      </c>
      <c r="J1646" s="87"/>
      <c r="K1646" s="76"/>
      <c r="L1646" s="75"/>
    </row>
    <row r="1647" spans="1:12" ht="41.25" customHeight="1">
      <c r="A1647" s="18" t="s">
        <v>2250</v>
      </c>
      <c r="B1647" s="19" t="s">
        <v>2232</v>
      </c>
      <c r="C1647" s="19" t="s">
        <v>867</v>
      </c>
      <c r="D1647" s="86" t="s">
        <v>1043</v>
      </c>
      <c r="E1647" s="19" t="s">
        <v>2247</v>
      </c>
      <c r="F1647" s="21"/>
      <c r="G1647" s="19" t="s">
        <v>120</v>
      </c>
      <c r="H1647" s="25" t="str">
        <f t="shared" si="154"/>
        <v>JS124</v>
      </c>
      <c r="I1647" s="25" t="str">
        <f t="shared" si="155"/>
        <v>Non-M</v>
      </c>
      <c r="J1647" s="87"/>
      <c r="K1647" s="76"/>
      <c r="L1647" s="75"/>
    </row>
    <row r="1648" spans="1:12" ht="41.25" customHeight="1">
      <c r="A1648" s="18" t="s">
        <v>2251</v>
      </c>
      <c r="B1648" s="19" t="s">
        <v>2232</v>
      </c>
      <c r="C1648" s="19" t="s">
        <v>867</v>
      </c>
      <c r="D1648" s="86" t="s">
        <v>1043</v>
      </c>
      <c r="E1648" s="19" t="s">
        <v>2247</v>
      </c>
      <c r="F1648" s="21"/>
      <c r="G1648" s="19" t="s">
        <v>118</v>
      </c>
      <c r="H1648" s="25" t="str">
        <f>IF(RIGHT(G1648,1)="M", LEFT(G1648,LEN(G1648)-1), G1648)</f>
        <v>JS117</v>
      </c>
      <c r="I1648" s="25" t="str">
        <f>IF(RIGHT(G1648,1)="M","M","Non-M")</f>
        <v>M</v>
      </c>
      <c r="J1648" s="87" t="s">
        <v>2173</v>
      </c>
      <c r="K1648" s="76"/>
      <c r="L1648" s="75"/>
    </row>
    <row r="1649" spans="1:12" ht="41.25" customHeight="1">
      <c r="A1649" s="18" t="s">
        <v>2252</v>
      </c>
      <c r="B1649" s="19" t="s">
        <v>2232</v>
      </c>
      <c r="C1649" s="19" t="s">
        <v>867</v>
      </c>
      <c r="D1649" s="86" t="s">
        <v>1043</v>
      </c>
      <c r="E1649" s="19" t="s">
        <v>2247</v>
      </c>
      <c r="F1649" s="21"/>
      <c r="G1649" s="19" t="s">
        <v>1337</v>
      </c>
      <c r="H1649" s="25" t="s">
        <v>1337</v>
      </c>
      <c r="I1649" s="25" t="str">
        <f>IF(RIGHT(G1649,1)="M","M","Non-M")</f>
        <v>Non-M</v>
      </c>
      <c r="J1649" s="87"/>
      <c r="K1649" s="76"/>
      <c r="L1649" s="75"/>
    </row>
    <row r="1650" spans="1:12" ht="41.25" customHeight="1">
      <c r="A1650" s="18" t="s">
        <v>2253</v>
      </c>
      <c r="B1650" s="19" t="s">
        <v>2232</v>
      </c>
      <c r="C1650" s="19" t="s">
        <v>867</v>
      </c>
      <c r="D1650" s="86" t="s">
        <v>1043</v>
      </c>
      <c r="E1650" s="19" t="s">
        <v>2247</v>
      </c>
      <c r="F1650" s="21"/>
      <c r="G1650" s="19" t="s">
        <v>2254</v>
      </c>
      <c r="H1650" s="25" t="str">
        <f>IF(RIGHT(G1650,1)="M", LEFT(G1650,LEN(G1650)-1), G1650)</f>
        <v>PK105</v>
      </c>
      <c r="I1650" s="25" t="str">
        <f>IF(RIGHT(G1650,1)="M","M","Non-M")</f>
        <v>Non-M</v>
      </c>
      <c r="J1650" s="87"/>
      <c r="K1650" s="76"/>
      <c r="L1650" s="75"/>
    </row>
    <row r="1651" spans="1:12" ht="41.25" customHeight="1">
      <c r="A1651" s="18" t="s">
        <v>2255</v>
      </c>
      <c r="B1651" s="19" t="s">
        <v>2232</v>
      </c>
      <c r="C1651" s="19" t="s">
        <v>867</v>
      </c>
      <c r="D1651" s="86" t="s">
        <v>1043</v>
      </c>
      <c r="E1651" s="19" t="s">
        <v>2247</v>
      </c>
      <c r="F1651" s="21"/>
      <c r="G1651" s="19" t="s">
        <v>269</v>
      </c>
      <c r="H1651" s="25" t="str">
        <f t="shared" ref="H1651:H1652" si="156">IF(RIGHT(G1651,1)="M", LEFT(G1651,LEN(G1651)-1), G1651)</f>
        <v>PK102</v>
      </c>
      <c r="I1651" s="25" t="str">
        <f t="shared" ref="I1651:I1652" si="157">IF(RIGHT(G1651,1)="M","M","Non-M")</f>
        <v>Non-M</v>
      </c>
      <c r="J1651" s="87"/>
      <c r="K1651" s="76"/>
      <c r="L1651" s="75"/>
    </row>
    <row r="1652" spans="1:12" ht="41.25" customHeight="1">
      <c r="A1652" s="18" t="s">
        <v>2256</v>
      </c>
      <c r="B1652" s="19" t="s">
        <v>2232</v>
      </c>
      <c r="C1652" s="19" t="s">
        <v>867</v>
      </c>
      <c r="D1652" s="86" t="s">
        <v>1043</v>
      </c>
      <c r="E1652" s="19" t="s">
        <v>2247</v>
      </c>
      <c r="F1652" s="21"/>
      <c r="G1652" s="19" t="s">
        <v>2257</v>
      </c>
      <c r="H1652" s="25" t="str">
        <f t="shared" si="156"/>
        <v>PB105</v>
      </c>
      <c r="I1652" s="25" t="str">
        <f t="shared" si="157"/>
        <v>Non-M</v>
      </c>
      <c r="J1652" s="87"/>
      <c r="K1652" s="76"/>
      <c r="L1652" s="75"/>
    </row>
    <row r="1653" spans="1:12" ht="41.25" customHeight="1">
      <c r="A1653" s="18" t="s">
        <v>2258</v>
      </c>
      <c r="B1653" s="19" t="s">
        <v>2232</v>
      </c>
      <c r="C1653" s="19" t="s">
        <v>867</v>
      </c>
      <c r="D1653" s="86" t="s">
        <v>1043</v>
      </c>
      <c r="E1653" s="19" t="s">
        <v>2247</v>
      </c>
      <c r="F1653" s="21"/>
      <c r="G1653" s="19" t="s">
        <v>441</v>
      </c>
      <c r="H1653" s="25" t="str">
        <f>IF(RIGHT(G1653,1)="M", LEFT(G1653,LEN(G1653)-1), G1653)</f>
        <v>HM116</v>
      </c>
      <c r="I1653" s="25" t="str">
        <f>IF(RIGHT(G1653,1)="M","M","Non-M")</f>
        <v>M</v>
      </c>
      <c r="J1653" s="88" t="s">
        <v>2259</v>
      </c>
      <c r="K1653" s="76"/>
      <c r="L1653" s="75"/>
    </row>
    <row r="1654" spans="1:12" ht="41.25" customHeight="1">
      <c r="A1654" s="18" t="s">
        <v>2260</v>
      </c>
      <c r="B1654" s="19" t="s">
        <v>1237</v>
      </c>
      <c r="C1654" s="19" t="s">
        <v>231</v>
      </c>
      <c r="D1654" s="86" t="s">
        <v>1043</v>
      </c>
      <c r="E1654" s="19" t="s">
        <v>2121</v>
      </c>
      <c r="F1654" s="21"/>
      <c r="G1654" s="19" t="s">
        <v>921</v>
      </c>
      <c r="H1654" s="25" t="str">
        <f t="shared" ref="H1654:H1656" si="158">IF(RIGHT(G1654,1)="M", LEFT(G1654,LEN(G1654)-1), G1654)</f>
        <v>WB503</v>
      </c>
      <c r="I1654" s="25" t="str">
        <f t="shared" ref="I1654:I1656" si="159">IF(RIGHT(G1654,1)="M","M","Non-M")</f>
        <v>Non-M</v>
      </c>
      <c r="J1654" s="87"/>
      <c r="K1654" s="76"/>
      <c r="L1654" s="75">
        <f>IF(COUNTIFS($E$3:E19098,E1654)=1, K1654, 0)</f>
        <v>0</v>
      </c>
    </row>
    <row r="1655" spans="1:12" ht="41.25" customHeight="1">
      <c r="A1655" s="18" t="s">
        <v>2261</v>
      </c>
      <c r="B1655" s="19" t="s">
        <v>1237</v>
      </c>
      <c r="C1655" s="19" t="s">
        <v>231</v>
      </c>
      <c r="D1655" s="86" t="s">
        <v>1043</v>
      </c>
      <c r="E1655" s="19" t="s">
        <v>2121</v>
      </c>
      <c r="F1655" s="21"/>
      <c r="G1655" s="19" t="s">
        <v>61</v>
      </c>
      <c r="H1655" s="25" t="str">
        <f t="shared" si="158"/>
        <v>DC101</v>
      </c>
      <c r="I1655" s="25" t="str">
        <f t="shared" si="159"/>
        <v>Non-M</v>
      </c>
      <c r="J1655" s="87"/>
      <c r="K1655" s="76"/>
      <c r="L1655" s="75">
        <f>IF(COUNTIFS($E$3:E19099,E1655)=1, K1655, 0)</f>
        <v>0</v>
      </c>
    </row>
    <row r="1656" spans="1:12" ht="41.25" customHeight="1">
      <c r="A1656" s="18" t="s">
        <v>2262</v>
      </c>
      <c r="B1656" s="19" t="s">
        <v>1237</v>
      </c>
      <c r="C1656" s="19" t="s">
        <v>231</v>
      </c>
      <c r="D1656" s="86" t="s">
        <v>1043</v>
      </c>
      <c r="E1656" s="19" t="s">
        <v>2121</v>
      </c>
      <c r="F1656" s="21"/>
      <c r="G1656" s="19" t="s">
        <v>96</v>
      </c>
      <c r="H1656" s="25" t="str">
        <f t="shared" si="158"/>
        <v>DC300</v>
      </c>
      <c r="I1656" s="25" t="str">
        <f t="shared" si="159"/>
        <v>Non-M</v>
      </c>
      <c r="J1656" s="87"/>
      <c r="K1656" s="76"/>
      <c r="L1656" s="75">
        <f>IF(COUNTIFS($E$3:E19100,E1656)=1, K1656, 0)</f>
        <v>0</v>
      </c>
    </row>
    <row r="1657" spans="1:12" ht="41.25" customHeight="1">
      <c r="A1657" s="18" t="s">
        <v>2263</v>
      </c>
      <c r="B1657" s="19" t="s">
        <v>1237</v>
      </c>
      <c r="C1657" s="19" t="s">
        <v>231</v>
      </c>
      <c r="D1657" s="86" t="s">
        <v>1043</v>
      </c>
      <c r="E1657" s="19" t="s">
        <v>2121</v>
      </c>
      <c r="F1657" s="21"/>
      <c r="G1657" s="19" t="s">
        <v>152</v>
      </c>
      <c r="H1657" s="25" t="str">
        <f t="shared" ref="H1657:H1665" si="160">IF(RIGHT(G1657,1)="M", LEFT(G1657,LEN(G1657)-1), G1657)</f>
        <v>DC400</v>
      </c>
      <c r="I1657" s="25" t="str">
        <f t="shared" ref="I1657:I1665" si="161">IF(RIGHT(G1657,1)="M","M","Non-M")</f>
        <v>Non-M</v>
      </c>
      <c r="J1657" s="87"/>
      <c r="K1657" s="76"/>
      <c r="L1657" s="75">
        <f>IF(COUNTIFS($E$3:E19101,E1657)=1, K1657, 0)</f>
        <v>0</v>
      </c>
    </row>
    <row r="1658" spans="1:12" ht="41.25" customHeight="1">
      <c r="A1658" s="18" t="s">
        <v>2264</v>
      </c>
      <c r="B1658" s="19" t="s">
        <v>1237</v>
      </c>
      <c r="C1658" s="19" t="s">
        <v>231</v>
      </c>
      <c r="D1658" s="86" t="s">
        <v>1043</v>
      </c>
      <c r="E1658" s="19" t="s">
        <v>2121</v>
      </c>
      <c r="F1658" s="21"/>
      <c r="G1658" s="19" t="s">
        <v>94</v>
      </c>
      <c r="H1658" s="25" t="str">
        <f t="shared" si="160"/>
        <v>DC202</v>
      </c>
      <c r="I1658" s="25" t="str">
        <f t="shared" si="161"/>
        <v>Non-M</v>
      </c>
      <c r="J1658" s="87"/>
      <c r="K1658" s="76"/>
      <c r="L1658" s="75">
        <f>IF(COUNTIFS($E$3:E19102,E1658)=1, K1658, 0)</f>
        <v>0</v>
      </c>
    </row>
    <row r="1659" spans="1:12" ht="41.25" customHeight="1">
      <c r="A1659" s="18" t="s">
        <v>2265</v>
      </c>
      <c r="B1659" s="19" t="s">
        <v>1237</v>
      </c>
      <c r="C1659" s="19" t="s">
        <v>231</v>
      </c>
      <c r="D1659" s="86" t="s">
        <v>1043</v>
      </c>
      <c r="E1659" s="19" t="s">
        <v>2121</v>
      </c>
      <c r="F1659" s="21"/>
      <c r="G1659" s="19" t="s">
        <v>99</v>
      </c>
      <c r="H1659" s="25" t="str">
        <f t="shared" si="160"/>
        <v>PK201</v>
      </c>
      <c r="I1659" s="25" t="str">
        <f t="shared" si="161"/>
        <v>Non-M</v>
      </c>
      <c r="J1659" s="87"/>
      <c r="K1659" s="76"/>
      <c r="L1659" s="75">
        <f>IF(COUNTIFS($E$3:E19103,E1659)=1, K1659, 0)</f>
        <v>0</v>
      </c>
    </row>
    <row r="1660" spans="1:12" ht="41.25" customHeight="1">
      <c r="A1660" s="18" t="s">
        <v>2266</v>
      </c>
      <c r="B1660" s="19" t="s">
        <v>1237</v>
      </c>
      <c r="C1660" s="19" t="s">
        <v>231</v>
      </c>
      <c r="D1660" s="86" t="s">
        <v>1043</v>
      </c>
      <c r="E1660" s="19" t="s">
        <v>2121</v>
      </c>
      <c r="F1660" s="21"/>
      <c r="G1660" s="19" t="s">
        <v>155</v>
      </c>
      <c r="H1660" s="25" t="str">
        <f t="shared" si="160"/>
        <v>PB204</v>
      </c>
      <c r="I1660" s="25" t="str">
        <f t="shared" si="161"/>
        <v>Non-M</v>
      </c>
      <c r="J1660" s="87"/>
      <c r="K1660" s="76"/>
      <c r="L1660" s="75">
        <f>IF(COUNTIFS($E$3:E19104,E1660)=1, K1660, 0)</f>
        <v>0</v>
      </c>
    </row>
    <row r="1661" spans="1:12" ht="41.25" customHeight="1">
      <c r="A1661" s="18" t="s">
        <v>2267</v>
      </c>
      <c r="B1661" s="19" t="s">
        <v>1237</v>
      </c>
      <c r="C1661" s="19" t="s">
        <v>231</v>
      </c>
      <c r="D1661" s="86" t="s">
        <v>1043</v>
      </c>
      <c r="E1661" s="19" t="s">
        <v>2121</v>
      </c>
      <c r="F1661" s="21"/>
      <c r="G1661" s="19" t="s">
        <v>120</v>
      </c>
      <c r="H1661" s="25" t="str">
        <f t="shared" si="160"/>
        <v>JS124</v>
      </c>
      <c r="I1661" s="25" t="str">
        <f t="shared" si="161"/>
        <v>Non-M</v>
      </c>
      <c r="J1661" s="87"/>
      <c r="K1661" s="76"/>
      <c r="L1661" s="75">
        <f>IF(COUNTIFS($E$3:E19105,E1661)=1, K1661, 0)</f>
        <v>0</v>
      </c>
    </row>
    <row r="1662" spans="1:12" ht="41.25" customHeight="1">
      <c r="A1662" s="18" t="s">
        <v>2268</v>
      </c>
      <c r="B1662" s="19" t="s">
        <v>1237</v>
      </c>
      <c r="C1662" s="19" t="s">
        <v>231</v>
      </c>
      <c r="D1662" s="86" t="s">
        <v>1043</v>
      </c>
      <c r="E1662" s="19" t="s">
        <v>2121</v>
      </c>
      <c r="F1662" s="21"/>
      <c r="G1662" s="19" t="s">
        <v>1337</v>
      </c>
      <c r="H1662" s="25" t="str">
        <f t="shared" si="160"/>
        <v>JS105</v>
      </c>
      <c r="I1662" s="25" t="str">
        <f t="shared" si="161"/>
        <v>Non-M</v>
      </c>
      <c r="J1662" s="87"/>
      <c r="K1662" s="76"/>
      <c r="L1662" s="75">
        <f>IF(COUNTIFS($E$3:E19106,E1662)=1, K1662, 0)</f>
        <v>0</v>
      </c>
    </row>
    <row r="1663" spans="1:12" ht="41.25" customHeight="1">
      <c r="A1663" s="18" t="s">
        <v>2269</v>
      </c>
      <c r="B1663" s="19" t="s">
        <v>1237</v>
      </c>
      <c r="C1663" s="19" t="s">
        <v>231</v>
      </c>
      <c r="D1663" s="86" t="s">
        <v>1043</v>
      </c>
      <c r="E1663" s="19" t="s">
        <v>2121</v>
      </c>
      <c r="F1663" s="21"/>
      <c r="G1663" s="19" t="s">
        <v>2270</v>
      </c>
      <c r="H1663" s="25" t="str">
        <f t="shared" si="160"/>
        <v>JS122</v>
      </c>
      <c r="I1663" s="25" t="str">
        <f t="shared" si="161"/>
        <v>M</v>
      </c>
      <c r="J1663" s="87" t="s">
        <v>1988</v>
      </c>
      <c r="K1663" s="76"/>
      <c r="L1663" s="75">
        <f>IF(COUNTIFS($E$3:E19107,E1663)=1, K1663, 0)</f>
        <v>0</v>
      </c>
    </row>
    <row r="1664" spans="1:12" ht="41.25" customHeight="1">
      <c r="A1664" s="18" t="s">
        <v>2271</v>
      </c>
      <c r="B1664" s="19" t="s">
        <v>1237</v>
      </c>
      <c r="C1664" s="19" t="s">
        <v>231</v>
      </c>
      <c r="D1664" s="86" t="s">
        <v>1043</v>
      </c>
      <c r="E1664" s="19" t="s">
        <v>2121</v>
      </c>
      <c r="F1664" s="21"/>
      <c r="G1664" s="19" t="s">
        <v>2134</v>
      </c>
      <c r="H1664" s="25" t="str">
        <f t="shared" si="160"/>
        <v>VT500</v>
      </c>
      <c r="I1664" s="25" t="str">
        <f t="shared" si="161"/>
        <v>Non-M</v>
      </c>
      <c r="J1664" s="87"/>
      <c r="K1664" s="76"/>
      <c r="L1664" s="75">
        <f>IF(COUNTIFS($E$3:E19108,E1664)=1, K1664, 0)</f>
        <v>0</v>
      </c>
    </row>
    <row r="1665" spans="1:12" ht="41.25" customHeight="1">
      <c r="A1665" s="18" t="s">
        <v>2272</v>
      </c>
      <c r="B1665" s="19" t="s">
        <v>1237</v>
      </c>
      <c r="C1665" s="19" t="s">
        <v>231</v>
      </c>
      <c r="D1665" s="86" t="s">
        <v>1043</v>
      </c>
      <c r="E1665" s="19" t="s">
        <v>2121</v>
      </c>
      <c r="F1665" s="21"/>
      <c r="G1665" s="19" t="s">
        <v>71</v>
      </c>
      <c r="H1665" s="25" t="str">
        <f t="shared" si="160"/>
        <v>HM500</v>
      </c>
      <c r="I1665" s="25" t="str">
        <f t="shared" si="161"/>
        <v>Non-M</v>
      </c>
      <c r="J1665" s="87"/>
      <c r="K1665" s="76"/>
      <c r="L1665" s="75">
        <f>IF(COUNTIFS($E$3:E19109,E1665)=1, K1665, 0)</f>
        <v>0</v>
      </c>
    </row>
    <row r="1666" spans="1:12" ht="41.25" customHeight="1">
      <c r="A1666" s="18" t="s">
        <v>2273</v>
      </c>
      <c r="B1666" s="19" t="s">
        <v>2232</v>
      </c>
      <c r="C1666" s="19" t="s">
        <v>348</v>
      </c>
      <c r="D1666" s="86" t="s">
        <v>1043</v>
      </c>
      <c r="E1666" s="19" t="s">
        <v>2274</v>
      </c>
      <c r="F1666" s="21"/>
      <c r="G1666" s="19" t="s">
        <v>26</v>
      </c>
      <c r="H1666" s="25" t="str">
        <f t="shared" ref="H1666:H1671" si="162">IF(RIGHT(G1666,1)="M", LEFT(G1666,LEN(G1666)-1), G1666)</f>
        <v>HD106</v>
      </c>
      <c r="I1666" s="25" t="str">
        <f t="shared" ref="I1666:I1671" si="163">IF(RIGHT(G1666,1)="M","M","Non-M")</f>
        <v>Non-M</v>
      </c>
      <c r="J1666" s="87"/>
      <c r="K1666" s="76"/>
      <c r="L1666" s="75"/>
    </row>
    <row r="1667" spans="1:12" ht="41.25" customHeight="1">
      <c r="A1667" s="18" t="s">
        <v>2275</v>
      </c>
      <c r="B1667" s="19" t="s">
        <v>2232</v>
      </c>
      <c r="C1667" s="19" t="s">
        <v>348</v>
      </c>
      <c r="D1667" s="86" t="s">
        <v>1043</v>
      </c>
      <c r="E1667" s="19" t="s">
        <v>2274</v>
      </c>
      <c r="F1667" s="21"/>
      <c r="G1667" s="19" t="s">
        <v>2276</v>
      </c>
      <c r="H1667" s="25" t="str">
        <f t="shared" si="162"/>
        <v>JS404</v>
      </c>
      <c r="I1667" s="25" t="str">
        <f t="shared" si="163"/>
        <v>Non-M</v>
      </c>
      <c r="J1667" s="87"/>
      <c r="K1667" s="76"/>
      <c r="L1667" s="75"/>
    </row>
    <row r="1668" spans="1:12" ht="41.25" customHeight="1">
      <c r="A1668" s="18" t="s">
        <v>2277</v>
      </c>
      <c r="B1668" s="19" t="s">
        <v>2232</v>
      </c>
      <c r="C1668" s="19" t="s">
        <v>348</v>
      </c>
      <c r="D1668" s="86" t="s">
        <v>1043</v>
      </c>
      <c r="E1668" s="19" t="s">
        <v>2274</v>
      </c>
      <c r="F1668" s="21"/>
      <c r="G1668" s="19" t="s">
        <v>374</v>
      </c>
      <c r="H1668" s="25" t="str">
        <f t="shared" si="162"/>
        <v>HD501</v>
      </c>
      <c r="I1668" s="25" t="str">
        <f t="shared" si="163"/>
        <v>Non-M</v>
      </c>
      <c r="J1668" s="87"/>
      <c r="K1668" s="76"/>
      <c r="L1668" s="75"/>
    </row>
    <row r="1669" spans="1:12" ht="41.25" customHeight="1">
      <c r="A1669" s="18" t="s">
        <v>2278</v>
      </c>
      <c r="B1669" s="19" t="s">
        <v>2232</v>
      </c>
      <c r="C1669" s="19" t="s">
        <v>348</v>
      </c>
      <c r="D1669" s="86" t="s">
        <v>1043</v>
      </c>
      <c r="E1669" s="19" t="s">
        <v>2274</v>
      </c>
      <c r="F1669" s="21"/>
      <c r="G1669" s="19" t="s">
        <v>1761</v>
      </c>
      <c r="H1669" s="25" t="str">
        <f t="shared" si="162"/>
        <v>ZP105</v>
      </c>
      <c r="I1669" s="25" t="str">
        <f t="shared" si="163"/>
        <v>Non-M</v>
      </c>
      <c r="J1669" s="87"/>
      <c r="K1669" s="76"/>
      <c r="L1669" s="75"/>
    </row>
    <row r="1670" spans="1:12" ht="41.25" customHeight="1">
      <c r="A1670" s="18" t="s">
        <v>2279</v>
      </c>
      <c r="B1670" s="19" t="s">
        <v>2232</v>
      </c>
      <c r="C1670" s="19" t="s">
        <v>348</v>
      </c>
      <c r="D1670" s="86" t="s">
        <v>1043</v>
      </c>
      <c r="E1670" s="19" t="s">
        <v>2274</v>
      </c>
      <c r="F1670" s="21"/>
      <c r="G1670" s="19" t="s">
        <v>88</v>
      </c>
      <c r="H1670" s="25" t="str">
        <f t="shared" si="162"/>
        <v>DC201</v>
      </c>
      <c r="I1670" s="25" t="str">
        <f t="shared" si="163"/>
        <v>Non-M</v>
      </c>
      <c r="J1670" s="87"/>
      <c r="K1670" s="76"/>
      <c r="L1670" s="75"/>
    </row>
    <row r="1671" spans="1:12" ht="41.25" customHeight="1">
      <c r="A1671" s="18" t="s">
        <v>2280</v>
      </c>
      <c r="B1671" s="19" t="s">
        <v>2232</v>
      </c>
      <c r="C1671" s="19" t="s">
        <v>348</v>
      </c>
      <c r="D1671" s="86" t="s">
        <v>1043</v>
      </c>
      <c r="E1671" s="19" t="s">
        <v>2274</v>
      </c>
      <c r="F1671" s="21"/>
      <c r="G1671" s="19" t="s">
        <v>120</v>
      </c>
      <c r="H1671" s="25" t="str">
        <f t="shared" si="162"/>
        <v>JS124</v>
      </c>
      <c r="I1671" s="25" t="str">
        <f t="shared" si="163"/>
        <v>Non-M</v>
      </c>
      <c r="J1671" s="87"/>
      <c r="K1671" s="76"/>
      <c r="L1671" s="75"/>
    </row>
    <row r="1672" spans="1:12" ht="41.25" customHeight="1">
      <c r="A1672" s="18" t="s">
        <v>2281</v>
      </c>
      <c r="B1672" s="19" t="s">
        <v>2232</v>
      </c>
      <c r="C1672" s="19" t="s">
        <v>348</v>
      </c>
      <c r="D1672" s="86" t="s">
        <v>1043</v>
      </c>
      <c r="E1672" s="19" t="s">
        <v>2274</v>
      </c>
      <c r="F1672" s="21"/>
      <c r="G1672" s="19" t="s">
        <v>1337</v>
      </c>
      <c r="H1672" s="25" t="str">
        <f t="shared" ref="H1672:H1678" si="164">IF(RIGHT(G1672,1)="M", LEFT(G1672,LEN(G1672)-1), G1672)</f>
        <v>JS105</v>
      </c>
      <c r="I1672" s="25" t="str">
        <f t="shared" ref="I1672:I1678" si="165">IF(RIGHT(G1672,1)="M","M","Non-M")</f>
        <v>Non-M</v>
      </c>
      <c r="J1672" s="87"/>
      <c r="K1672" s="76"/>
      <c r="L1672" s="75"/>
    </row>
    <row r="1673" spans="1:12" ht="41.25" customHeight="1">
      <c r="A1673" s="18" t="s">
        <v>2282</v>
      </c>
      <c r="B1673" s="19" t="s">
        <v>2232</v>
      </c>
      <c r="C1673" s="19" t="s">
        <v>348</v>
      </c>
      <c r="D1673" s="86" t="s">
        <v>1043</v>
      </c>
      <c r="E1673" s="19" t="s">
        <v>2274</v>
      </c>
      <c r="F1673" s="21"/>
      <c r="G1673" s="19" t="s">
        <v>1454</v>
      </c>
      <c r="H1673" s="25" t="str">
        <f t="shared" si="164"/>
        <v>JS401</v>
      </c>
      <c r="I1673" s="25" t="str">
        <f t="shared" si="165"/>
        <v>Non-M</v>
      </c>
      <c r="J1673" s="87"/>
      <c r="K1673" s="76"/>
      <c r="L1673" s="75"/>
    </row>
    <row r="1674" spans="1:12" ht="41.25" customHeight="1">
      <c r="A1674" s="18" t="s">
        <v>2283</v>
      </c>
      <c r="B1674" s="19" t="s">
        <v>2232</v>
      </c>
      <c r="C1674" s="19" t="s">
        <v>348</v>
      </c>
      <c r="D1674" s="86" t="s">
        <v>1043</v>
      </c>
      <c r="E1674" s="19" t="s">
        <v>2274</v>
      </c>
      <c r="F1674" s="21"/>
      <c r="G1674" s="19" t="s">
        <v>471</v>
      </c>
      <c r="H1674" s="25" t="str">
        <f t="shared" si="164"/>
        <v>LP100</v>
      </c>
      <c r="I1674" s="25" t="str">
        <f t="shared" si="165"/>
        <v>Non-M</v>
      </c>
      <c r="J1674" s="87"/>
      <c r="K1674" s="76"/>
      <c r="L1674" s="75"/>
    </row>
    <row r="1675" spans="1:12" ht="41.25" customHeight="1">
      <c r="A1675" s="18" t="s">
        <v>2284</v>
      </c>
      <c r="B1675" s="19" t="s">
        <v>2232</v>
      </c>
      <c r="C1675" s="19" t="s">
        <v>348</v>
      </c>
      <c r="D1675" s="86" t="s">
        <v>1043</v>
      </c>
      <c r="E1675" s="19" t="s">
        <v>2274</v>
      </c>
      <c r="F1675" s="21"/>
      <c r="G1675" s="19" t="s">
        <v>252</v>
      </c>
      <c r="H1675" s="25" t="str">
        <f t="shared" si="164"/>
        <v>PK603</v>
      </c>
      <c r="I1675" s="25" t="str">
        <f t="shared" si="165"/>
        <v>M</v>
      </c>
      <c r="J1675" s="87"/>
      <c r="K1675" s="76"/>
      <c r="L1675" s="75"/>
    </row>
    <row r="1676" spans="1:12" ht="41.25" customHeight="1">
      <c r="A1676" s="18" t="s">
        <v>2285</v>
      </c>
      <c r="B1676" s="19" t="s">
        <v>2232</v>
      </c>
      <c r="C1676" s="19" t="s">
        <v>348</v>
      </c>
      <c r="D1676" s="86" t="s">
        <v>1043</v>
      </c>
      <c r="E1676" s="19" t="s">
        <v>2274</v>
      </c>
      <c r="F1676" s="21"/>
      <c r="G1676" s="19" t="s">
        <v>82</v>
      </c>
      <c r="H1676" s="25" t="str">
        <f t="shared" si="164"/>
        <v>PB104</v>
      </c>
      <c r="I1676" s="25" t="str">
        <f t="shared" si="165"/>
        <v>Non-M</v>
      </c>
      <c r="J1676" s="87"/>
      <c r="K1676" s="76"/>
      <c r="L1676" s="75"/>
    </row>
    <row r="1677" spans="1:12" ht="41.25" customHeight="1">
      <c r="A1677" s="18" t="s">
        <v>2286</v>
      </c>
      <c r="B1677" s="19" t="s">
        <v>2232</v>
      </c>
      <c r="C1677" s="19" t="s">
        <v>348</v>
      </c>
      <c r="D1677" s="86" t="s">
        <v>1043</v>
      </c>
      <c r="E1677" s="19" t="s">
        <v>2274</v>
      </c>
      <c r="F1677" s="21"/>
      <c r="G1677" s="19" t="s">
        <v>379</v>
      </c>
      <c r="H1677" s="25" t="str">
        <f t="shared" si="164"/>
        <v>HM509</v>
      </c>
      <c r="I1677" s="25" t="str">
        <f t="shared" si="165"/>
        <v>Non-M</v>
      </c>
      <c r="J1677" s="87"/>
      <c r="K1677" s="76"/>
      <c r="L1677" s="75"/>
    </row>
    <row r="1678" spans="1:12" ht="41.25" customHeight="1">
      <c r="A1678" s="18" t="s">
        <v>2287</v>
      </c>
      <c r="B1678" s="19" t="s">
        <v>2232</v>
      </c>
      <c r="C1678" s="19" t="s">
        <v>348</v>
      </c>
      <c r="D1678" s="86" t="s">
        <v>1043</v>
      </c>
      <c r="E1678" s="19" t="s">
        <v>2274</v>
      </c>
      <c r="F1678" s="21"/>
      <c r="G1678" s="19" t="s">
        <v>132</v>
      </c>
      <c r="H1678" s="25" t="str">
        <f t="shared" si="164"/>
        <v>HM420</v>
      </c>
      <c r="I1678" s="25" t="str">
        <f t="shared" si="165"/>
        <v>M</v>
      </c>
      <c r="J1678" s="87" t="s">
        <v>1915</v>
      </c>
      <c r="K1678" s="76"/>
      <c r="L1678" s="75"/>
    </row>
    <row r="1679" spans="1:12" ht="41.25" customHeight="1">
      <c r="A1679" s="18" t="s">
        <v>2288</v>
      </c>
      <c r="B1679" s="19" t="s">
        <v>2232</v>
      </c>
      <c r="C1679" s="19" t="s">
        <v>1614</v>
      </c>
      <c r="D1679" s="86" t="s">
        <v>1043</v>
      </c>
      <c r="E1679" s="19" t="s">
        <v>2289</v>
      </c>
      <c r="F1679" s="21"/>
      <c r="G1679" s="19" t="s">
        <v>1963</v>
      </c>
      <c r="H1679" s="25" t="str">
        <f t="shared" ref="H1679:H1685" si="166">IF(RIGHT(G1679,1)="M", LEFT(G1679,LEN(G1679)-1), G1679)</f>
        <v>HD106</v>
      </c>
      <c r="I1679" s="25" t="str">
        <f t="shared" ref="I1679:I1685" si="167">IF(RIGHT(G1679,1)="M","M","Non-M")</f>
        <v>M</v>
      </c>
      <c r="J1679" s="87" t="s">
        <v>2173</v>
      </c>
      <c r="K1679" s="76"/>
      <c r="L1679" s="75"/>
    </row>
    <row r="1680" spans="1:12" ht="41.25" customHeight="1">
      <c r="A1680" s="18" t="s">
        <v>2290</v>
      </c>
      <c r="B1680" s="19" t="s">
        <v>2232</v>
      </c>
      <c r="C1680" s="19" t="s">
        <v>1614</v>
      </c>
      <c r="D1680" s="86" t="s">
        <v>1043</v>
      </c>
      <c r="E1680" s="19" t="s">
        <v>2289</v>
      </c>
      <c r="F1680" s="21"/>
      <c r="G1680" s="19" t="s">
        <v>2291</v>
      </c>
      <c r="H1680" s="25" t="str">
        <f t="shared" si="166"/>
        <v>HD507</v>
      </c>
      <c r="I1680" s="25" t="str">
        <f t="shared" si="167"/>
        <v>M</v>
      </c>
      <c r="J1680" s="87"/>
      <c r="K1680" s="76"/>
      <c r="L1680" s="75"/>
    </row>
    <row r="1681" spans="1:12" ht="41.25" customHeight="1">
      <c r="A1681" s="18" t="s">
        <v>2292</v>
      </c>
      <c r="B1681" s="19" t="s">
        <v>2232</v>
      </c>
      <c r="C1681" s="19" t="s">
        <v>1614</v>
      </c>
      <c r="D1681" s="86" t="s">
        <v>1043</v>
      </c>
      <c r="E1681" s="19" t="s">
        <v>2289</v>
      </c>
      <c r="F1681" s="21"/>
      <c r="G1681" s="19" t="s">
        <v>889</v>
      </c>
      <c r="H1681" s="25" t="str">
        <f t="shared" si="166"/>
        <v>ZP207</v>
      </c>
      <c r="I1681" s="25" t="str">
        <f t="shared" si="167"/>
        <v>Non-M</v>
      </c>
      <c r="J1681" s="87"/>
      <c r="K1681" s="76"/>
      <c r="L1681" s="75"/>
    </row>
    <row r="1682" spans="1:12" ht="41.25" customHeight="1">
      <c r="A1682" s="18" t="s">
        <v>2293</v>
      </c>
      <c r="B1682" s="19" t="s">
        <v>2232</v>
      </c>
      <c r="C1682" s="19" t="s">
        <v>1614</v>
      </c>
      <c r="D1682" s="86" t="s">
        <v>1043</v>
      </c>
      <c r="E1682" s="19" t="s">
        <v>2289</v>
      </c>
      <c r="F1682" s="21"/>
      <c r="G1682" s="19" t="s">
        <v>286</v>
      </c>
      <c r="H1682" s="25" t="str">
        <f t="shared" si="166"/>
        <v>ZP101</v>
      </c>
      <c r="I1682" s="25" t="str">
        <f t="shared" si="167"/>
        <v>Non-M</v>
      </c>
      <c r="J1682" s="87"/>
      <c r="K1682" s="76"/>
      <c r="L1682" s="75"/>
    </row>
    <row r="1683" spans="1:12" ht="41.25" customHeight="1">
      <c r="A1683" s="18" t="s">
        <v>2294</v>
      </c>
      <c r="B1683" s="19" t="s">
        <v>2232</v>
      </c>
      <c r="C1683" s="19" t="s">
        <v>1614</v>
      </c>
      <c r="D1683" s="86" t="s">
        <v>1043</v>
      </c>
      <c r="E1683" s="19" t="s">
        <v>2289</v>
      </c>
      <c r="F1683" s="21"/>
      <c r="G1683" s="19" t="s">
        <v>677</v>
      </c>
      <c r="H1683" s="25" t="str">
        <f t="shared" si="166"/>
        <v>JS107</v>
      </c>
      <c r="I1683" s="25" t="str">
        <f t="shared" si="167"/>
        <v>Non-M</v>
      </c>
      <c r="J1683" s="87"/>
      <c r="K1683" s="76"/>
      <c r="L1683" s="75"/>
    </row>
    <row r="1684" spans="1:12" ht="41.25" customHeight="1">
      <c r="A1684" s="18" t="s">
        <v>2295</v>
      </c>
      <c r="B1684" s="19" t="s">
        <v>2232</v>
      </c>
      <c r="C1684" s="19" t="s">
        <v>1614</v>
      </c>
      <c r="D1684" s="86" t="s">
        <v>1043</v>
      </c>
      <c r="E1684" s="19" t="s">
        <v>2289</v>
      </c>
      <c r="F1684" s="21"/>
      <c r="G1684" s="19" t="s">
        <v>120</v>
      </c>
      <c r="H1684" s="25" t="str">
        <f t="shared" si="166"/>
        <v>JS124</v>
      </c>
      <c r="I1684" s="25" t="str">
        <f t="shared" si="167"/>
        <v>Non-M</v>
      </c>
      <c r="J1684" s="87"/>
      <c r="K1684" s="76"/>
      <c r="L1684" s="75"/>
    </row>
    <row r="1685" spans="1:12" ht="41.25" customHeight="1">
      <c r="A1685" s="18" t="s">
        <v>2296</v>
      </c>
      <c r="B1685" s="19" t="s">
        <v>2232</v>
      </c>
      <c r="C1685" s="19" t="s">
        <v>1614</v>
      </c>
      <c r="D1685" s="86" t="s">
        <v>1043</v>
      </c>
      <c r="E1685" s="19" t="s">
        <v>2289</v>
      </c>
      <c r="F1685" s="21"/>
      <c r="G1685" s="19" t="s">
        <v>1337</v>
      </c>
      <c r="H1685" s="25" t="str">
        <f t="shared" si="166"/>
        <v>JS105</v>
      </c>
      <c r="I1685" s="25" t="str">
        <f t="shared" si="167"/>
        <v>Non-M</v>
      </c>
      <c r="J1685" s="87"/>
      <c r="K1685" s="76"/>
      <c r="L1685" s="75"/>
    </row>
    <row r="1686" spans="1:12" ht="41.25" customHeight="1">
      <c r="A1686" s="18" t="s">
        <v>2297</v>
      </c>
      <c r="B1686" s="19" t="s">
        <v>2232</v>
      </c>
      <c r="C1686" s="19" t="s">
        <v>1614</v>
      </c>
      <c r="D1686" s="86" t="s">
        <v>1043</v>
      </c>
      <c r="E1686" s="19" t="s">
        <v>2289</v>
      </c>
      <c r="F1686" s="21"/>
      <c r="G1686" s="19" t="s">
        <v>1599</v>
      </c>
      <c r="H1686" s="25" t="str">
        <f t="shared" ref="H1686:H1692" si="168">IF(RIGHT(G1686,1)="M", LEFT(G1686,LEN(G1686)-1), G1686)</f>
        <v>LP104</v>
      </c>
      <c r="I1686" s="25" t="str">
        <f t="shared" ref="I1686:I1692" si="169">IF(RIGHT(G1686,1)="M","M","Non-M")</f>
        <v>Non-M</v>
      </c>
      <c r="J1686" s="87"/>
      <c r="K1686" s="76"/>
      <c r="L1686" s="75"/>
    </row>
    <row r="1687" spans="1:12" ht="41.25" customHeight="1">
      <c r="A1687" s="18" t="s">
        <v>2298</v>
      </c>
      <c r="B1687" s="19" t="s">
        <v>2232</v>
      </c>
      <c r="C1687" s="19" t="s">
        <v>1614</v>
      </c>
      <c r="D1687" s="86" t="s">
        <v>1043</v>
      </c>
      <c r="E1687" s="19" t="s">
        <v>2289</v>
      </c>
      <c r="F1687" s="21"/>
      <c r="G1687" s="19" t="s">
        <v>345</v>
      </c>
      <c r="H1687" s="25" t="str">
        <f t="shared" si="168"/>
        <v>HM202</v>
      </c>
      <c r="I1687" s="25" t="str">
        <f t="shared" si="169"/>
        <v>Non-M</v>
      </c>
      <c r="J1687" s="87"/>
      <c r="K1687" s="76"/>
      <c r="L1687" s="75"/>
    </row>
    <row r="1688" spans="1:12" ht="41.25" customHeight="1">
      <c r="A1688" s="18" t="s">
        <v>2299</v>
      </c>
      <c r="B1688" s="19" t="s">
        <v>2232</v>
      </c>
      <c r="C1688" s="19" t="s">
        <v>1614</v>
      </c>
      <c r="D1688" s="86" t="s">
        <v>1043</v>
      </c>
      <c r="E1688" s="19" t="s">
        <v>2289</v>
      </c>
      <c r="F1688" s="21"/>
      <c r="G1688" s="19" t="s">
        <v>50</v>
      </c>
      <c r="H1688" s="25" t="str">
        <f t="shared" si="168"/>
        <v>HM311</v>
      </c>
      <c r="I1688" s="25" t="str">
        <f t="shared" si="169"/>
        <v>Non-M</v>
      </c>
      <c r="J1688" s="87"/>
      <c r="K1688" s="76"/>
      <c r="L1688" s="75"/>
    </row>
    <row r="1689" spans="1:12" ht="41.25" customHeight="1">
      <c r="A1689" s="18" t="s">
        <v>2300</v>
      </c>
      <c r="B1689" s="19" t="s">
        <v>2232</v>
      </c>
      <c r="C1689" s="19" t="s">
        <v>1614</v>
      </c>
      <c r="D1689" s="86" t="s">
        <v>1043</v>
      </c>
      <c r="E1689" s="19" t="s">
        <v>2289</v>
      </c>
      <c r="F1689" s="21"/>
      <c r="G1689" s="19" t="s">
        <v>572</v>
      </c>
      <c r="H1689" s="25" t="str">
        <f t="shared" si="168"/>
        <v>PK102</v>
      </c>
      <c r="I1689" s="25" t="str">
        <f t="shared" si="169"/>
        <v>M</v>
      </c>
      <c r="J1689" s="87"/>
      <c r="K1689" s="76"/>
      <c r="L1689" s="75"/>
    </row>
    <row r="1690" spans="1:12" ht="41.25" customHeight="1">
      <c r="A1690" s="18" t="s">
        <v>2301</v>
      </c>
      <c r="B1690" s="19" t="s">
        <v>2232</v>
      </c>
      <c r="C1690" s="19" t="s">
        <v>1614</v>
      </c>
      <c r="D1690" s="86" t="s">
        <v>1043</v>
      </c>
      <c r="E1690" s="19" t="s">
        <v>2289</v>
      </c>
      <c r="F1690" s="21"/>
      <c r="G1690" s="19" t="s">
        <v>224</v>
      </c>
      <c r="H1690" s="25" t="str">
        <f t="shared" si="168"/>
        <v>PB201</v>
      </c>
      <c r="I1690" s="25" t="str">
        <f t="shared" si="169"/>
        <v>Non-M</v>
      </c>
      <c r="J1690" s="87"/>
      <c r="K1690" s="76"/>
      <c r="L1690" s="75"/>
    </row>
    <row r="1691" spans="1:12" ht="41.25" customHeight="1">
      <c r="A1691" s="18" t="s">
        <v>2302</v>
      </c>
      <c r="B1691" s="19" t="s">
        <v>2232</v>
      </c>
      <c r="C1691" s="19" t="s">
        <v>1614</v>
      </c>
      <c r="D1691" s="86" t="s">
        <v>1043</v>
      </c>
      <c r="E1691" s="19" t="s">
        <v>2289</v>
      </c>
      <c r="F1691" s="21"/>
      <c r="G1691" s="19" t="s">
        <v>99</v>
      </c>
      <c r="H1691" s="25" t="str">
        <f t="shared" si="168"/>
        <v>PK201</v>
      </c>
      <c r="I1691" s="25" t="str">
        <f t="shared" si="169"/>
        <v>Non-M</v>
      </c>
      <c r="J1691" s="87"/>
      <c r="K1691" s="76"/>
      <c r="L1691" s="75"/>
    </row>
    <row r="1692" spans="1:12" ht="41.25" customHeight="1">
      <c r="A1692" s="18" t="s">
        <v>2303</v>
      </c>
      <c r="B1692" s="19" t="s">
        <v>2232</v>
      </c>
      <c r="C1692" s="19" t="s">
        <v>1614</v>
      </c>
      <c r="D1692" s="86" t="s">
        <v>1043</v>
      </c>
      <c r="E1692" s="19" t="s">
        <v>2289</v>
      </c>
      <c r="F1692" s="21"/>
      <c r="G1692" s="19" t="s">
        <v>1448</v>
      </c>
      <c r="H1692" s="25" t="str">
        <f t="shared" si="168"/>
        <v>PK210</v>
      </c>
      <c r="I1692" s="25" t="str">
        <f t="shared" si="169"/>
        <v>Non-M</v>
      </c>
      <c r="J1692" s="87"/>
      <c r="K1692" s="76"/>
      <c r="L1692" s="75"/>
    </row>
    <row r="1693" spans="1:12" ht="41.25" customHeight="1">
      <c r="A1693" s="18" t="s">
        <v>2304</v>
      </c>
      <c r="B1693" s="19" t="s">
        <v>230</v>
      </c>
      <c r="C1693" s="19" t="s">
        <v>2136</v>
      </c>
      <c r="D1693" s="86" t="s">
        <v>408</v>
      </c>
      <c r="E1693" s="19" t="s">
        <v>2305</v>
      </c>
      <c r="F1693" s="21"/>
      <c r="G1693" s="19" t="s">
        <v>1963</v>
      </c>
      <c r="H1693" s="25" t="str">
        <f t="shared" ref="H1693:H1699" si="170">IF(RIGHT(G1693,1)="M", LEFT(G1693,LEN(G1693)-1), G1693)</f>
        <v>HD106</v>
      </c>
      <c r="I1693" s="25" t="str">
        <f t="shared" ref="I1693:I1699" si="171">IF(RIGHT(G1693,1)="M","M","Non-M")</f>
        <v>M</v>
      </c>
      <c r="J1693" s="34" t="s">
        <v>2173</v>
      </c>
      <c r="K1693" s="76">
        <v>4300</v>
      </c>
      <c r="L1693" s="75">
        <f>IF(COUNTIFS($E$3:E19137,E1693)=1, K1693, 0)</f>
        <v>0</v>
      </c>
    </row>
    <row r="1694" spans="1:12" ht="41.25" customHeight="1">
      <c r="A1694" s="18" t="s">
        <v>2306</v>
      </c>
      <c r="B1694" s="19" t="s">
        <v>230</v>
      </c>
      <c r="C1694" s="19" t="s">
        <v>2136</v>
      </c>
      <c r="D1694" s="86" t="s">
        <v>408</v>
      </c>
      <c r="E1694" s="19" t="s">
        <v>2305</v>
      </c>
      <c r="F1694" s="21"/>
      <c r="G1694" s="19" t="s">
        <v>2276</v>
      </c>
      <c r="H1694" s="25" t="str">
        <f t="shared" si="170"/>
        <v>JS404</v>
      </c>
      <c r="I1694" s="25" t="str">
        <f t="shared" si="171"/>
        <v>Non-M</v>
      </c>
      <c r="J1694" s="34"/>
      <c r="K1694" s="76">
        <v>4300</v>
      </c>
      <c r="L1694" s="75">
        <f>IF(COUNTIFS($E$3:E19138,E1694)=1, K1694, 0)</f>
        <v>0</v>
      </c>
    </row>
    <row r="1695" spans="1:12" ht="41.25" customHeight="1">
      <c r="A1695" s="18" t="s">
        <v>2307</v>
      </c>
      <c r="B1695" s="19" t="s">
        <v>230</v>
      </c>
      <c r="C1695" s="19" t="s">
        <v>2136</v>
      </c>
      <c r="D1695" s="86" t="s">
        <v>408</v>
      </c>
      <c r="E1695" s="19" t="s">
        <v>2305</v>
      </c>
      <c r="F1695" s="21"/>
      <c r="G1695" s="19" t="s">
        <v>662</v>
      </c>
      <c r="H1695" s="25" t="str">
        <f t="shared" si="170"/>
        <v>HD604</v>
      </c>
      <c r="I1695" s="25" t="str">
        <f t="shared" si="171"/>
        <v>Non-M</v>
      </c>
      <c r="J1695" s="34"/>
      <c r="K1695" s="76">
        <v>4300</v>
      </c>
      <c r="L1695" s="75">
        <f>IF(COUNTIFS($E$3:E19139,E1695)=1, K1695, 0)</f>
        <v>0</v>
      </c>
    </row>
    <row r="1696" spans="1:12" ht="41.25" customHeight="1">
      <c r="A1696" s="18" t="s">
        <v>2308</v>
      </c>
      <c r="B1696" s="19" t="s">
        <v>230</v>
      </c>
      <c r="C1696" s="19" t="s">
        <v>2136</v>
      </c>
      <c r="D1696" s="86" t="s">
        <v>408</v>
      </c>
      <c r="E1696" s="19" t="s">
        <v>2305</v>
      </c>
      <c r="F1696" s="21"/>
      <c r="G1696" s="19" t="s">
        <v>1761</v>
      </c>
      <c r="H1696" s="25" t="str">
        <f t="shared" si="170"/>
        <v>ZP105</v>
      </c>
      <c r="I1696" s="25" t="str">
        <f t="shared" si="171"/>
        <v>Non-M</v>
      </c>
      <c r="J1696" s="34"/>
      <c r="K1696" s="76">
        <v>4300</v>
      </c>
      <c r="L1696" s="75">
        <f>IF(COUNTIFS($E$3:E19140,E1696)=1, K1696, 0)</f>
        <v>0</v>
      </c>
    </row>
    <row r="1697" spans="1:12" ht="41.25" customHeight="1">
      <c r="A1697" s="18" t="s">
        <v>2309</v>
      </c>
      <c r="B1697" s="19" t="s">
        <v>230</v>
      </c>
      <c r="C1697" s="19" t="s">
        <v>2136</v>
      </c>
      <c r="D1697" s="86" t="s">
        <v>408</v>
      </c>
      <c r="E1697" s="19" t="s">
        <v>2305</v>
      </c>
      <c r="F1697" s="21"/>
      <c r="G1697" s="19" t="s">
        <v>1454</v>
      </c>
      <c r="H1697" s="25" t="str">
        <f t="shared" si="170"/>
        <v>JS401</v>
      </c>
      <c r="I1697" s="25" t="str">
        <f t="shared" si="171"/>
        <v>Non-M</v>
      </c>
      <c r="J1697" s="34"/>
      <c r="K1697" s="76">
        <v>4300</v>
      </c>
      <c r="L1697" s="75">
        <f>IF(COUNTIFS($E$3:E19141,E1697)=1, K1697, 0)</f>
        <v>0</v>
      </c>
    </row>
    <row r="1698" spans="1:12" ht="41.25" customHeight="1">
      <c r="A1698" s="18" t="s">
        <v>2310</v>
      </c>
      <c r="B1698" s="19" t="s">
        <v>230</v>
      </c>
      <c r="C1698" s="19" t="s">
        <v>2136</v>
      </c>
      <c r="D1698" s="86" t="s">
        <v>408</v>
      </c>
      <c r="E1698" s="19" t="s">
        <v>2305</v>
      </c>
      <c r="F1698" s="21"/>
      <c r="G1698" s="19" t="s">
        <v>120</v>
      </c>
      <c r="H1698" s="25" t="str">
        <f t="shared" si="170"/>
        <v>JS124</v>
      </c>
      <c r="I1698" s="25" t="str">
        <f t="shared" si="171"/>
        <v>Non-M</v>
      </c>
      <c r="J1698" s="34"/>
      <c r="K1698" s="76">
        <v>4300</v>
      </c>
      <c r="L1698" s="75">
        <f>IF(COUNTIFS($E$3:E19142,E1698)=1, K1698, 0)</f>
        <v>0</v>
      </c>
    </row>
    <row r="1699" spans="1:12" ht="41.25" customHeight="1">
      <c r="A1699" s="18" t="s">
        <v>2311</v>
      </c>
      <c r="B1699" s="19" t="s">
        <v>230</v>
      </c>
      <c r="C1699" s="19" t="s">
        <v>2136</v>
      </c>
      <c r="D1699" s="86" t="s">
        <v>408</v>
      </c>
      <c r="E1699" s="19" t="s">
        <v>2305</v>
      </c>
      <c r="F1699" s="21"/>
      <c r="G1699" s="19" t="s">
        <v>1662</v>
      </c>
      <c r="H1699" s="25" t="str">
        <f t="shared" si="170"/>
        <v>JS117</v>
      </c>
      <c r="I1699" s="25" t="str">
        <f t="shared" si="171"/>
        <v>Non-M</v>
      </c>
      <c r="J1699" s="34"/>
      <c r="K1699" s="76">
        <v>4300</v>
      </c>
      <c r="L1699" s="75">
        <f>IF(COUNTIFS($E$3:E19143,E1699)=1, K1699, 0)</f>
        <v>0</v>
      </c>
    </row>
    <row r="1700" spans="1:12" ht="41.25" customHeight="1">
      <c r="A1700" s="18" t="s">
        <v>2312</v>
      </c>
      <c r="B1700" s="19" t="s">
        <v>230</v>
      </c>
      <c r="C1700" s="19" t="s">
        <v>2136</v>
      </c>
      <c r="D1700" s="86" t="s">
        <v>408</v>
      </c>
      <c r="E1700" s="19" t="s">
        <v>2305</v>
      </c>
      <c r="F1700" s="21"/>
      <c r="G1700" s="19" t="s">
        <v>1337</v>
      </c>
      <c r="H1700" s="25" t="str">
        <f t="shared" ref="H1700:H1707" si="172">IF(RIGHT(G1700,1)="M", LEFT(G1700,LEN(G1700)-1), G1700)</f>
        <v>JS105</v>
      </c>
      <c r="I1700" s="25" t="str">
        <f t="shared" ref="I1700:I1707" si="173">IF(RIGHT(G1700,1)="M","M","Non-M")</f>
        <v>Non-M</v>
      </c>
      <c r="J1700" s="34"/>
      <c r="K1700" s="76">
        <v>4300</v>
      </c>
      <c r="L1700" s="75">
        <f>IF(COUNTIFS($E$3:E19144,E1700)=1, K1700, 0)</f>
        <v>0</v>
      </c>
    </row>
    <row r="1701" spans="1:12" ht="41.25" customHeight="1">
      <c r="A1701" s="18" t="s">
        <v>2313</v>
      </c>
      <c r="B1701" s="19" t="s">
        <v>230</v>
      </c>
      <c r="C1701" s="19" t="s">
        <v>2136</v>
      </c>
      <c r="D1701" s="86" t="s">
        <v>408</v>
      </c>
      <c r="E1701" s="19" t="s">
        <v>2305</v>
      </c>
      <c r="F1701" s="21"/>
      <c r="G1701" s="19" t="s">
        <v>471</v>
      </c>
      <c r="H1701" s="25" t="str">
        <f t="shared" si="172"/>
        <v>LP100</v>
      </c>
      <c r="I1701" s="25" t="str">
        <f t="shared" si="173"/>
        <v>Non-M</v>
      </c>
      <c r="J1701" s="34"/>
      <c r="K1701" s="76">
        <v>4300</v>
      </c>
      <c r="L1701" s="75">
        <f>IF(COUNTIFS($E$3:E19145,E1701)=1, K1701, 0)</f>
        <v>0</v>
      </c>
    </row>
    <row r="1702" spans="1:12" ht="41.25" customHeight="1">
      <c r="A1702" s="18" t="s">
        <v>2314</v>
      </c>
      <c r="B1702" s="19" t="s">
        <v>230</v>
      </c>
      <c r="C1702" s="19" t="s">
        <v>2136</v>
      </c>
      <c r="D1702" s="86" t="s">
        <v>408</v>
      </c>
      <c r="E1702" s="19" t="s">
        <v>2305</v>
      </c>
      <c r="F1702" s="21"/>
      <c r="G1702" s="19" t="s">
        <v>339</v>
      </c>
      <c r="H1702" s="25" t="str">
        <f t="shared" si="172"/>
        <v>PK602</v>
      </c>
      <c r="I1702" s="25" t="str">
        <f t="shared" si="173"/>
        <v>M</v>
      </c>
      <c r="J1702" s="34" t="s">
        <v>1346</v>
      </c>
      <c r="K1702" s="76">
        <v>4300</v>
      </c>
      <c r="L1702" s="75">
        <f>IF(COUNTIFS($E$3:E19146,E1702)=1, K1702, 0)</f>
        <v>0</v>
      </c>
    </row>
    <row r="1703" spans="1:12" ht="41.25" customHeight="1">
      <c r="A1703" s="18" t="s">
        <v>2315</v>
      </c>
      <c r="B1703" s="19" t="s">
        <v>230</v>
      </c>
      <c r="C1703" s="19" t="s">
        <v>2136</v>
      </c>
      <c r="D1703" s="86" t="s">
        <v>408</v>
      </c>
      <c r="E1703" s="19" t="s">
        <v>2305</v>
      </c>
      <c r="F1703" s="21"/>
      <c r="G1703" s="19" t="s">
        <v>82</v>
      </c>
      <c r="H1703" s="25" t="str">
        <f t="shared" si="172"/>
        <v>PB104</v>
      </c>
      <c r="I1703" s="25" t="str">
        <f t="shared" si="173"/>
        <v>Non-M</v>
      </c>
      <c r="J1703" s="34"/>
      <c r="K1703" s="76">
        <v>4300</v>
      </c>
      <c r="L1703" s="75">
        <f>IF(COUNTIFS($E$3:E19147,E1703)=1, K1703, 0)</f>
        <v>0</v>
      </c>
    </row>
    <row r="1704" spans="1:12" ht="41.25" customHeight="1">
      <c r="A1704" s="18" t="s">
        <v>2316</v>
      </c>
      <c r="B1704" s="19" t="s">
        <v>230</v>
      </c>
      <c r="C1704" s="19" t="s">
        <v>2136</v>
      </c>
      <c r="D1704" s="86" t="s">
        <v>408</v>
      </c>
      <c r="E1704" s="19" t="s">
        <v>2305</v>
      </c>
      <c r="F1704" s="21"/>
      <c r="G1704" s="19" t="s">
        <v>132</v>
      </c>
      <c r="H1704" s="25" t="str">
        <f t="shared" si="172"/>
        <v>HM420</v>
      </c>
      <c r="I1704" s="25" t="str">
        <f t="shared" si="173"/>
        <v>M</v>
      </c>
      <c r="J1704" s="34" t="s">
        <v>1950</v>
      </c>
      <c r="K1704" s="76">
        <v>4300</v>
      </c>
      <c r="L1704" s="75">
        <f>IF(COUNTIFS($E$3:E19148,E1704)=1, K1704, 0)</f>
        <v>0</v>
      </c>
    </row>
    <row r="1705" spans="1:12" ht="41.25" customHeight="1">
      <c r="A1705" s="18" t="s">
        <v>2317</v>
      </c>
      <c r="B1705" s="19" t="s">
        <v>230</v>
      </c>
      <c r="C1705" s="19" t="s">
        <v>2136</v>
      </c>
      <c r="D1705" s="86" t="s">
        <v>408</v>
      </c>
      <c r="E1705" s="19" t="s">
        <v>2305</v>
      </c>
      <c r="F1705" s="21"/>
      <c r="G1705" s="19" t="s">
        <v>751</v>
      </c>
      <c r="H1705" s="25" t="str">
        <f t="shared" si="172"/>
        <v>HM508</v>
      </c>
      <c r="I1705" s="25" t="str">
        <f t="shared" si="173"/>
        <v>Non-M</v>
      </c>
      <c r="J1705" s="62"/>
      <c r="K1705" s="76">
        <v>4300</v>
      </c>
      <c r="L1705" s="75">
        <f>IF(COUNTIFS($E$3:E19149,E1705)=1, K1705, 0)</f>
        <v>0</v>
      </c>
    </row>
    <row r="1706" spans="1:12" ht="41.25" customHeight="1">
      <c r="A1706" s="18" t="s">
        <v>2318</v>
      </c>
      <c r="B1706" s="19" t="s">
        <v>230</v>
      </c>
      <c r="C1706" s="19" t="s">
        <v>2136</v>
      </c>
      <c r="D1706" s="86" t="s">
        <v>408</v>
      </c>
      <c r="E1706" s="19" t="s">
        <v>2305</v>
      </c>
      <c r="F1706" s="21"/>
      <c r="G1706" s="19" t="s">
        <v>88</v>
      </c>
      <c r="H1706" s="25" t="str">
        <f t="shared" si="172"/>
        <v>DC201</v>
      </c>
      <c r="I1706" s="25" t="str">
        <f t="shared" si="173"/>
        <v>Non-M</v>
      </c>
      <c r="J1706" s="34"/>
      <c r="K1706" s="76">
        <v>4300</v>
      </c>
      <c r="L1706" s="75">
        <f>IF(COUNTIFS($E$3:E19150,E1706)=1, K1706, 0)</f>
        <v>0</v>
      </c>
    </row>
    <row r="1707" spans="1:12" ht="41.25" customHeight="1">
      <c r="A1707" s="18" t="s">
        <v>2319</v>
      </c>
      <c r="B1707" s="19" t="s">
        <v>230</v>
      </c>
      <c r="C1707" s="19" t="s">
        <v>2136</v>
      </c>
      <c r="D1707" s="86" t="s">
        <v>408</v>
      </c>
      <c r="E1707" s="19" t="s">
        <v>2305</v>
      </c>
      <c r="F1707" s="21"/>
      <c r="G1707" s="19" t="s">
        <v>145</v>
      </c>
      <c r="H1707" s="25" t="str">
        <f t="shared" si="172"/>
        <v>DC402</v>
      </c>
      <c r="I1707" s="25" t="str">
        <f t="shared" si="173"/>
        <v>Non-M</v>
      </c>
      <c r="J1707" s="34"/>
      <c r="K1707" s="76">
        <v>4300</v>
      </c>
      <c r="L1707" s="75">
        <f>IF(COUNTIFS($E$3:E19151,E1707)=1, K1707, 0)</f>
        <v>0</v>
      </c>
    </row>
    <row r="1708" spans="1:12" ht="41.25" customHeight="1">
      <c r="A1708" s="18" t="s">
        <v>2320</v>
      </c>
      <c r="B1708" s="19" t="s">
        <v>387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1963</v>
      </c>
      <c r="H1708" s="25" t="str">
        <f t="shared" ref="H1708:H1714" si="174">IF(RIGHT(G1708,1)="M", LEFT(G1708,LEN(G1708)-1), G1708)</f>
        <v>HD106</v>
      </c>
      <c r="I1708" s="25" t="str">
        <f t="shared" ref="I1708:I1714" si="175">IF(RIGHT(G1708,1)="M","M","Non-M")</f>
        <v>M</v>
      </c>
      <c r="J1708" s="34" t="s">
        <v>2173</v>
      </c>
      <c r="K1708" s="76">
        <v>7329</v>
      </c>
      <c r="L1708" s="75">
        <f>IF(COUNTIFS($E$3:E19152,E1708)=1, K1708, 0)</f>
        <v>0</v>
      </c>
    </row>
    <row r="1709" spans="1:12" ht="41.25" customHeight="1">
      <c r="A1709" s="18" t="s">
        <v>2321</v>
      </c>
      <c r="B1709" s="19" t="s">
        <v>387</v>
      </c>
      <c r="C1709" s="19" t="s">
        <v>2136</v>
      </c>
      <c r="D1709" s="86" t="s">
        <v>408</v>
      </c>
      <c r="E1709" s="19" t="s">
        <v>2305</v>
      </c>
      <c r="F1709" s="21"/>
      <c r="G1709" s="19" t="s">
        <v>2276</v>
      </c>
      <c r="H1709" s="25" t="str">
        <f t="shared" si="174"/>
        <v>JS404</v>
      </c>
      <c r="I1709" s="25" t="str">
        <f t="shared" si="175"/>
        <v>Non-M</v>
      </c>
      <c r="J1709" s="34"/>
      <c r="K1709" s="76">
        <v>7329</v>
      </c>
      <c r="L1709" s="75">
        <f>IF(COUNTIFS($E$3:E19153,E1709)=1, K1709, 0)</f>
        <v>0</v>
      </c>
    </row>
    <row r="1710" spans="1:12" ht="41.25" customHeight="1">
      <c r="A1710" s="18" t="s">
        <v>2322</v>
      </c>
      <c r="B1710" s="19" t="s">
        <v>387</v>
      </c>
      <c r="C1710" s="19" t="s">
        <v>2136</v>
      </c>
      <c r="D1710" s="86" t="s">
        <v>408</v>
      </c>
      <c r="E1710" s="19" t="s">
        <v>2305</v>
      </c>
      <c r="F1710" s="21"/>
      <c r="G1710" s="19" t="s">
        <v>662</v>
      </c>
      <c r="H1710" s="25" t="str">
        <f t="shared" si="174"/>
        <v>HD604</v>
      </c>
      <c r="I1710" s="25" t="str">
        <f t="shared" si="175"/>
        <v>Non-M</v>
      </c>
      <c r="J1710" s="34"/>
      <c r="K1710" s="76">
        <v>7329</v>
      </c>
      <c r="L1710" s="75">
        <f>IF(COUNTIFS($E$3:E19154,E1710)=1, K1710, 0)</f>
        <v>0</v>
      </c>
    </row>
    <row r="1711" spans="1:12" ht="41.25" customHeight="1">
      <c r="A1711" s="18" t="s">
        <v>2323</v>
      </c>
      <c r="B1711" s="19" t="s">
        <v>387</v>
      </c>
      <c r="C1711" s="19" t="s">
        <v>2136</v>
      </c>
      <c r="D1711" s="86" t="s">
        <v>408</v>
      </c>
      <c r="E1711" s="19" t="s">
        <v>2305</v>
      </c>
      <c r="F1711" s="21"/>
      <c r="G1711" s="19" t="s">
        <v>1761</v>
      </c>
      <c r="H1711" s="25" t="str">
        <f t="shared" si="174"/>
        <v>ZP105</v>
      </c>
      <c r="I1711" s="25" t="str">
        <f t="shared" si="175"/>
        <v>Non-M</v>
      </c>
      <c r="J1711" s="34"/>
      <c r="K1711" s="76">
        <v>7329</v>
      </c>
      <c r="L1711" s="75">
        <f>IF(COUNTIFS($E$3:E19155,E1711)=1, K1711, 0)</f>
        <v>0</v>
      </c>
    </row>
    <row r="1712" spans="1:12" ht="41.25" customHeight="1">
      <c r="A1712" s="18" t="s">
        <v>2324</v>
      </c>
      <c r="B1712" s="19" t="s">
        <v>387</v>
      </c>
      <c r="C1712" s="19" t="s">
        <v>2136</v>
      </c>
      <c r="D1712" s="86" t="s">
        <v>408</v>
      </c>
      <c r="E1712" s="19" t="s">
        <v>2305</v>
      </c>
      <c r="F1712" s="21"/>
      <c r="G1712" s="19" t="s">
        <v>1454</v>
      </c>
      <c r="H1712" s="25" t="str">
        <f t="shared" si="174"/>
        <v>JS401</v>
      </c>
      <c r="I1712" s="25" t="str">
        <f t="shared" si="175"/>
        <v>Non-M</v>
      </c>
      <c r="J1712" s="34"/>
      <c r="K1712" s="76">
        <v>7329</v>
      </c>
      <c r="L1712" s="75">
        <f>IF(COUNTIFS($E$3:E19156,E1712)=1, K1712, 0)</f>
        <v>0</v>
      </c>
    </row>
    <row r="1713" spans="1:12" ht="41.25" customHeight="1">
      <c r="A1713" s="18" t="s">
        <v>2325</v>
      </c>
      <c r="B1713" s="19" t="s">
        <v>387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120</v>
      </c>
      <c r="H1713" s="25" t="str">
        <f t="shared" si="174"/>
        <v>JS124</v>
      </c>
      <c r="I1713" s="25" t="str">
        <f t="shared" si="175"/>
        <v>Non-M</v>
      </c>
      <c r="J1713" s="34"/>
      <c r="K1713" s="76">
        <v>7329</v>
      </c>
      <c r="L1713" s="75">
        <f>IF(COUNTIFS($E$3:E19157,E1713)=1, K1713, 0)</f>
        <v>0</v>
      </c>
    </row>
    <row r="1714" spans="1:12" ht="41.25" customHeight="1">
      <c r="A1714" s="18" t="s">
        <v>2326</v>
      </c>
      <c r="B1714" s="19" t="s">
        <v>387</v>
      </c>
      <c r="C1714" s="19" t="s">
        <v>2136</v>
      </c>
      <c r="D1714" s="86" t="s">
        <v>408</v>
      </c>
      <c r="E1714" s="19" t="s">
        <v>2305</v>
      </c>
      <c r="F1714" s="21"/>
      <c r="G1714" s="19" t="s">
        <v>1662</v>
      </c>
      <c r="H1714" s="25" t="str">
        <f t="shared" si="174"/>
        <v>JS117</v>
      </c>
      <c r="I1714" s="25" t="str">
        <f t="shared" si="175"/>
        <v>Non-M</v>
      </c>
      <c r="J1714" s="34"/>
      <c r="K1714" s="76">
        <v>7329</v>
      </c>
      <c r="L1714" s="75">
        <f>IF(COUNTIFS($E$3:E19158,E1714)=1, K1714, 0)</f>
        <v>0</v>
      </c>
    </row>
    <row r="1715" spans="1:12" ht="41.25" customHeight="1">
      <c r="A1715" s="18" t="s">
        <v>2327</v>
      </c>
      <c r="B1715" s="19" t="s">
        <v>387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1337</v>
      </c>
      <c r="H1715" s="25" t="str">
        <f t="shared" ref="H1715:H1722" si="176">IF(RIGHT(G1715,1)="M", LEFT(G1715,LEN(G1715)-1), G1715)</f>
        <v>JS105</v>
      </c>
      <c r="I1715" s="25" t="str">
        <f t="shared" ref="I1715:I1722" si="177">IF(RIGHT(G1715,1)="M","M","Non-M")</f>
        <v>Non-M</v>
      </c>
      <c r="J1715" s="34"/>
      <c r="K1715" s="76">
        <v>7329</v>
      </c>
      <c r="L1715" s="75">
        <f>IF(COUNTIFS($E$3:E19159,E1715)=1, K1715, 0)</f>
        <v>0</v>
      </c>
    </row>
    <row r="1716" spans="1:12" ht="41.25" customHeight="1">
      <c r="A1716" s="18" t="s">
        <v>2328</v>
      </c>
      <c r="B1716" s="19" t="s">
        <v>387</v>
      </c>
      <c r="C1716" s="19" t="s">
        <v>2136</v>
      </c>
      <c r="D1716" s="86" t="s">
        <v>408</v>
      </c>
      <c r="E1716" s="19" t="s">
        <v>2305</v>
      </c>
      <c r="F1716" s="21"/>
      <c r="G1716" s="19" t="s">
        <v>471</v>
      </c>
      <c r="H1716" s="25" t="str">
        <f t="shared" si="176"/>
        <v>LP100</v>
      </c>
      <c r="I1716" s="25" t="str">
        <f t="shared" si="177"/>
        <v>Non-M</v>
      </c>
      <c r="J1716" s="34"/>
      <c r="K1716" s="76">
        <v>7329</v>
      </c>
      <c r="L1716" s="75">
        <f>IF(COUNTIFS($E$3:E19160,E1716)=1, K1716, 0)</f>
        <v>0</v>
      </c>
    </row>
    <row r="1717" spans="1:12" ht="41.25" customHeight="1">
      <c r="A1717" s="18" t="s">
        <v>2329</v>
      </c>
      <c r="B1717" s="19" t="s">
        <v>387</v>
      </c>
      <c r="C1717" s="19" t="s">
        <v>2136</v>
      </c>
      <c r="D1717" s="86" t="s">
        <v>408</v>
      </c>
      <c r="E1717" s="19" t="s">
        <v>2305</v>
      </c>
      <c r="F1717" s="21"/>
      <c r="G1717" s="19" t="s">
        <v>339</v>
      </c>
      <c r="H1717" s="25" t="str">
        <f t="shared" si="176"/>
        <v>PK602</v>
      </c>
      <c r="I1717" s="25" t="str">
        <f t="shared" si="177"/>
        <v>M</v>
      </c>
      <c r="J1717" s="34" t="s">
        <v>1346</v>
      </c>
      <c r="K1717" s="76">
        <v>7329</v>
      </c>
      <c r="L1717" s="75">
        <f>IF(COUNTIFS($E$3:E19161,E1717)=1, K1717, 0)</f>
        <v>0</v>
      </c>
    </row>
    <row r="1718" spans="1:12" ht="41.25" customHeight="1">
      <c r="A1718" s="18" t="s">
        <v>2330</v>
      </c>
      <c r="B1718" s="19" t="s">
        <v>387</v>
      </c>
      <c r="C1718" s="19" t="s">
        <v>2136</v>
      </c>
      <c r="D1718" s="86" t="s">
        <v>408</v>
      </c>
      <c r="E1718" s="19" t="s">
        <v>2305</v>
      </c>
      <c r="F1718" s="21"/>
      <c r="G1718" s="19" t="s">
        <v>82</v>
      </c>
      <c r="H1718" s="25" t="str">
        <f t="shared" si="176"/>
        <v>PB104</v>
      </c>
      <c r="I1718" s="25" t="str">
        <f t="shared" si="177"/>
        <v>Non-M</v>
      </c>
      <c r="J1718" s="34"/>
      <c r="K1718" s="76">
        <v>7329</v>
      </c>
      <c r="L1718" s="75">
        <f>IF(COUNTIFS($E$3:E19162,E1718)=1, K1718, 0)</f>
        <v>0</v>
      </c>
    </row>
    <row r="1719" spans="1:12" ht="41.25" customHeight="1">
      <c r="A1719" s="18" t="s">
        <v>2331</v>
      </c>
      <c r="B1719" s="19" t="s">
        <v>387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132</v>
      </c>
      <c r="H1719" s="25" t="str">
        <f t="shared" si="176"/>
        <v>HM420</v>
      </c>
      <c r="I1719" s="25" t="str">
        <f t="shared" si="177"/>
        <v>M</v>
      </c>
      <c r="J1719" s="34" t="s">
        <v>1950</v>
      </c>
      <c r="K1719" s="76">
        <v>7329</v>
      </c>
      <c r="L1719" s="75">
        <f>IF(COUNTIFS($E$3:E19163,E1719)=1, K1719, 0)</f>
        <v>0</v>
      </c>
    </row>
    <row r="1720" spans="1:12" ht="41.25" customHeight="1">
      <c r="A1720" s="18" t="s">
        <v>2332</v>
      </c>
      <c r="B1720" s="19" t="s">
        <v>387</v>
      </c>
      <c r="C1720" s="19" t="s">
        <v>2136</v>
      </c>
      <c r="D1720" s="86" t="s">
        <v>408</v>
      </c>
      <c r="E1720" s="19" t="s">
        <v>2305</v>
      </c>
      <c r="F1720" s="21"/>
      <c r="G1720" s="19" t="s">
        <v>751</v>
      </c>
      <c r="H1720" s="25" t="str">
        <f t="shared" si="176"/>
        <v>HM508</v>
      </c>
      <c r="I1720" s="25" t="str">
        <f t="shared" si="177"/>
        <v>Non-M</v>
      </c>
      <c r="J1720" s="62"/>
      <c r="K1720" s="76">
        <v>7329</v>
      </c>
      <c r="L1720" s="75">
        <f>IF(COUNTIFS($E$3:E19164,E1720)=1, K1720, 0)</f>
        <v>0</v>
      </c>
    </row>
    <row r="1721" spans="1:12" ht="41.25" customHeight="1">
      <c r="A1721" s="18" t="s">
        <v>2333</v>
      </c>
      <c r="B1721" s="19" t="s">
        <v>387</v>
      </c>
      <c r="C1721" s="19" t="s">
        <v>2136</v>
      </c>
      <c r="D1721" s="86" t="s">
        <v>408</v>
      </c>
      <c r="E1721" s="19" t="s">
        <v>2305</v>
      </c>
      <c r="F1721" s="21"/>
      <c r="G1721" s="19" t="s">
        <v>88</v>
      </c>
      <c r="H1721" s="25" t="str">
        <f t="shared" si="176"/>
        <v>DC201</v>
      </c>
      <c r="I1721" s="25" t="str">
        <f t="shared" si="177"/>
        <v>Non-M</v>
      </c>
      <c r="J1721" s="34"/>
      <c r="K1721" s="76">
        <v>7329</v>
      </c>
      <c r="L1721" s="75">
        <f>IF(COUNTIFS($E$3:E19165,E1721)=1, K1721, 0)</f>
        <v>0</v>
      </c>
    </row>
    <row r="1722" spans="1:12" ht="41.25" customHeight="1">
      <c r="A1722" s="18" t="s">
        <v>2334</v>
      </c>
      <c r="B1722" s="19" t="s">
        <v>387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145</v>
      </c>
      <c r="H1722" s="25" t="str">
        <f t="shared" si="176"/>
        <v>DC402</v>
      </c>
      <c r="I1722" s="25" t="str">
        <f t="shared" si="177"/>
        <v>Non-M</v>
      </c>
      <c r="J1722" s="87"/>
      <c r="K1722" s="76">
        <v>7329</v>
      </c>
      <c r="L1722" s="75">
        <f>IF(COUNTIFS($E$3:E19166,E1722)=1, K1722, 0)</f>
        <v>0</v>
      </c>
    </row>
    <row r="1723" spans="1:12" ht="41.25" customHeight="1">
      <c r="B1723" s="19" t="s">
        <v>13</v>
      </c>
      <c r="C1723" s="19" t="s">
        <v>2136</v>
      </c>
      <c r="D1723" s="86" t="s">
        <v>408</v>
      </c>
      <c r="E1723" s="19" t="s">
        <v>2305</v>
      </c>
      <c r="F1723" s="21"/>
      <c r="G1723" s="19" t="s">
        <v>1963</v>
      </c>
      <c r="H1723" s="25" t="str">
        <f>IF(RIGHT(G1723,1)="M", LEFT(G1723,LEN(G1723)-1), G1723)</f>
        <v>HD106</v>
      </c>
      <c r="I1723" s="25" t="str">
        <f>IF(RIGHT(G1723,1)="M","M","Non-M")</f>
        <v>M</v>
      </c>
      <c r="J1723" s="87" t="s">
        <v>2173</v>
      </c>
      <c r="K1723" s="76">
        <v>34</v>
      </c>
      <c r="L1723" s="75"/>
    </row>
    <row r="1724" spans="1:12" ht="41.25" customHeight="1">
      <c r="B1724" s="19" t="s">
        <v>13</v>
      </c>
      <c r="C1724" s="19" t="s">
        <v>2136</v>
      </c>
      <c r="D1724" s="86" t="s">
        <v>408</v>
      </c>
      <c r="E1724" s="19" t="s">
        <v>2305</v>
      </c>
      <c r="F1724" s="21"/>
      <c r="G1724" s="19" t="s">
        <v>2276</v>
      </c>
      <c r="H1724" s="25" t="str">
        <f>IF(RIGHT(G1724,1)="M", LEFT(G1724,LEN(G1724)-1), G1724)</f>
        <v>JS404</v>
      </c>
      <c r="I1724" s="25" t="str">
        <f>IF(RIGHT(G1724,1)="M","M","Non-M")</f>
        <v>Non-M</v>
      </c>
      <c r="J1724" s="87"/>
      <c r="K1724" s="76">
        <v>34</v>
      </c>
      <c r="L1724" s="75"/>
    </row>
    <row r="1725" spans="1:12" ht="41.25" customHeight="1">
      <c r="B1725" s="19" t="s">
        <v>13</v>
      </c>
      <c r="C1725" s="19" t="s">
        <v>2136</v>
      </c>
      <c r="D1725" s="86" t="s">
        <v>408</v>
      </c>
      <c r="E1725" s="19" t="s">
        <v>2305</v>
      </c>
      <c r="F1725" s="21"/>
      <c r="G1725" s="19" t="s">
        <v>662</v>
      </c>
      <c r="H1725" s="25" t="str">
        <f>IF(RIGHT(G1725,1)="M", LEFT(G1725,LEN(G1725)-1), G1725)</f>
        <v>HD604</v>
      </c>
      <c r="I1725" s="25" t="str">
        <f>IF(RIGHT(G1725,1)="M","M","Non-M")</f>
        <v>Non-M</v>
      </c>
      <c r="J1725" s="87"/>
      <c r="K1725" s="76">
        <v>34</v>
      </c>
      <c r="L1725" s="75"/>
    </row>
    <row r="1726" spans="1:12" ht="41.25" customHeight="1">
      <c r="B1726" s="19" t="s">
        <v>13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1761</v>
      </c>
      <c r="H1726" s="25" t="str">
        <f>IF(RIGHT(G1726,1)="M", LEFT(G1726,LEN(G1726)-1), G1726)</f>
        <v>ZP105</v>
      </c>
      <c r="I1726" s="25" t="str">
        <f>IF(RIGHT(G1726,1)="M","M","Non-M")</f>
        <v>Non-M</v>
      </c>
      <c r="J1726" s="87"/>
      <c r="K1726" s="76">
        <v>34</v>
      </c>
      <c r="L1726" s="75"/>
    </row>
    <row r="1727" spans="1:12" ht="41.25" customHeight="1">
      <c r="B1727" s="19" t="s">
        <v>13</v>
      </c>
      <c r="C1727" s="19" t="s">
        <v>2136</v>
      </c>
      <c r="D1727" s="86" t="s">
        <v>408</v>
      </c>
      <c r="E1727" s="19" t="s">
        <v>2305</v>
      </c>
      <c r="F1727" s="21"/>
      <c r="G1727" s="19" t="s">
        <v>1454</v>
      </c>
      <c r="H1727" s="25" t="str">
        <f>IF(RIGHT(G1727,1)="M", LEFT(G1727,LEN(G1727)-1), G1727)</f>
        <v>JS401</v>
      </c>
      <c r="I1727" s="25" t="str">
        <f>IF(RIGHT(G1727,1)="M","M","Non-M")</f>
        <v>Non-M</v>
      </c>
      <c r="J1727" s="87"/>
      <c r="K1727" s="76">
        <v>34</v>
      </c>
      <c r="L1727" s="75"/>
    </row>
    <row r="1728" spans="1:12" ht="41.25" customHeight="1">
      <c r="B1728" s="19" t="s">
        <v>13</v>
      </c>
      <c r="C1728" s="19" t="s">
        <v>2136</v>
      </c>
      <c r="D1728" s="86" t="s">
        <v>408</v>
      </c>
      <c r="E1728" s="19" t="s">
        <v>2305</v>
      </c>
      <c r="F1728" s="21"/>
      <c r="G1728" s="19" t="s">
        <v>120</v>
      </c>
      <c r="H1728" s="25" t="str">
        <f>IF(RIGHT(G1728,1)="M", LEFT(G1728,LEN(G1728)-1), G1728)</f>
        <v>JS124</v>
      </c>
      <c r="I1728" s="25" t="str">
        <f>IF(RIGHT(G1728,1)="M","M","Non-M")</f>
        <v>Non-M</v>
      </c>
      <c r="J1728" s="87"/>
      <c r="K1728" s="76">
        <v>34</v>
      </c>
      <c r="L1728" s="75"/>
    </row>
    <row r="1729" spans="1:12" ht="41.25" customHeight="1">
      <c r="B1729" s="19" t="s">
        <v>13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1662</v>
      </c>
      <c r="H1729" s="25" t="str">
        <f>IF(RIGHT(G1729,1)="M", LEFT(G1729,LEN(G1729)-1), G1729)</f>
        <v>JS117</v>
      </c>
      <c r="I1729" s="25" t="str">
        <f>IF(RIGHT(G1729,1)="M","M","Non-M")</f>
        <v>Non-M</v>
      </c>
      <c r="J1729" s="87"/>
      <c r="K1729" s="76">
        <v>34</v>
      </c>
      <c r="L1729" s="75"/>
    </row>
    <row r="1730" spans="1:12" ht="41.25" customHeight="1">
      <c r="B1730" s="19" t="s">
        <v>13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1337</v>
      </c>
      <c r="H1730" s="25" t="str">
        <f>IF(RIGHT(G1730,1)="M", LEFT(G1730,LEN(G1730)-1), G1730)</f>
        <v>JS105</v>
      </c>
      <c r="I1730" s="25" t="str">
        <f>IF(RIGHT(G1730,1)="M","M","Non-M")</f>
        <v>Non-M</v>
      </c>
      <c r="J1730" s="87"/>
      <c r="K1730" s="76">
        <v>34</v>
      </c>
      <c r="L1730" s="75"/>
    </row>
    <row r="1731" spans="1:12" ht="41.25" customHeight="1">
      <c r="B1731" s="19" t="s">
        <v>13</v>
      </c>
      <c r="C1731" s="19" t="s">
        <v>2136</v>
      </c>
      <c r="D1731" s="86" t="s">
        <v>408</v>
      </c>
      <c r="E1731" s="19" t="s">
        <v>2305</v>
      </c>
      <c r="F1731" s="21"/>
      <c r="G1731" s="19" t="s">
        <v>471</v>
      </c>
      <c r="H1731" s="25" t="str">
        <f>IF(RIGHT(G1731,1)="M", LEFT(G1731,LEN(G1731)-1), G1731)</f>
        <v>LP100</v>
      </c>
      <c r="I1731" s="25" t="str">
        <f>IF(RIGHT(G1731,1)="M","M","Non-M")</f>
        <v>Non-M</v>
      </c>
      <c r="J1731" s="87"/>
      <c r="K1731" s="76">
        <v>34</v>
      </c>
      <c r="L1731" s="75"/>
    </row>
    <row r="1732" spans="1:12" ht="41.25" customHeight="1">
      <c r="B1732" s="19" t="s">
        <v>13</v>
      </c>
      <c r="C1732" s="19" t="s">
        <v>2136</v>
      </c>
      <c r="D1732" s="86" t="s">
        <v>408</v>
      </c>
      <c r="E1732" s="19" t="s">
        <v>2305</v>
      </c>
      <c r="F1732" s="21"/>
      <c r="G1732" s="19" t="s">
        <v>339</v>
      </c>
      <c r="H1732" s="25" t="str">
        <f>IF(RIGHT(G1732,1)="M", LEFT(G1732,LEN(G1732)-1), G1732)</f>
        <v>PK602</v>
      </c>
      <c r="I1732" s="25" t="str">
        <f>IF(RIGHT(G1732,1)="M","M","Non-M")</f>
        <v>M</v>
      </c>
      <c r="J1732" s="87" t="s">
        <v>1346</v>
      </c>
      <c r="K1732" s="76">
        <v>34</v>
      </c>
      <c r="L1732" s="75"/>
    </row>
    <row r="1733" spans="1:12" ht="41.25" customHeight="1">
      <c r="B1733" s="19" t="s">
        <v>13</v>
      </c>
      <c r="C1733" s="19" t="s">
        <v>2136</v>
      </c>
      <c r="D1733" s="86" t="s">
        <v>408</v>
      </c>
      <c r="E1733" s="19" t="s">
        <v>2305</v>
      </c>
      <c r="F1733" s="21"/>
      <c r="G1733" s="19" t="s">
        <v>82</v>
      </c>
      <c r="H1733" s="25" t="str">
        <f>IF(RIGHT(G1733,1)="M", LEFT(G1733,LEN(G1733)-1), G1733)</f>
        <v>PB104</v>
      </c>
      <c r="I1733" s="25" t="str">
        <f>IF(RIGHT(G1733,1)="M","M","Non-M")</f>
        <v>Non-M</v>
      </c>
      <c r="J1733" s="87"/>
      <c r="K1733" s="76">
        <v>34</v>
      </c>
      <c r="L1733" s="75"/>
    </row>
    <row r="1734" spans="1:12" ht="41.25" customHeight="1">
      <c r="B1734" s="19" t="s">
        <v>13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132</v>
      </c>
      <c r="H1734" s="25" t="str">
        <f>IF(RIGHT(G1734,1)="M", LEFT(G1734,LEN(G1734)-1), G1734)</f>
        <v>HM420</v>
      </c>
      <c r="I1734" s="25" t="str">
        <f>IF(RIGHT(G1734,1)="M","M","Non-M")</f>
        <v>M</v>
      </c>
      <c r="J1734" s="87" t="s">
        <v>1950</v>
      </c>
      <c r="K1734" s="76">
        <v>34</v>
      </c>
      <c r="L1734" s="75"/>
    </row>
    <row r="1735" spans="1:12" ht="41.25" customHeight="1">
      <c r="B1735" s="19" t="s">
        <v>13</v>
      </c>
      <c r="C1735" s="19" t="s">
        <v>2136</v>
      </c>
      <c r="D1735" s="86" t="s">
        <v>408</v>
      </c>
      <c r="E1735" s="19" t="s">
        <v>2305</v>
      </c>
      <c r="F1735" s="21"/>
      <c r="G1735" s="19" t="s">
        <v>751</v>
      </c>
      <c r="H1735" s="25" t="str">
        <f>IF(RIGHT(G1735,1)="M", LEFT(G1735,LEN(G1735)-1), G1735)</f>
        <v>HM508</v>
      </c>
      <c r="I1735" s="25" t="str">
        <f>IF(RIGHT(G1735,1)="M","M","Non-M")</f>
        <v>Non-M</v>
      </c>
      <c r="J1735" s="99"/>
      <c r="K1735" s="76">
        <v>34</v>
      </c>
      <c r="L1735" s="75"/>
    </row>
    <row r="1736" spans="1:12" ht="41.25" customHeight="1">
      <c r="B1736" s="19" t="s">
        <v>13</v>
      </c>
      <c r="C1736" s="19" t="s">
        <v>2136</v>
      </c>
      <c r="D1736" s="86" t="s">
        <v>408</v>
      </c>
      <c r="E1736" s="19" t="s">
        <v>2305</v>
      </c>
      <c r="F1736" s="21"/>
      <c r="G1736" s="19" t="s">
        <v>88</v>
      </c>
      <c r="H1736" s="25" t="str">
        <f>IF(RIGHT(G1736,1)="M", LEFT(G1736,LEN(G1736)-1), G1736)</f>
        <v>DC201</v>
      </c>
      <c r="I1736" s="25" t="str">
        <f>IF(RIGHT(G1736,1)="M","M","Non-M")</f>
        <v>Non-M</v>
      </c>
      <c r="J1736" s="87"/>
      <c r="K1736" s="76">
        <v>34</v>
      </c>
      <c r="L1736" s="75"/>
    </row>
    <row r="1737" spans="1:12" ht="41.25" customHeight="1">
      <c r="B1737" s="19" t="s">
        <v>13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145</v>
      </c>
      <c r="H1737" s="25" t="str">
        <f>IF(RIGHT(G1737,1)="M", LEFT(G1737,LEN(G1737)-1), G1737)</f>
        <v>DC402</v>
      </c>
      <c r="I1737" s="25" t="str">
        <f>IF(RIGHT(G1737,1)="M","M","Non-M")</f>
        <v>Non-M</v>
      </c>
      <c r="J1737" s="87"/>
      <c r="K1737" s="76">
        <v>34</v>
      </c>
      <c r="L1737" s="75"/>
    </row>
    <row r="1738" spans="1:12" ht="41.25" customHeight="1">
      <c r="A1738" s="18" t="s">
        <v>2335</v>
      </c>
      <c r="B1738" s="19" t="s">
        <v>201</v>
      </c>
      <c r="C1738" s="19" t="s">
        <v>2136</v>
      </c>
      <c r="D1738" s="86" t="s">
        <v>408</v>
      </c>
      <c r="E1738" s="19" t="s">
        <v>2336</v>
      </c>
      <c r="F1738" s="21"/>
      <c r="G1738" s="19" t="s">
        <v>1963</v>
      </c>
      <c r="H1738" s="25" t="str">
        <f t="shared" ref="H1738:H1741" si="178">IF(RIGHT(G1738,1)="M", LEFT(G1738,LEN(G1738)-1), G1738)</f>
        <v>HD106</v>
      </c>
      <c r="I1738" s="25" t="str">
        <f t="shared" ref="I1738:I1741" si="179">IF(RIGHT(G1738,1)="M","M","Non-M")</f>
        <v>M</v>
      </c>
      <c r="J1738" s="34" t="s">
        <v>2173</v>
      </c>
      <c r="K1738" s="76">
        <v>30001</v>
      </c>
      <c r="L1738" s="75">
        <f>IF(COUNTIFS($E$3:E19167,E1738)=1, K1738, 0)</f>
        <v>0</v>
      </c>
    </row>
    <row r="1739" spans="1:12" ht="41.25" customHeight="1">
      <c r="A1739" s="18" t="s">
        <v>2337</v>
      </c>
      <c r="B1739" s="19" t="s">
        <v>201</v>
      </c>
      <c r="C1739" s="19" t="s">
        <v>2136</v>
      </c>
      <c r="D1739" s="86" t="s">
        <v>408</v>
      </c>
      <c r="E1739" s="19" t="s">
        <v>2336</v>
      </c>
      <c r="F1739" s="21"/>
      <c r="G1739" s="19" t="s">
        <v>2276</v>
      </c>
      <c r="H1739" s="25" t="str">
        <f t="shared" si="178"/>
        <v>JS404</v>
      </c>
      <c r="I1739" s="25" t="str">
        <f t="shared" si="179"/>
        <v>Non-M</v>
      </c>
      <c r="J1739" s="34"/>
      <c r="K1739" s="76">
        <v>30001</v>
      </c>
      <c r="L1739" s="75">
        <f>IF(COUNTIFS($E$3:E19168,E1739)=1, K1739, 0)</f>
        <v>0</v>
      </c>
    </row>
    <row r="1740" spans="1:12" ht="41.25" customHeight="1">
      <c r="A1740" s="18" t="s">
        <v>2338</v>
      </c>
      <c r="B1740" s="19" t="s">
        <v>201</v>
      </c>
      <c r="C1740" s="19" t="s">
        <v>2136</v>
      </c>
      <c r="D1740" s="86" t="s">
        <v>408</v>
      </c>
      <c r="E1740" s="19" t="s">
        <v>2336</v>
      </c>
      <c r="F1740" s="21"/>
      <c r="G1740" s="19" t="s">
        <v>662</v>
      </c>
      <c r="H1740" s="25" t="str">
        <f t="shared" si="178"/>
        <v>HD604</v>
      </c>
      <c r="I1740" s="25" t="str">
        <f t="shared" si="179"/>
        <v>Non-M</v>
      </c>
      <c r="J1740" s="34"/>
      <c r="K1740" s="76">
        <v>30001</v>
      </c>
      <c r="L1740" s="75">
        <f>IF(COUNTIFS($E$3:E19169,E1740)=1, K1740, 0)</f>
        <v>0</v>
      </c>
    </row>
    <row r="1741" spans="1:12" ht="41.25" customHeight="1">
      <c r="A1741" s="18" t="s">
        <v>2339</v>
      </c>
      <c r="B1741" s="19" t="s">
        <v>201</v>
      </c>
      <c r="C1741" s="19" t="s">
        <v>2136</v>
      </c>
      <c r="D1741" s="86" t="s">
        <v>408</v>
      </c>
      <c r="E1741" s="19" t="s">
        <v>2336</v>
      </c>
      <c r="F1741" s="21"/>
      <c r="G1741" s="19" t="s">
        <v>78</v>
      </c>
      <c r="H1741" s="25" t="str">
        <f t="shared" si="178"/>
        <v>ZP105</v>
      </c>
      <c r="I1741" s="25" t="str">
        <f t="shared" si="179"/>
        <v>M</v>
      </c>
      <c r="J1741" s="34" t="s">
        <v>2173</v>
      </c>
      <c r="K1741" s="76">
        <v>30001</v>
      </c>
      <c r="L1741" s="75">
        <f>IF(COUNTIFS($E$3:E19170,E1741)=1, K1741, 0)</f>
        <v>0</v>
      </c>
    </row>
    <row r="1742" spans="1:12" ht="41.25" customHeight="1">
      <c r="A1742" s="18" t="s">
        <v>2340</v>
      </c>
      <c r="B1742" s="19" t="s">
        <v>201</v>
      </c>
      <c r="C1742" s="19" t="s">
        <v>2136</v>
      </c>
      <c r="D1742" s="86" t="s">
        <v>408</v>
      </c>
      <c r="E1742" s="19" t="s">
        <v>2336</v>
      </c>
      <c r="F1742" s="21"/>
      <c r="G1742" s="19" t="s">
        <v>1454</v>
      </c>
      <c r="H1742" s="25" t="str">
        <f t="shared" ref="H1742:H1746" si="180">IF(RIGHT(G1742,1)="M", LEFT(G1742,LEN(G1742)-1), G1742)</f>
        <v>JS401</v>
      </c>
      <c r="I1742" s="25" t="str">
        <f t="shared" ref="I1742:I1746" si="181">IF(RIGHT(G1742,1)="M","M","Non-M")</f>
        <v>Non-M</v>
      </c>
      <c r="J1742" s="34"/>
      <c r="K1742" s="76">
        <v>30001</v>
      </c>
      <c r="L1742" s="75">
        <f>IF(COUNTIFS($E$3:E19171,E1742)=1, K1742, 0)</f>
        <v>0</v>
      </c>
    </row>
    <row r="1743" spans="1:12" ht="41.25" customHeight="1">
      <c r="A1743" s="18" t="s">
        <v>2341</v>
      </c>
      <c r="B1743" s="19" t="s">
        <v>201</v>
      </c>
      <c r="C1743" s="19" t="s">
        <v>2136</v>
      </c>
      <c r="D1743" s="86" t="s">
        <v>408</v>
      </c>
      <c r="E1743" s="19" t="s">
        <v>2336</v>
      </c>
      <c r="F1743" s="21"/>
      <c r="G1743" s="19" t="s">
        <v>120</v>
      </c>
      <c r="H1743" s="25" t="str">
        <f t="shared" si="180"/>
        <v>JS124</v>
      </c>
      <c r="I1743" s="25" t="str">
        <f t="shared" si="181"/>
        <v>Non-M</v>
      </c>
      <c r="J1743" s="34"/>
      <c r="K1743" s="76">
        <v>30001</v>
      </c>
      <c r="L1743" s="75">
        <f>IF(COUNTIFS($E$3:E19172,E1743)=1, K1743, 0)</f>
        <v>0</v>
      </c>
    </row>
    <row r="1744" spans="1:12" ht="41.25" customHeight="1">
      <c r="A1744" s="18" t="s">
        <v>2342</v>
      </c>
      <c r="B1744" s="19" t="s">
        <v>201</v>
      </c>
      <c r="C1744" s="19" t="s">
        <v>2136</v>
      </c>
      <c r="D1744" s="86" t="s">
        <v>408</v>
      </c>
      <c r="E1744" s="19" t="s">
        <v>2336</v>
      </c>
      <c r="F1744" s="21"/>
      <c r="G1744" s="19" t="s">
        <v>118</v>
      </c>
      <c r="H1744" s="25" t="str">
        <f t="shared" si="180"/>
        <v>JS117</v>
      </c>
      <c r="I1744" s="25" t="str">
        <f t="shared" si="181"/>
        <v>M</v>
      </c>
      <c r="J1744" s="34" t="s">
        <v>2173</v>
      </c>
      <c r="K1744" s="76">
        <v>30001</v>
      </c>
      <c r="L1744" s="75">
        <f>IF(COUNTIFS($E$3:E19173,E1744)=1, K1744, 0)</f>
        <v>0</v>
      </c>
    </row>
    <row r="1745" spans="1:12" ht="41.25" customHeight="1">
      <c r="A1745" s="18" t="s">
        <v>2343</v>
      </c>
      <c r="B1745" s="19" t="s">
        <v>201</v>
      </c>
      <c r="C1745" s="19" t="s">
        <v>2136</v>
      </c>
      <c r="D1745" s="86" t="s">
        <v>408</v>
      </c>
      <c r="E1745" s="19" t="s">
        <v>2336</v>
      </c>
      <c r="F1745" s="21"/>
      <c r="G1745" s="19" t="s">
        <v>1337</v>
      </c>
      <c r="H1745" s="25" t="str">
        <f t="shared" si="180"/>
        <v>JS105</v>
      </c>
      <c r="I1745" s="25" t="str">
        <f t="shared" si="181"/>
        <v>Non-M</v>
      </c>
      <c r="J1745" s="34"/>
      <c r="K1745" s="76">
        <v>30001</v>
      </c>
      <c r="L1745" s="75">
        <f>IF(COUNTIFS($E$3:E19174,E1745)=1, K1745, 0)</f>
        <v>0</v>
      </c>
    </row>
    <row r="1746" spans="1:12" ht="41.25" customHeight="1">
      <c r="A1746" s="18" t="s">
        <v>2344</v>
      </c>
      <c r="B1746" s="19" t="s">
        <v>201</v>
      </c>
      <c r="C1746" s="19" t="s">
        <v>2136</v>
      </c>
      <c r="D1746" s="86" t="s">
        <v>408</v>
      </c>
      <c r="E1746" s="19" t="s">
        <v>2336</v>
      </c>
      <c r="F1746" s="21"/>
      <c r="G1746" s="19" t="s">
        <v>471</v>
      </c>
      <c r="H1746" s="25" t="str">
        <f t="shared" si="180"/>
        <v>LP100</v>
      </c>
      <c r="I1746" s="25" t="str">
        <f t="shared" si="181"/>
        <v>Non-M</v>
      </c>
      <c r="J1746" s="34"/>
      <c r="K1746" s="76">
        <v>30001</v>
      </c>
      <c r="L1746" s="75">
        <f>IF(COUNTIFS($E$3:E19175,E1746)=1, K1746, 0)</f>
        <v>0</v>
      </c>
    </row>
    <row r="1747" spans="1:12" ht="41.25" customHeight="1">
      <c r="A1747" s="18" t="s">
        <v>2345</v>
      </c>
      <c r="B1747" s="19" t="s">
        <v>201</v>
      </c>
      <c r="C1747" s="19" t="s">
        <v>2136</v>
      </c>
      <c r="D1747" s="86" t="s">
        <v>408</v>
      </c>
      <c r="E1747" s="19" t="s">
        <v>2336</v>
      </c>
      <c r="F1747" s="21"/>
      <c r="G1747" s="19" t="s">
        <v>339</v>
      </c>
      <c r="H1747" s="25" t="str">
        <f t="shared" ref="H1747:H1761" si="182">IF(RIGHT(G1747,1)="M", LEFT(G1747,LEN(G1747)-1), G1747)</f>
        <v>PK602</v>
      </c>
      <c r="I1747" s="25" t="str">
        <f t="shared" ref="I1747:I1761" si="183">IF(RIGHT(G1747,1)="M","M","Non-M")</f>
        <v>M</v>
      </c>
      <c r="J1747" s="34" t="s">
        <v>1346</v>
      </c>
      <c r="K1747" s="76">
        <v>30001</v>
      </c>
      <c r="L1747" s="75">
        <f>IF(COUNTIFS($E$3:E19176,E1747)=1, K1747, 0)</f>
        <v>0</v>
      </c>
    </row>
    <row r="1748" spans="1:12" ht="41.25" customHeight="1">
      <c r="A1748" s="18" t="s">
        <v>2346</v>
      </c>
      <c r="B1748" s="19" t="s">
        <v>201</v>
      </c>
      <c r="C1748" s="19" t="s">
        <v>2136</v>
      </c>
      <c r="D1748" s="86" t="s">
        <v>408</v>
      </c>
      <c r="E1748" s="19" t="s">
        <v>2336</v>
      </c>
      <c r="F1748" s="21"/>
      <c r="G1748" s="19" t="s">
        <v>82</v>
      </c>
      <c r="H1748" s="25" t="str">
        <f t="shared" si="182"/>
        <v>PB104</v>
      </c>
      <c r="I1748" s="25" t="str">
        <f t="shared" si="183"/>
        <v>Non-M</v>
      </c>
      <c r="J1748" s="34"/>
      <c r="K1748" s="76">
        <v>30001</v>
      </c>
      <c r="L1748" s="75">
        <f>IF(COUNTIFS($E$3:E19177,E1748)=1, K1748, 0)</f>
        <v>0</v>
      </c>
    </row>
    <row r="1749" spans="1:12" ht="41.25" customHeight="1">
      <c r="A1749" s="18" t="s">
        <v>2347</v>
      </c>
      <c r="B1749" s="19" t="s">
        <v>201</v>
      </c>
      <c r="C1749" s="19" t="s">
        <v>2136</v>
      </c>
      <c r="D1749" s="86" t="s">
        <v>408</v>
      </c>
      <c r="E1749" s="19" t="s">
        <v>2336</v>
      </c>
      <c r="F1749" s="21"/>
      <c r="G1749" s="19" t="s">
        <v>132</v>
      </c>
      <c r="H1749" s="25" t="str">
        <f t="shared" si="182"/>
        <v>HM420</v>
      </c>
      <c r="I1749" s="25" t="str">
        <f t="shared" si="183"/>
        <v>M</v>
      </c>
      <c r="J1749" s="34" t="s">
        <v>1950</v>
      </c>
      <c r="K1749" s="76">
        <v>30001</v>
      </c>
      <c r="L1749" s="75">
        <f>IF(COUNTIFS($E$3:E19178,E1749)=1, K1749, 0)</f>
        <v>0</v>
      </c>
    </row>
    <row r="1750" spans="1:12" ht="41.25" customHeight="1">
      <c r="A1750" s="18" t="s">
        <v>2348</v>
      </c>
      <c r="B1750" s="19" t="s">
        <v>201</v>
      </c>
      <c r="C1750" s="19" t="s">
        <v>2136</v>
      </c>
      <c r="D1750" s="86" t="s">
        <v>408</v>
      </c>
      <c r="E1750" s="19" t="s">
        <v>2336</v>
      </c>
      <c r="F1750" s="21"/>
      <c r="G1750" s="19" t="s">
        <v>751</v>
      </c>
      <c r="H1750" s="25" t="str">
        <f t="shared" si="182"/>
        <v>HM508</v>
      </c>
      <c r="I1750" s="25" t="str">
        <f t="shared" si="183"/>
        <v>Non-M</v>
      </c>
      <c r="J1750" s="34"/>
      <c r="K1750" s="76">
        <v>30001</v>
      </c>
      <c r="L1750" s="75">
        <f>IF(COUNTIFS($E$3:E19179,E1750)=1, K1750, 0)</f>
        <v>0</v>
      </c>
    </row>
    <row r="1751" spans="1:12" ht="41.25" customHeight="1">
      <c r="A1751" s="18" t="s">
        <v>2349</v>
      </c>
      <c r="B1751" s="19" t="s">
        <v>201</v>
      </c>
      <c r="C1751" s="19" t="s">
        <v>2136</v>
      </c>
      <c r="D1751" s="86" t="s">
        <v>408</v>
      </c>
      <c r="E1751" s="19" t="s">
        <v>2336</v>
      </c>
      <c r="F1751" s="21"/>
      <c r="G1751" s="19" t="s">
        <v>88</v>
      </c>
      <c r="H1751" s="25" t="str">
        <f t="shared" si="182"/>
        <v>DC201</v>
      </c>
      <c r="I1751" s="25" t="str">
        <f t="shared" si="183"/>
        <v>Non-M</v>
      </c>
      <c r="J1751" s="34"/>
      <c r="K1751" s="76">
        <v>30001</v>
      </c>
      <c r="L1751" s="75">
        <f>IF(COUNTIFS($E$3:E19180,E1751)=1, K1751, 0)</f>
        <v>0</v>
      </c>
    </row>
    <row r="1752" spans="1:12" ht="41.25" customHeight="1">
      <c r="A1752" s="18" t="s">
        <v>2350</v>
      </c>
      <c r="B1752" s="19" t="s">
        <v>201</v>
      </c>
      <c r="C1752" s="19" t="s">
        <v>2136</v>
      </c>
      <c r="D1752" s="86" t="s">
        <v>408</v>
      </c>
      <c r="E1752" s="19" t="s">
        <v>2336</v>
      </c>
      <c r="F1752" s="21"/>
      <c r="G1752" s="19" t="s">
        <v>145</v>
      </c>
      <c r="H1752" s="25" t="str">
        <f t="shared" si="182"/>
        <v>DC402</v>
      </c>
      <c r="I1752" s="25" t="str">
        <f t="shared" si="183"/>
        <v>Non-M</v>
      </c>
      <c r="J1752" s="34"/>
      <c r="K1752" s="76">
        <v>30001</v>
      </c>
      <c r="L1752" s="75">
        <f>IF(COUNTIFS($E$3:E19181,E1752)=1, K1752, 0)</f>
        <v>0</v>
      </c>
    </row>
    <row r="1753" spans="1:12" ht="41.25" customHeight="1">
      <c r="A1753" s="18" t="s">
        <v>2351</v>
      </c>
      <c r="B1753" s="19" t="s">
        <v>230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1963</v>
      </c>
      <c r="H1753" s="25" t="str">
        <f t="shared" si="182"/>
        <v>HD106</v>
      </c>
      <c r="I1753" s="25" t="str">
        <f t="shared" si="183"/>
        <v>M</v>
      </c>
      <c r="J1753" s="34" t="s">
        <v>2173</v>
      </c>
      <c r="K1753" s="76">
        <v>5982</v>
      </c>
      <c r="L1753" s="75">
        <f>IF(COUNTIFS($E$3:E19182,E1753)=1, K1753, 0)</f>
        <v>0</v>
      </c>
    </row>
    <row r="1754" spans="1:12" ht="41.25" customHeight="1">
      <c r="A1754" s="18" t="s">
        <v>2352</v>
      </c>
      <c r="B1754" s="19" t="s">
        <v>230</v>
      </c>
      <c r="C1754" s="19" t="s">
        <v>2136</v>
      </c>
      <c r="D1754" s="86" t="s">
        <v>408</v>
      </c>
      <c r="E1754" s="19" t="s">
        <v>2336</v>
      </c>
      <c r="F1754" s="21"/>
      <c r="G1754" s="19" t="s">
        <v>2276</v>
      </c>
      <c r="H1754" s="25" t="str">
        <f t="shared" si="182"/>
        <v>JS404</v>
      </c>
      <c r="I1754" s="25" t="str">
        <f t="shared" si="183"/>
        <v>Non-M</v>
      </c>
      <c r="J1754" s="34"/>
      <c r="K1754" s="76">
        <v>5982</v>
      </c>
      <c r="L1754" s="75">
        <f>IF(COUNTIFS($E$3:E19183,E1754)=1, K1754, 0)</f>
        <v>0</v>
      </c>
    </row>
    <row r="1755" spans="1:12" ht="41.25" customHeight="1">
      <c r="A1755" s="18" t="s">
        <v>2353</v>
      </c>
      <c r="B1755" s="19" t="s">
        <v>230</v>
      </c>
      <c r="C1755" s="19" t="s">
        <v>2136</v>
      </c>
      <c r="D1755" s="86" t="s">
        <v>408</v>
      </c>
      <c r="E1755" s="19" t="s">
        <v>2336</v>
      </c>
      <c r="F1755" s="21"/>
      <c r="G1755" s="19" t="s">
        <v>662</v>
      </c>
      <c r="H1755" s="25" t="str">
        <f t="shared" si="182"/>
        <v>HD604</v>
      </c>
      <c r="I1755" s="25" t="str">
        <f t="shared" si="183"/>
        <v>Non-M</v>
      </c>
      <c r="J1755" s="34"/>
      <c r="K1755" s="76">
        <v>5982</v>
      </c>
      <c r="L1755" s="75">
        <f>IF(COUNTIFS($E$3:E19184,E1755)=1, K1755, 0)</f>
        <v>0</v>
      </c>
    </row>
    <row r="1756" spans="1:12" ht="41.25" customHeight="1">
      <c r="A1756" s="18" t="s">
        <v>2354</v>
      </c>
      <c r="B1756" s="19" t="s">
        <v>230</v>
      </c>
      <c r="C1756" s="19" t="s">
        <v>2136</v>
      </c>
      <c r="D1756" s="86" t="s">
        <v>408</v>
      </c>
      <c r="E1756" s="19" t="s">
        <v>2336</v>
      </c>
      <c r="F1756" s="21"/>
      <c r="G1756" s="19" t="s">
        <v>78</v>
      </c>
      <c r="H1756" s="25" t="str">
        <f t="shared" si="182"/>
        <v>ZP105</v>
      </c>
      <c r="I1756" s="25" t="str">
        <f t="shared" si="183"/>
        <v>M</v>
      </c>
      <c r="J1756" s="34" t="s">
        <v>2173</v>
      </c>
      <c r="K1756" s="76">
        <v>5982</v>
      </c>
      <c r="L1756" s="75">
        <f>IF(COUNTIFS($E$3:E19185,E1756)=1, K1756, 0)</f>
        <v>0</v>
      </c>
    </row>
    <row r="1757" spans="1:12" ht="41.25" customHeight="1">
      <c r="A1757" s="18" t="s">
        <v>2355</v>
      </c>
      <c r="B1757" s="19" t="s">
        <v>230</v>
      </c>
      <c r="C1757" s="19" t="s">
        <v>2136</v>
      </c>
      <c r="D1757" s="86" t="s">
        <v>408</v>
      </c>
      <c r="E1757" s="19" t="s">
        <v>2336</v>
      </c>
      <c r="F1757" s="21"/>
      <c r="G1757" s="19" t="s">
        <v>1454</v>
      </c>
      <c r="H1757" s="25" t="str">
        <f t="shared" si="182"/>
        <v>JS401</v>
      </c>
      <c r="I1757" s="25" t="str">
        <f t="shared" si="183"/>
        <v>Non-M</v>
      </c>
      <c r="J1757" s="34"/>
      <c r="K1757" s="76">
        <v>5982</v>
      </c>
      <c r="L1757" s="75">
        <f>IF(COUNTIFS($E$3:E19186,E1757)=1, K1757, 0)</f>
        <v>0</v>
      </c>
    </row>
    <row r="1758" spans="1:12" ht="41.25" customHeight="1">
      <c r="A1758" s="18" t="s">
        <v>2356</v>
      </c>
      <c r="B1758" s="19" t="s">
        <v>230</v>
      </c>
      <c r="C1758" s="19" t="s">
        <v>2136</v>
      </c>
      <c r="D1758" s="86" t="s">
        <v>408</v>
      </c>
      <c r="E1758" s="19" t="s">
        <v>2336</v>
      </c>
      <c r="F1758" s="21"/>
      <c r="G1758" s="19" t="s">
        <v>120</v>
      </c>
      <c r="H1758" s="25" t="str">
        <f t="shared" si="182"/>
        <v>JS124</v>
      </c>
      <c r="I1758" s="25" t="str">
        <f t="shared" si="183"/>
        <v>Non-M</v>
      </c>
      <c r="J1758" s="34"/>
      <c r="K1758" s="76">
        <v>5982</v>
      </c>
      <c r="L1758" s="75">
        <f>IF(COUNTIFS($E$3:E19187,E1758)=1, K1758, 0)</f>
        <v>0</v>
      </c>
    </row>
    <row r="1759" spans="1:12" ht="41.25" customHeight="1">
      <c r="A1759" s="18" t="s">
        <v>2357</v>
      </c>
      <c r="B1759" s="19" t="s">
        <v>230</v>
      </c>
      <c r="C1759" s="19" t="s">
        <v>2136</v>
      </c>
      <c r="D1759" s="86" t="s">
        <v>408</v>
      </c>
      <c r="E1759" s="19" t="s">
        <v>2336</v>
      </c>
      <c r="F1759" s="21"/>
      <c r="G1759" s="19" t="s">
        <v>118</v>
      </c>
      <c r="H1759" s="25" t="str">
        <f t="shared" si="182"/>
        <v>JS117</v>
      </c>
      <c r="I1759" s="25" t="str">
        <f t="shared" si="183"/>
        <v>M</v>
      </c>
      <c r="J1759" s="34" t="s">
        <v>2173</v>
      </c>
      <c r="K1759" s="76">
        <v>5982</v>
      </c>
      <c r="L1759" s="75">
        <f>IF(COUNTIFS($E$3:E19188,E1759)=1, K1759, 0)</f>
        <v>0</v>
      </c>
    </row>
    <row r="1760" spans="1:12" ht="41.25" customHeight="1">
      <c r="A1760" s="18" t="s">
        <v>2358</v>
      </c>
      <c r="B1760" s="19" t="s">
        <v>230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1337</v>
      </c>
      <c r="H1760" s="25" t="str">
        <f t="shared" si="182"/>
        <v>JS105</v>
      </c>
      <c r="I1760" s="25" t="str">
        <f t="shared" si="183"/>
        <v>Non-M</v>
      </c>
      <c r="J1760" s="34"/>
      <c r="K1760" s="76">
        <v>5982</v>
      </c>
      <c r="L1760" s="75">
        <f>IF(COUNTIFS($E$3:E19189,E1760)=1, K1760, 0)</f>
        <v>0</v>
      </c>
    </row>
    <row r="1761" spans="1:12" ht="41.25" customHeight="1">
      <c r="A1761" s="18" t="s">
        <v>2359</v>
      </c>
      <c r="B1761" s="19" t="s">
        <v>230</v>
      </c>
      <c r="C1761" s="19" t="s">
        <v>2136</v>
      </c>
      <c r="D1761" s="86" t="s">
        <v>408</v>
      </c>
      <c r="E1761" s="19" t="s">
        <v>2336</v>
      </c>
      <c r="F1761" s="21"/>
      <c r="G1761" s="19" t="s">
        <v>471</v>
      </c>
      <c r="H1761" s="25" t="str">
        <f t="shared" si="182"/>
        <v>LP100</v>
      </c>
      <c r="I1761" s="25" t="str">
        <f t="shared" si="183"/>
        <v>Non-M</v>
      </c>
      <c r="J1761" s="34"/>
      <c r="K1761" s="76">
        <v>5982</v>
      </c>
      <c r="L1761" s="75">
        <f>IF(COUNTIFS($E$3:E19190,E1761)=1, K1761, 0)</f>
        <v>0</v>
      </c>
    </row>
    <row r="1762" spans="1:12" ht="41.25" customHeight="1">
      <c r="A1762" s="18" t="s">
        <v>2360</v>
      </c>
      <c r="B1762" s="19" t="s">
        <v>230</v>
      </c>
      <c r="C1762" s="19" t="s">
        <v>2136</v>
      </c>
      <c r="D1762" s="86" t="s">
        <v>408</v>
      </c>
      <c r="E1762" s="19" t="s">
        <v>2336</v>
      </c>
      <c r="F1762" s="21"/>
      <c r="G1762" s="19" t="s">
        <v>339</v>
      </c>
      <c r="H1762" s="25" t="str">
        <f t="shared" ref="H1762:H1767" si="184">IF(RIGHT(G1762,1)="M", LEFT(G1762,LEN(G1762)-1), G1762)</f>
        <v>PK602</v>
      </c>
      <c r="I1762" s="25" t="str">
        <f t="shared" ref="I1762:I1767" si="185">IF(RIGHT(G1762,1)="M","M","Non-M")</f>
        <v>M</v>
      </c>
      <c r="J1762" s="34" t="s">
        <v>1346</v>
      </c>
      <c r="K1762" s="76">
        <v>5982</v>
      </c>
      <c r="L1762" s="75">
        <f>IF(COUNTIFS($E$3:E19191,E1762)=1, K1762, 0)</f>
        <v>0</v>
      </c>
    </row>
    <row r="1763" spans="1:12" ht="41.25" customHeight="1">
      <c r="A1763" s="18" t="s">
        <v>2361</v>
      </c>
      <c r="B1763" s="19" t="s">
        <v>230</v>
      </c>
      <c r="C1763" s="19" t="s">
        <v>2136</v>
      </c>
      <c r="D1763" s="86" t="s">
        <v>408</v>
      </c>
      <c r="E1763" s="19" t="s">
        <v>2336</v>
      </c>
      <c r="F1763" s="21"/>
      <c r="G1763" s="19" t="s">
        <v>82</v>
      </c>
      <c r="H1763" s="25" t="str">
        <f t="shared" si="184"/>
        <v>PB104</v>
      </c>
      <c r="I1763" s="25" t="str">
        <f t="shared" si="185"/>
        <v>Non-M</v>
      </c>
      <c r="J1763" s="34"/>
      <c r="K1763" s="76">
        <v>5982</v>
      </c>
      <c r="L1763" s="75">
        <f>IF(COUNTIFS($E$3:E19192,E1763)=1, K1763, 0)</f>
        <v>0</v>
      </c>
    </row>
    <row r="1764" spans="1:12" ht="41.25" customHeight="1">
      <c r="A1764" s="18" t="s">
        <v>2362</v>
      </c>
      <c r="B1764" s="19" t="s">
        <v>230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132</v>
      </c>
      <c r="H1764" s="25" t="str">
        <f t="shared" si="184"/>
        <v>HM420</v>
      </c>
      <c r="I1764" s="25" t="str">
        <f t="shared" si="185"/>
        <v>M</v>
      </c>
      <c r="J1764" s="34" t="s">
        <v>1950</v>
      </c>
      <c r="K1764" s="76">
        <v>5982</v>
      </c>
      <c r="L1764" s="75">
        <f>IF(COUNTIFS($E$3:E19193,E1764)=1, K1764, 0)</f>
        <v>0</v>
      </c>
    </row>
    <row r="1765" spans="1:12" ht="41.25" customHeight="1">
      <c r="A1765" s="18" t="s">
        <v>2363</v>
      </c>
      <c r="B1765" s="19" t="s">
        <v>230</v>
      </c>
      <c r="C1765" s="19" t="s">
        <v>2136</v>
      </c>
      <c r="D1765" s="86" t="s">
        <v>408</v>
      </c>
      <c r="E1765" s="19" t="s">
        <v>2336</v>
      </c>
      <c r="F1765" s="21"/>
      <c r="G1765" s="19" t="s">
        <v>751</v>
      </c>
      <c r="H1765" s="25" t="str">
        <f t="shared" si="184"/>
        <v>HM508</v>
      </c>
      <c r="I1765" s="25" t="str">
        <f t="shared" si="185"/>
        <v>Non-M</v>
      </c>
      <c r="J1765" s="34"/>
      <c r="K1765" s="76">
        <v>5982</v>
      </c>
      <c r="L1765" s="75">
        <f>IF(COUNTIFS($E$3:E19194,E1765)=1, K1765, 0)</f>
        <v>0</v>
      </c>
    </row>
    <row r="1766" spans="1:12" ht="41.25" customHeight="1">
      <c r="A1766" s="18" t="s">
        <v>2364</v>
      </c>
      <c r="B1766" s="19" t="s">
        <v>230</v>
      </c>
      <c r="C1766" s="19" t="s">
        <v>2136</v>
      </c>
      <c r="D1766" s="86" t="s">
        <v>408</v>
      </c>
      <c r="E1766" s="19" t="s">
        <v>2336</v>
      </c>
      <c r="F1766" s="21"/>
      <c r="G1766" s="19" t="s">
        <v>88</v>
      </c>
      <c r="H1766" s="25" t="str">
        <f t="shared" si="184"/>
        <v>DC201</v>
      </c>
      <c r="I1766" s="25" t="str">
        <f t="shared" si="185"/>
        <v>Non-M</v>
      </c>
      <c r="J1766" s="34"/>
      <c r="K1766" s="76">
        <v>5982</v>
      </c>
      <c r="L1766" s="75">
        <f>IF(COUNTIFS($E$3:E19195,E1766)=1, K1766, 0)</f>
        <v>0</v>
      </c>
    </row>
    <row r="1767" spans="1:12" ht="41.25" customHeight="1">
      <c r="A1767" s="18" t="s">
        <v>2365</v>
      </c>
      <c r="B1767" s="19" t="s">
        <v>230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145</v>
      </c>
      <c r="H1767" s="25" t="str">
        <f t="shared" si="184"/>
        <v>DC402</v>
      </c>
      <c r="I1767" s="25" t="str">
        <f t="shared" si="185"/>
        <v>Non-M</v>
      </c>
      <c r="J1767" s="34"/>
      <c r="K1767" s="76">
        <v>5982</v>
      </c>
      <c r="L1767" s="75">
        <f>IF(COUNTIFS($E$3:E19196,E1767)=1, K1767, 0)</f>
        <v>0</v>
      </c>
    </row>
    <row r="1768" spans="1:12" ht="41.25" customHeight="1">
      <c r="B1768" s="19" t="s">
        <v>13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1963</v>
      </c>
      <c r="H1768" s="25" t="str">
        <f>IF(RIGHT(G1768,1)="M", LEFT(G1768,LEN(G1768)-1), G1768)</f>
        <v>HD106</v>
      </c>
      <c r="I1768" s="25" t="str">
        <f>IF(RIGHT(G1768,1)="M","M","Non-M")</f>
        <v>M</v>
      </c>
      <c r="J1768" s="34"/>
      <c r="K1768" s="76">
        <v>385</v>
      </c>
      <c r="L1768" s="75"/>
    </row>
    <row r="1769" spans="1:12" ht="41.25" customHeight="1">
      <c r="B1769" s="19" t="s">
        <v>13</v>
      </c>
      <c r="C1769" s="19" t="s">
        <v>2136</v>
      </c>
      <c r="D1769" s="86" t="s">
        <v>408</v>
      </c>
      <c r="E1769" s="19" t="s">
        <v>2336</v>
      </c>
      <c r="F1769" s="21"/>
      <c r="G1769" s="19" t="s">
        <v>2276</v>
      </c>
      <c r="H1769" s="25" t="str">
        <f>IF(RIGHT(G1769,1)="M", LEFT(G1769,LEN(G1769)-1), G1769)</f>
        <v>JS404</v>
      </c>
      <c r="I1769" s="25" t="str">
        <f>IF(RIGHT(G1769,1)="M","M","Non-M")</f>
        <v>Non-M</v>
      </c>
      <c r="J1769" s="34"/>
      <c r="K1769" s="76">
        <v>385</v>
      </c>
      <c r="L1769" s="75"/>
    </row>
    <row r="1770" spans="1:12" ht="41.25" customHeight="1">
      <c r="B1770" s="19" t="s">
        <v>13</v>
      </c>
      <c r="C1770" s="19" t="s">
        <v>2136</v>
      </c>
      <c r="D1770" s="86" t="s">
        <v>408</v>
      </c>
      <c r="E1770" s="19" t="s">
        <v>2336</v>
      </c>
      <c r="F1770" s="21"/>
      <c r="G1770" s="19" t="s">
        <v>662</v>
      </c>
      <c r="H1770" s="25" t="str">
        <f>IF(RIGHT(G1770,1)="M", LEFT(G1770,LEN(G1770)-1), G1770)</f>
        <v>HD604</v>
      </c>
      <c r="I1770" s="25" t="str">
        <f>IF(RIGHT(G1770,1)="M","M","Non-M")</f>
        <v>Non-M</v>
      </c>
      <c r="J1770" s="34"/>
      <c r="K1770" s="76">
        <v>385</v>
      </c>
      <c r="L1770" s="75"/>
    </row>
    <row r="1771" spans="1:12" ht="41.25" customHeight="1">
      <c r="B1771" s="19" t="s">
        <v>13</v>
      </c>
      <c r="C1771" s="19" t="s">
        <v>2136</v>
      </c>
      <c r="D1771" s="86" t="s">
        <v>408</v>
      </c>
      <c r="E1771" s="19" t="s">
        <v>2336</v>
      </c>
      <c r="F1771" s="21"/>
      <c r="G1771" s="19" t="s">
        <v>78</v>
      </c>
      <c r="H1771" s="25" t="str">
        <f>IF(RIGHT(G1771,1)="M", LEFT(G1771,LEN(G1771)-1), G1771)</f>
        <v>ZP105</v>
      </c>
      <c r="I1771" s="25" t="str">
        <f>IF(RIGHT(G1771,1)="M","M","Non-M")</f>
        <v>M</v>
      </c>
      <c r="J1771" s="34"/>
      <c r="K1771" s="76">
        <v>385</v>
      </c>
      <c r="L1771" s="75"/>
    </row>
    <row r="1772" spans="1:12" ht="41.25" customHeight="1">
      <c r="B1772" s="19" t="s">
        <v>13</v>
      </c>
      <c r="C1772" s="19" t="s">
        <v>2136</v>
      </c>
      <c r="D1772" s="86" t="s">
        <v>408</v>
      </c>
      <c r="E1772" s="19" t="s">
        <v>2336</v>
      </c>
      <c r="F1772" s="21"/>
      <c r="G1772" s="19" t="s">
        <v>1454</v>
      </c>
      <c r="H1772" s="25" t="str">
        <f>IF(RIGHT(G1772,1)="M", LEFT(G1772,LEN(G1772)-1), G1772)</f>
        <v>JS401</v>
      </c>
      <c r="I1772" s="25" t="str">
        <f>IF(RIGHT(G1772,1)="M","M","Non-M")</f>
        <v>Non-M</v>
      </c>
      <c r="J1772" s="34"/>
      <c r="K1772" s="76">
        <v>385</v>
      </c>
      <c r="L1772" s="75"/>
    </row>
    <row r="1773" spans="1:12" ht="41.25" customHeight="1">
      <c r="B1773" s="19" t="s">
        <v>13</v>
      </c>
      <c r="C1773" s="19" t="s">
        <v>2136</v>
      </c>
      <c r="D1773" s="86" t="s">
        <v>408</v>
      </c>
      <c r="E1773" s="19" t="s">
        <v>2336</v>
      </c>
      <c r="F1773" s="21"/>
      <c r="G1773" s="19" t="s">
        <v>120</v>
      </c>
      <c r="H1773" s="25" t="str">
        <f>IF(RIGHT(G1773,1)="M", LEFT(G1773,LEN(G1773)-1), G1773)</f>
        <v>JS124</v>
      </c>
      <c r="I1773" s="25" t="str">
        <f>IF(RIGHT(G1773,1)="M","M","Non-M")</f>
        <v>Non-M</v>
      </c>
      <c r="J1773" s="34"/>
      <c r="K1773" s="76">
        <v>385</v>
      </c>
      <c r="L1773" s="75"/>
    </row>
    <row r="1774" spans="1:12" ht="41.25" customHeight="1">
      <c r="B1774" s="19" t="s">
        <v>13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118</v>
      </c>
      <c r="H1774" s="25" t="str">
        <f>IF(RIGHT(G1774,1)="M", LEFT(G1774,LEN(G1774)-1), G1774)</f>
        <v>JS117</v>
      </c>
      <c r="I1774" s="25" t="str">
        <f>IF(RIGHT(G1774,1)="M","M","Non-M")</f>
        <v>M</v>
      </c>
      <c r="J1774" s="34"/>
      <c r="K1774" s="76">
        <v>385</v>
      </c>
      <c r="L1774" s="75"/>
    </row>
    <row r="1775" spans="1:12" ht="41.25" customHeight="1">
      <c r="B1775" s="19" t="s">
        <v>13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1337</v>
      </c>
      <c r="H1775" s="25" t="str">
        <f>IF(RIGHT(G1775,1)="M", LEFT(G1775,LEN(G1775)-1), G1775)</f>
        <v>JS105</v>
      </c>
      <c r="I1775" s="25" t="str">
        <f>IF(RIGHT(G1775,1)="M","M","Non-M")</f>
        <v>Non-M</v>
      </c>
      <c r="J1775" s="34"/>
      <c r="K1775" s="76">
        <v>385</v>
      </c>
      <c r="L1775" s="75"/>
    </row>
    <row r="1776" spans="1:12" ht="41.25" customHeight="1">
      <c r="B1776" s="19" t="s">
        <v>13</v>
      </c>
      <c r="C1776" s="19" t="s">
        <v>2136</v>
      </c>
      <c r="D1776" s="86" t="s">
        <v>408</v>
      </c>
      <c r="E1776" s="19" t="s">
        <v>2336</v>
      </c>
      <c r="F1776" s="21"/>
      <c r="G1776" s="19" t="s">
        <v>471</v>
      </c>
      <c r="H1776" s="25" t="str">
        <f>IF(RIGHT(G1776,1)="M", LEFT(G1776,LEN(G1776)-1), G1776)</f>
        <v>LP100</v>
      </c>
      <c r="I1776" s="25" t="str">
        <f>IF(RIGHT(G1776,1)="M","M","Non-M")</f>
        <v>Non-M</v>
      </c>
      <c r="J1776" s="34"/>
      <c r="K1776" s="76">
        <v>385</v>
      </c>
      <c r="L1776" s="75"/>
    </row>
    <row r="1777" spans="2:12" ht="41.25" customHeight="1">
      <c r="B1777" s="19" t="s">
        <v>13</v>
      </c>
      <c r="C1777" s="19" t="s">
        <v>2136</v>
      </c>
      <c r="D1777" s="86" t="s">
        <v>408</v>
      </c>
      <c r="E1777" s="19" t="s">
        <v>2336</v>
      </c>
      <c r="F1777" s="21"/>
      <c r="G1777" s="19" t="s">
        <v>339</v>
      </c>
      <c r="H1777" s="25" t="str">
        <f>IF(RIGHT(G1777,1)="M", LEFT(G1777,LEN(G1777)-1), G1777)</f>
        <v>PK602</v>
      </c>
      <c r="I1777" s="25" t="str">
        <f>IF(RIGHT(G1777,1)="M","M","Non-M")</f>
        <v>M</v>
      </c>
      <c r="J1777" s="34"/>
      <c r="K1777" s="76">
        <v>385</v>
      </c>
      <c r="L1777" s="75"/>
    </row>
    <row r="1778" spans="2:12" ht="41.25" customHeight="1">
      <c r="B1778" s="19" t="s">
        <v>13</v>
      </c>
      <c r="C1778" s="19" t="s">
        <v>2136</v>
      </c>
      <c r="D1778" s="86" t="s">
        <v>408</v>
      </c>
      <c r="E1778" s="19" t="s">
        <v>2336</v>
      </c>
      <c r="F1778" s="21"/>
      <c r="G1778" s="19" t="s">
        <v>82</v>
      </c>
      <c r="H1778" s="25" t="str">
        <f>IF(RIGHT(G1778,1)="M", LEFT(G1778,LEN(G1778)-1), G1778)</f>
        <v>PB104</v>
      </c>
      <c r="I1778" s="25" t="str">
        <f>IF(RIGHT(G1778,1)="M","M","Non-M")</f>
        <v>Non-M</v>
      </c>
      <c r="J1778" s="34"/>
      <c r="K1778" s="76">
        <v>385</v>
      </c>
      <c r="L1778" s="75"/>
    </row>
    <row r="1779" spans="2:12" ht="41.25" customHeight="1">
      <c r="B1779" s="19" t="s">
        <v>13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132</v>
      </c>
      <c r="H1779" s="25" t="str">
        <f>IF(RIGHT(G1779,1)="M", LEFT(G1779,LEN(G1779)-1), G1779)</f>
        <v>HM420</v>
      </c>
      <c r="I1779" s="25" t="str">
        <f>IF(RIGHT(G1779,1)="M","M","Non-M")</f>
        <v>M</v>
      </c>
      <c r="J1779" s="34"/>
      <c r="K1779" s="76">
        <v>385</v>
      </c>
      <c r="L1779" s="75"/>
    </row>
    <row r="1780" spans="2:12" ht="41.25" customHeight="1">
      <c r="B1780" s="19" t="s">
        <v>13</v>
      </c>
      <c r="C1780" s="19" t="s">
        <v>2136</v>
      </c>
      <c r="D1780" s="86" t="s">
        <v>408</v>
      </c>
      <c r="E1780" s="19" t="s">
        <v>2336</v>
      </c>
      <c r="F1780" s="21"/>
      <c r="G1780" s="19" t="s">
        <v>751</v>
      </c>
      <c r="H1780" s="25" t="str">
        <f>IF(RIGHT(G1780,1)="M", LEFT(G1780,LEN(G1780)-1), G1780)</f>
        <v>HM508</v>
      </c>
      <c r="I1780" s="25" t="str">
        <f>IF(RIGHT(G1780,1)="M","M","Non-M")</f>
        <v>Non-M</v>
      </c>
      <c r="J1780" s="34"/>
      <c r="K1780" s="76">
        <v>385</v>
      </c>
      <c r="L1780" s="75"/>
    </row>
    <row r="1781" spans="2:12" ht="41.25" customHeight="1">
      <c r="B1781" s="19" t="s">
        <v>13</v>
      </c>
      <c r="C1781" s="19" t="s">
        <v>2136</v>
      </c>
      <c r="D1781" s="86" t="s">
        <v>408</v>
      </c>
      <c r="E1781" s="19" t="s">
        <v>2336</v>
      </c>
      <c r="F1781" s="21"/>
      <c r="G1781" s="19" t="s">
        <v>88</v>
      </c>
      <c r="H1781" s="25" t="str">
        <f>IF(RIGHT(G1781,1)="M", LEFT(G1781,LEN(G1781)-1), G1781)</f>
        <v>DC201</v>
      </c>
      <c r="I1781" s="25" t="str">
        <f>IF(RIGHT(G1781,1)="M","M","Non-M")</f>
        <v>Non-M</v>
      </c>
      <c r="J1781" s="34"/>
      <c r="K1781" s="76">
        <v>385</v>
      </c>
      <c r="L1781" s="75"/>
    </row>
    <row r="1782" spans="2:12" ht="41.25" customHeight="1">
      <c r="B1782" s="19" t="s">
        <v>13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145</v>
      </c>
      <c r="H1782" s="25" t="str">
        <f>IF(RIGHT(G1782,1)="M", LEFT(G1782,LEN(G1782)-1), G1782)</f>
        <v>DC402</v>
      </c>
      <c r="I1782" s="25" t="str">
        <f>IF(RIGHT(G1782,1)="M","M","Non-M")</f>
        <v>Non-M</v>
      </c>
      <c r="J1782" s="34"/>
      <c r="K1782" s="76">
        <v>385</v>
      </c>
      <c r="L1782" s="75"/>
    </row>
    <row r="1783" spans="2:12" ht="41.25" customHeight="1">
      <c r="B1783" s="19" t="s">
        <v>387</v>
      </c>
      <c r="C1783" s="19" t="s">
        <v>2136</v>
      </c>
      <c r="D1783" s="86" t="s">
        <v>408</v>
      </c>
      <c r="E1783" s="19" t="s">
        <v>2336</v>
      </c>
      <c r="F1783" s="21"/>
      <c r="G1783" s="19" t="s">
        <v>1963</v>
      </c>
      <c r="H1783" s="25" t="str">
        <f>IF(RIGHT(G1783,1)="M", LEFT(G1783,LEN(G1783)-1), G1783)</f>
        <v>HD106</v>
      </c>
      <c r="I1783" s="25" t="str">
        <f>IF(RIGHT(G1783,1)="M","M","Non-M")</f>
        <v>M</v>
      </c>
      <c r="J1783" s="34"/>
      <c r="K1783" s="76">
        <v>4925</v>
      </c>
      <c r="L1783" s="75"/>
    </row>
    <row r="1784" spans="2:12" ht="41.25" customHeight="1">
      <c r="B1784" s="19" t="s">
        <v>387</v>
      </c>
      <c r="C1784" s="19" t="s">
        <v>2136</v>
      </c>
      <c r="D1784" s="86" t="s">
        <v>408</v>
      </c>
      <c r="E1784" s="19" t="s">
        <v>2336</v>
      </c>
      <c r="F1784" s="21"/>
      <c r="G1784" s="19" t="s">
        <v>2276</v>
      </c>
      <c r="H1784" s="25" t="str">
        <f>IF(RIGHT(G1784,1)="M", LEFT(G1784,LEN(G1784)-1), G1784)</f>
        <v>JS404</v>
      </c>
      <c r="I1784" s="25" t="str">
        <f>IF(RIGHT(G1784,1)="M","M","Non-M")</f>
        <v>Non-M</v>
      </c>
      <c r="J1784" s="34"/>
      <c r="K1784" s="76">
        <v>4925</v>
      </c>
      <c r="L1784" s="75"/>
    </row>
    <row r="1785" spans="2:12" ht="41.25" customHeight="1">
      <c r="B1785" s="19" t="s">
        <v>387</v>
      </c>
      <c r="C1785" s="19" t="s">
        <v>2136</v>
      </c>
      <c r="D1785" s="86" t="s">
        <v>408</v>
      </c>
      <c r="E1785" s="19" t="s">
        <v>2336</v>
      </c>
      <c r="F1785" s="21"/>
      <c r="G1785" s="19" t="s">
        <v>662</v>
      </c>
      <c r="H1785" s="25" t="str">
        <f>IF(RIGHT(G1785,1)="M", LEFT(G1785,LEN(G1785)-1), G1785)</f>
        <v>HD604</v>
      </c>
      <c r="I1785" s="25" t="str">
        <f>IF(RIGHT(G1785,1)="M","M","Non-M")</f>
        <v>Non-M</v>
      </c>
      <c r="J1785" s="34"/>
      <c r="K1785" s="76">
        <v>4925</v>
      </c>
      <c r="L1785" s="75"/>
    </row>
    <row r="1786" spans="2:12" ht="41.25" customHeight="1">
      <c r="B1786" s="19" t="s">
        <v>387</v>
      </c>
      <c r="C1786" s="19" t="s">
        <v>2136</v>
      </c>
      <c r="D1786" s="86" t="s">
        <v>408</v>
      </c>
      <c r="E1786" s="19" t="s">
        <v>2336</v>
      </c>
      <c r="F1786" s="21"/>
      <c r="G1786" s="19" t="s">
        <v>78</v>
      </c>
      <c r="H1786" s="25" t="str">
        <f>IF(RIGHT(G1786,1)="M", LEFT(G1786,LEN(G1786)-1), G1786)</f>
        <v>ZP105</v>
      </c>
      <c r="I1786" s="25" t="str">
        <f>IF(RIGHT(G1786,1)="M","M","Non-M")</f>
        <v>M</v>
      </c>
      <c r="J1786" s="34"/>
      <c r="K1786" s="76">
        <v>4925</v>
      </c>
      <c r="L1786" s="75"/>
    </row>
    <row r="1787" spans="2:12" ht="41.25" customHeight="1">
      <c r="B1787" s="19" t="s">
        <v>387</v>
      </c>
      <c r="C1787" s="19" t="s">
        <v>2136</v>
      </c>
      <c r="D1787" s="86" t="s">
        <v>408</v>
      </c>
      <c r="E1787" s="19" t="s">
        <v>2336</v>
      </c>
      <c r="F1787" s="21"/>
      <c r="G1787" s="19" t="s">
        <v>1454</v>
      </c>
      <c r="H1787" s="25" t="str">
        <f>IF(RIGHT(G1787,1)="M", LEFT(G1787,LEN(G1787)-1), G1787)</f>
        <v>JS401</v>
      </c>
      <c r="I1787" s="25" t="str">
        <f>IF(RIGHT(G1787,1)="M","M","Non-M")</f>
        <v>Non-M</v>
      </c>
      <c r="J1787" s="34"/>
      <c r="K1787" s="76">
        <v>4925</v>
      </c>
      <c r="L1787" s="75"/>
    </row>
    <row r="1788" spans="2:12" ht="41.25" customHeight="1">
      <c r="B1788" s="19" t="s">
        <v>387</v>
      </c>
      <c r="C1788" s="19" t="s">
        <v>2136</v>
      </c>
      <c r="D1788" s="86" t="s">
        <v>408</v>
      </c>
      <c r="E1788" s="19" t="s">
        <v>2336</v>
      </c>
      <c r="F1788" s="21"/>
      <c r="G1788" s="19" t="s">
        <v>120</v>
      </c>
      <c r="H1788" s="25" t="str">
        <f>IF(RIGHT(G1788,1)="M", LEFT(G1788,LEN(G1788)-1), G1788)</f>
        <v>JS124</v>
      </c>
      <c r="I1788" s="25" t="str">
        <f>IF(RIGHT(G1788,1)="M","M","Non-M")</f>
        <v>Non-M</v>
      </c>
      <c r="J1788" s="34"/>
      <c r="K1788" s="76">
        <v>4925</v>
      </c>
      <c r="L1788" s="75"/>
    </row>
    <row r="1789" spans="2:12" ht="41.25" customHeight="1">
      <c r="B1789" s="19" t="s">
        <v>387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118</v>
      </c>
      <c r="H1789" s="25" t="str">
        <f>IF(RIGHT(G1789,1)="M", LEFT(G1789,LEN(G1789)-1), G1789)</f>
        <v>JS117</v>
      </c>
      <c r="I1789" s="25" t="str">
        <f>IF(RIGHT(G1789,1)="M","M","Non-M")</f>
        <v>M</v>
      </c>
      <c r="J1789" s="34"/>
      <c r="K1789" s="76">
        <v>4925</v>
      </c>
      <c r="L1789" s="75"/>
    </row>
    <row r="1790" spans="2:12" ht="41.25" customHeight="1">
      <c r="B1790" s="19" t="s">
        <v>387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1337</v>
      </c>
      <c r="H1790" s="25" t="str">
        <f>IF(RIGHT(G1790,1)="M", LEFT(G1790,LEN(G1790)-1), G1790)</f>
        <v>JS105</v>
      </c>
      <c r="I1790" s="25" t="str">
        <f>IF(RIGHT(G1790,1)="M","M","Non-M")</f>
        <v>Non-M</v>
      </c>
      <c r="J1790" s="34"/>
      <c r="K1790" s="76">
        <v>4925</v>
      </c>
      <c r="L1790" s="75"/>
    </row>
    <row r="1791" spans="2:12" ht="41.25" customHeight="1">
      <c r="B1791" s="19" t="s">
        <v>387</v>
      </c>
      <c r="C1791" s="19" t="s">
        <v>2136</v>
      </c>
      <c r="D1791" s="86" t="s">
        <v>408</v>
      </c>
      <c r="E1791" s="19" t="s">
        <v>2336</v>
      </c>
      <c r="F1791" s="21"/>
      <c r="G1791" s="19" t="s">
        <v>471</v>
      </c>
      <c r="H1791" s="25" t="str">
        <f>IF(RIGHT(G1791,1)="M", LEFT(G1791,LEN(G1791)-1), G1791)</f>
        <v>LP100</v>
      </c>
      <c r="I1791" s="25" t="str">
        <f>IF(RIGHT(G1791,1)="M","M","Non-M")</f>
        <v>Non-M</v>
      </c>
      <c r="J1791" s="34"/>
      <c r="K1791" s="76">
        <v>4925</v>
      </c>
      <c r="L1791" s="75"/>
    </row>
    <row r="1792" spans="2:12" ht="41.25" customHeight="1">
      <c r="B1792" s="19" t="s">
        <v>387</v>
      </c>
      <c r="C1792" s="19" t="s">
        <v>2136</v>
      </c>
      <c r="D1792" s="86" t="s">
        <v>408</v>
      </c>
      <c r="E1792" s="19" t="s">
        <v>2336</v>
      </c>
      <c r="F1792" s="21"/>
      <c r="G1792" s="19" t="s">
        <v>339</v>
      </c>
      <c r="H1792" s="25" t="str">
        <f>IF(RIGHT(G1792,1)="M", LEFT(G1792,LEN(G1792)-1), G1792)</f>
        <v>PK602</v>
      </c>
      <c r="I1792" s="25" t="str">
        <f>IF(RIGHT(G1792,1)="M","M","Non-M")</f>
        <v>M</v>
      </c>
      <c r="J1792" s="34"/>
      <c r="K1792" s="76">
        <v>4925</v>
      </c>
      <c r="L1792" s="75"/>
    </row>
    <row r="1793" spans="1:12" ht="41.25" customHeight="1">
      <c r="B1793" s="19" t="s">
        <v>387</v>
      </c>
      <c r="C1793" s="19" t="s">
        <v>2136</v>
      </c>
      <c r="D1793" s="86" t="s">
        <v>408</v>
      </c>
      <c r="E1793" s="19" t="s">
        <v>2336</v>
      </c>
      <c r="F1793" s="21"/>
      <c r="G1793" s="19" t="s">
        <v>82</v>
      </c>
      <c r="H1793" s="25" t="str">
        <f>IF(RIGHT(G1793,1)="M", LEFT(G1793,LEN(G1793)-1), G1793)</f>
        <v>PB104</v>
      </c>
      <c r="I1793" s="25" t="str">
        <f>IF(RIGHT(G1793,1)="M","M","Non-M")</f>
        <v>Non-M</v>
      </c>
      <c r="J1793" s="34"/>
      <c r="K1793" s="76">
        <v>4925</v>
      </c>
      <c r="L1793" s="75"/>
    </row>
    <row r="1794" spans="1:12" ht="41.25" customHeight="1">
      <c r="B1794" s="19" t="s">
        <v>387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132</v>
      </c>
      <c r="H1794" s="25" t="str">
        <f>IF(RIGHT(G1794,1)="M", LEFT(G1794,LEN(G1794)-1), G1794)</f>
        <v>HM420</v>
      </c>
      <c r="I1794" s="25" t="str">
        <f>IF(RIGHT(G1794,1)="M","M","Non-M")</f>
        <v>M</v>
      </c>
      <c r="J1794" s="34"/>
      <c r="K1794" s="76">
        <v>4925</v>
      </c>
      <c r="L1794" s="75"/>
    </row>
    <row r="1795" spans="1:12" ht="41.25" customHeight="1">
      <c r="B1795" s="19" t="s">
        <v>387</v>
      </c>
      <c r="C1795" s="19" t="s">
        <v>2136</v>
      </c>
      <c r="D1795" s="86" t="s">
        <v>408</v>
      </c>
      <c r="E1795" s="19" t="s">
        <v>2336</v>
      </c>
      <c r="F1795" s="21"/>
      <c r="G1795" s="19" t="s">
        <v>751</v>
      </c>
      <c r="H1795" s="25" t="str">
        <f>IF(RIGHT(G1795,1)="M", LEFT(G1795,LEN(G1795)-1), G1795)</f>
        <v>HM508</v>
      </c>
      <c r="I1795" s="25" t="str">
        <f>IF(RIGHT(G1795,1)="M","M","Non-M")</f>
        <v>Non-M</v>
      </c>
      <c r="J1795" s="34"/>
      <c r="K1795" s="76">
        <v>4925</v>
      </c>
      <c r="L1795" s="75"/>
    </row>
    <row r="1796" spans="1:12" ht="41.25" customHeight="1">
      <c r="B1796" s="19" t="s">
        <v>387</v>
      </c>
      <c r="C1796" s="19" t="s">
        <v>2136</v>
      </c>
      <c r="D1796" s="86" t="s">
        <v>408</v>
      </c>
      <c r="E1796" s="19" t="s">
        <v>2336</v>
      </c>
      <c r="F1796" s="21"/>
      <c r="G1796" s="19" t="s">
        <v>88</v>
      </c>
      <c r="H1796" s="25" t="str">
        <f>IF(RIGHT(G1796,1)="M", LEFT(G1796,LEN(G1796)-1), G1796)</f>
        <v>DC201</v>
      </c>
      <c r="I1796" s="25" t="str">
        <f>IF(RIGHT(G1796,1)="M","M","Non-M")</f>
        <v>Non-M</v>
      </c>
      <c r="J1796" s="34"/>
      <c r="K1796" s="76">
        <v>4925</v>
      </c>
      <c r="L1796" s="75"/>
    </row>
    <row r="1797" spans="1:12" ht="41.25" customHeight="1">
      <c r="B1797" s="19" t="s">
        <v>387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145</v>
      </c>
      <c r="H1797" s="25" t="str">
        <f>IF(RIGHT(G1797,1)="M", LEFT(G1797,LEN(G1797)-1), G1797)</f>
        <v>DC402</v>
      </c>
      <c r="I1797" s="25" t="str">
        <f>IF(RIGHT(G1797,1)="M","M","Non-M")</f>
        <v>Non-M</v>
      </c>
      <c r="J1797" s="34"/>
      <c r="K1797" s="76">
        <v>4925</v>
      </c>
      <c r="L1797" s="75"/>
    </row>
    <row r="1798" spans="1:12" ht="41.25" customHeight="1">
      <c r="A1798" s="106" t="s">
        <v>2366</v>
      </c>
      <c r="B1798" s="35" t="s">
        <v>230</v>
      </c>
      <c r="C1798" s="35" t="s">
        <v>2136</v>
      </c>
      <c r="D1798" s="60" t="s">
        <v>408</v>
      </c>
      <c r="E1798" s="35" t="s">
        <v>2367</v>
      </c>
      <c r="F1798" s="48"/>
      <c r="G1798" s="35" t="s">
        <v>1272</v>
      </c>
      <c r="H1798" s="57" t="str">
        <f t="shared" ref="H1798:H1804" si="186">IF(RIGHT(G1798,1)="M", LEFT(G1798,LEN(G1798)-1), G1798)</f>
        <v>WB203</v>
      </c>
      <c r="I1798" s="57" t="str">
        <f t="shared" ref="I1798:I1804" si="187">IF(RIGHT(G1798,1)="M","M","Non-M")</f>
        <v>Non-M</v>
      </c>
      <c r="J1798" s="58"/>
      <c r="K1798" s="33">
        <v>31022</v>
      </c>
      <c r="L1798" s="89">
        <f>IF(COUNTIFS($E$3:E19197,E1798)=1, K1798, 0)</f>
        <v>0</v>
      </c>
    </row>
    <row r="1799" spans="1:12" ht="41.25" customHeight="1">
      <c r="A1799" s="106" t="s">
        <v>2368</v>
      </c>
      <c r="B1799" s="35" t="s">
        <v>230</v>
      </c>
      <c r="C1799" s="35" t="s">
        <v>2136</v>
      </c>
      <c r="D1799" s="60" t="s">
        <v>408</v>
      </c>
      <c r="E1799" s="35" t="s">
        <v>2367</v>
      </c>
      <c r="F1799" s="48"/>
      <c r="G1799" s="35" t="s">
        <v>61</v>
      </c>
      <c r="H1799" s="57" t="str">
        <f t="shared" si="186"/>
        <v>DC101</v>
      </c>
      <c r="I1799" s="57" t="str">
        <f t="shared" si="187"/>
        <v>Non-M</v>
      </c>
      <c r="J1799" s="58"/>
      <c r="K1799" s="33">
        <v>31022</v>
      </c>
      <c r="L1799" s="89">
        <f>IF(COUNTIFS($E$3:E19198,E1799)=1, K1799, 0)</f>
        <v>0</v>
      </c>
    </row>
    <row r="1800" spans="1:12" ht="41.25" customHeight="1">
      <c r="A1800" s="106" t="s">
        <v>2369</v>
      </c>
      <c r="B1800" s="35" t="s">
        <v>230</v>
      </c>
      <c r="C1800" s="35" t="s">
        <v>2136</v>
      </c>
      <c r="D1800" s="60" t="s">
        <v>408</v>
      </c>
      <c r="E1800" s="35" t="s">
        <v>2367</v>
      </c>
      <c r="F1800" s="48"/>
      <c r="G1800" s="35" t="s">
        <v>135</v>
      </c>
      <c r="H1800" s="57" t="str">
        <f t="shared" si="186"/>
        <v>DC200</v>
      </c>
      <c r="I1800" s="57" t="str">
        <f t="shared" si="187"/>
        <v>Non-M</v>
      </c>
      <c r="J1800" s="58"/>
      <c r="K1800" s="33">
        <v>31022</v>
      </c>
      <c r="L1800" s="89">
        <f>IF(COUNTIFS($E$3:E19199,E1800)=1, K1800, 0)</f>
        <v>0</v>
      </c>
    </row>
    <row r="1801" spans="1:12" ht="41.25" customHeight="1">
      <c r="A1801" s="106" t="s">
        <v>2370</v>
      </c>
      <c r="B1801" s="35" t="s">
        <v>230</v>
      </c>
      <c r="C1801" s="35" t="s">
        <v>2136</v>
      </c>
      <c r="D1801" s="60" t="s">
        <v>408</v>
      </c>
      <c r="E1801" s="35" t="s">
        <v>2367</v>
      </c>
      <c r="F1801" s="48"/>
      <c r="G1801" s="35" t="s">
        <v>96</v>
      </c>
      <c r="H1801" s="57" t="str">
        <f t="shared" si="186"/>
        <v>DC300</v>
      </c>
      <c r="I1801" s="57" t="str">
        <f t="shared" si="187"/>
        <v>Non-M</v>
      </c>
      <c r="J1801" s="58"/>
      <c r="K1801" s="33">
        <v>31022</v>
      </c>
      <c r="L1801" s="89">
        <f>IF(COUNTIFS($E$3:E19200,E1801)=1, K1801, 0)</f>
        <v>0</v>
      </c>
    </row>
    <row r="1802" spans="1:12" ht="41.25" customHeight="1">
      <c r="A1802" s="106" t="s">
        <v>2371</v>
      </c>
      <c r="B1802" s="35" t="s">
        <v>230</v>
      </c>
      <c r="C1802" s="35" t="s">
        <v>2136</v>
      </c>
      <c r="D1802" s="60" t="s">
        <v>408</v>
      </c>
      <c r="E1802" s="35" t="s">
        <v>2367</v>
      </c>
      <c r="F1802" s="48"/>
      <c r="G1802" s="35" t="s">
        <v>152</v>
      </c>
      <c r="H1802" s="57" t="str">
        <f t="shared" si="186"/>
        <v>DC400</v>
      </c>
      <c r="I1802" s="57" t="str">
        <f t="shared" si="187"/>
        <v>Non-M</v>
      </c>
      <c r="J1802" s="58"/>
      <c r="K1802" s="33">
        <v>31022</v>
      </c>
      <c r="L1802" s="89">
        <f>IF(COUNTIFS($E$3:E19201,E1802)=1, K1802, 0)</f>
        <v>0</v>
      </c>
    </row>
    <row r="1803" spans="1:12" ht="41.25" customHeight="1">
      <c r="A1803" s="106" t="s">
        <v>2372</v>
      </c>
      <c r="B1803" s="35" t="s">
        <v>230</v>
      </c>
      <c r="C1803" s="35" t="s">
        <v>2136</v>
      </c>
      <c r="D1803" s="60" t="s">
        <v>408</v>
      </c>
      <c r="E1803" s="35" t="s">
        <v>2367</v>
      </c>
      <c r="F1803" s="48"/>
      <c r="G1803" s="35" t="s">
        <v>284</v>
      </c>
      <c r="H1803" s="57" t="str">
        <f t="shared" si="186"/>
        <v>PK208</v>
      </c>
      <c r="I1803" s="57" t="str">
        <f t="shared" si="187"/>
        <v>Non-M</v>
      </c>
      <c r="J1803" s="58"/>
      <c r="K1803" s="33">
        <v>31022</v>
      </c>
      <c r="L1803" s="89">
        <f>IF(COUNTIFS($E$3:E19202,E1803)=1, K1803, 0)</f>
        <v>0</v>
      </c>
    </row>
    <row r="1804" spans="1:12" ht="41.25" customHeight="1">
      <c r="A1804" s="106" t="s">
        <v>2373</v>
      </c>
      <c r="B1804" s="35" t="s">
        <v>230</v>
      </c>
      <c r="C1804" s="35" t="s">
        <v>2136</v>
      </c>
      <c r="D1804" s="60" t="s">
        <v>408</v>
      </c>
      <c r="E1804" s="35" t="s">
        <v>2367</v>
      </c>
      <c r="F1804" s="48"/>
      <c r="G1804" s="35" t="s">
        <v>1375</v>
      </c>
      <c r="H1804" s="57" t="str">
        <f t="shared" si="186"/>
        <v>PB214</v>
      </c>
      <c r="I1804" s="57" t="str">
        <f t="shared" si="187"/>
        <v>Non-M</v>
      </c>
      <c r="J1804" s="58"/>
      <c r="K1804" s="33">
        <v>31022</v>
      </c>
      <c r="L1804" s="89">
        <f>IF(COUNTIFS($E$3:E19203,E1804)=1, K1804, 0)</f>
        <v>0</v>
      </c>
    </row>
    <row r="1805" spans="1:12" ht="41.25" customHeight="1">
      <c r="A1805" s="106" t="s">
        <v>2374</v>
      </c>
      <c r="B1805" s="35" t="s">
        <v>230</v>
      </c>
      <c r="C1805" s="35" t="s">
        <v>2136</v>
      </c>
      <c r="D1805" s="60" t="s">
        <v>408</v>
      </c>
      <c r="E1805" s="35" t="s">
        <v>2367</v>
      </c>
      <c r="F1805" s="48"/>
      <c r="G1805" s="35" t="s">
        <v>269</v>
      </c>
      <c r="H1805" s="57" t="str">
        <f t="shared" ref="H1805:H1841" si="188">IF(RIGHT(G1805,1)="M", LEFT(G1805,LEN(G1805)-1), G1805)</f>
        <v>PK102</v>
      </c>
      <c r="I1805" s="57" t="str">
        <f t="shared" ref="I1805:I1841" si="189">IF(RIGHT(G1805,1)="M","M","Non-M")</f>
        <v>Non-M</v>
      </c>
      <c r="J1805" s="58"/>
      <c r="K1805" s="33">
        <v>31022</v>
      </c>
      <c r="L1805" s="89">
        <f>IF(COUNTIFS($E$3:E19204,E1805)=1, K1805, 0)</f>
        <v>0</v>
      </c>
    </row>
    <row r="1806" spans="1:12" ht="41.25" customHeight="1">
      <c r="A1806" s="106" t="s">
        <v>2375</v>
      </c>
      <c r="B1806" s="35" t="s">
        <v>230</v>
      </c>
      <c r="C1806" s="35" t="s">
        <v>2136</v>
      </c>
      <c r="D1806" s="60" t="s">
        <v>408</v>
      </c>
      <c r="E1806" s="35" t="s">
        <v>2367</v>
      </c>
      <c r="F1806" s="48"/>
      <c r="G1806" s="35" t="s">
        <v>2257</v>
      </c>
      <c r="H1806" s="57" t="str">
        <f t="shared" si="188"/>
        <v>PB105</v>
      </c>
      <c r="I1806" s="57" t="str">
        <f t="shared" si="189"/>
        <v>Non-M</v>
      </c>
      <c r="J1806" s="58"/>
      <c r="K1806" s="33">
        <v>31022</v>
      </c>
      <c r="L1806" s="89">
        <f>IF(COUNTIFS($E$3:E19205,E1806)=1, K1806, 0)</f>
        <v>0</v>
      </c>
    </row>
    <row r="1807" spans="1:12" ht="41.25" customHeight="1">
      <c r="A1807" s="106" t="s">
        <v>2376</v>
      </c>
      <c r="B1807" s="35" t="s">
        <v>230</v>
      </c>
      <c r="C1807" s="35" t="s">
        <v>2136</v>
      </c>
      <c r="D1807" s="60" t="s">
        <v>408</v>
      </c>
      <c r="E1807" s="35" t="s">
        <v>2367</v>
      </c>
      <c r="F1807" s="48"/>
      <c r="G1807" s="35" t="s">
        <v>1337</v>
      </c>
      <c r="H1807" s="57" t="str">
        <f t="shared" si="188"/>
        <v>JS105</v>
      </c>
      <c r="I1807" s="57" t="str">
        <f t="shared" si="189"/>
        <v>Non-M</v>
      </c>
      <c r="J1807" s="58"/>
      <c r="K1807" s="33">
        <v>31022</v>
      </c>
      <c r="L1807" s="89">
        <f>IF(COUNTIFS($E$3:E19206,E1807)=1, K1807, 0)</f>
        <v>0</v>
      </c>
    </row>
    <row r="1808" spans="1:12" ht="41.25" customHeight="1">
      <c r="A1808" s="106" t="s">
        <v>2377</v>
      </c>
      <c r="B1808" s="35" t="s">
        <v>230</v>
      </c>
      <c r="C1808" s="35" t="s">
        <v>2136</v>
      </c>
      <c r="D1808" s="60" t="s">
        <v>408</v>
      </c>
      <c r="E1808" s="35" t="s">
        <v>2367</v>
      </c>
      <c r="F1808" s="48"/>
      <c r="G1808" s="35" t="s">
        <v>204</v>
      </c>
      <c r="H1808" s="57" t="str">
        <f t="shared" si="188"/>
        <v>HM503</v>
      </c>
      <c r="I1808" s="57" t="str">
        <f t="shared" si="189"/>
        <v>Non-M</v>
      </c>
      <c r="J1808" s="58"/>
      <c r="K1808" s="33">
        <v>31022</v>
      </c>
      <c r="L1808" s="89">
        <f>IF(COUNTIFS($E$3:E19207,E1808)=1, K1808, 0)</f>
        <v>0</v>
      </c>
    </row>
    <row r="1809" spans="1:12" ht="41.25" customHeight="1">
      <c r="A1809" s="106" t="s">
        <v>2378</v>
      </c>
      <c r="B1809" s="35" t="s">
        <v>230</v>
      </c>
      <c r="C1809" s="35" t="s">
        <v>2136</v>
      </c>
      <c r="D1809" s="60" t="s">
        <v>408</v>
      </c>
      <c r="E1809" s="35" t="s">
        <v>2367</v>
      </c>
      <c r="F1809" s="48"/>
      <c r="G1809" s="35" t="s">
        <v>998</v>
      </c>
      <c r="H1809" s="57" t="str">
        <f t="shared" si="188"/>
        <v>HM803</v>
      </c>
      <c r="I1809" s="57" t="str">
        <f t="shared" si="189"/>
        <v>Non-M</v>
      </c>
      <c r="J1809" s="58"/>
      <c r="K1809" s="33">
        <v>31022</v>
      </c>
      <c r="L1809" s="89">
        <f>IF(COUNTIFS($E$3:E19208,E1809)=1, K1809, 0)</f>
        <v>0</v>
      </c>
    </row>
    <row r="1810" spans="1:12" ht="41.25" customHeight="1">
      <c r="A1810" s="106"/>
      <c r="B1810" s="19" t="s">
        <v>13</v>
      </c>
      <c r="C1810" s="35" t="s">
        <v>2136</v>
      </c>
      <c r="D1810" s="60" t="s">
        <v>408</v>
      </c>
      <c r="E1810" s="35" t="s">
        <v>2367</v>
      </c>
      <c r="F1810" s="48"/>
      <c r="G1810" s="35" t="s">
        <v>61</v>
      </c>
      <c r="H1810" s="57" t="str">
        <f>IF(RIGHT(G1810,1)="M", LEFT(G1810,LEN(G1810)-1), G1810)</f>
        <v>DC101</v>
      </c>
      <c r="I1810" s="57" t="str">
        <f>IF(RIGHT(G1810,1)="M","M","Non-M")</f>
        <v>Non-M</v>
      </c>
      <c r="J1810" s="58"/>
      <c r="K1810" s="76">
        <v>32743</v>
      </c>
      <c r="L1810" s="89"/>
    </row>
    <row r="1811" spans="1:12" ht="41.25" customHeight="1">
      <c r="A1811" s="106"/>
      <c r="B1811" s="19" t="s">
        <v>13</v>
      </c>
      <c r="C1811" s="35" t="s">
        <v>2136</v>
      </c>
      <c r="D1811" s="60" t="s">
        <v>408</v>
      </c>
      <c r="E1811" s="35" t="s">
        <v>2367</v>
      </c>
      <c r="F1811" s="48"/>
      <c r="G1811" s="35" t="s">
        <v>135</v>
      </c>
      <c r="H1811" s="57" t="str">
        <f>IF(RIGHT(G1811,1)="M", LEFT(G1811,LEN(G1811)-1), G1811)</f>
        <v>DC200</v>
      </c>
      <c r="I1811" s="57" t="str">
        <f>IF(RIGHT(G1811,1)="M","M","Non-M")</f>
        <v>Non-M</v>
      </c>
      <c r="J1811" s="58"/>
      <c r="K1811" s="76">
        <v>32743</v>
      </c>
      <c r="L1811" s="89"/>
    </row>
    <row r="1812" spans="1:12" ht="41.25" customHeight="1">
      <c r="A1812" s="106"/>
      <c r="B1812" s="19" t="s">
        <v>13</v>
      </c>
      <c r="C1812" s="35" t="s">
        <v>2136</v>
      </c>
      <c r="D1812" s="60" t="s">
        <v>408</v>
      </c>
      <c r="E1812" s="35" t="s">
        <v>2367</v>
      </c>
      <c r="F1812" s="48"/>
      <c r="G1812" s="35" t="s">
        <v>96</v>
      </c>
      <c r="H1812" s="57" t="str">
        <f>IF(RIGHT(G1812,1)="M", LEFT(G1812,LEN(G1812)-1), G1812)</f>
        <v>DC300</v>
      </c>
      <c r="I1812" s="57" t="str">
        <f>IF(RIGHT(G1812,1)="M","M","Non-M")</f>
        <v>Non-M</v>
      </c>
      <c r="J1812" s="58"/>
      <c r="K1812" s="76">
        <v>32743</v>
      </c>
      <c r="L1812" s="89"/>
    </row>
    <row r="1813" spans="1:12" ht="41.25" customHeight="1">
      <c r="A1813" s="106"/>
      <c r="B1813" s="19" t="s">
        <v>13</v>
      </c>
      <c r="C1813" s="35" t="s">
        <v>2136</v>
      </c>
      <c r="D1813" s="60" t="s">
        <v>408</v>
      </c>
      <c r="E1813" s="35" t="s">
        <v>2367</v>
      </c>
      <c r="F1813" s="48"/>
      <c r="G1813" s="35" t="s">
        <v>152</v>
      </c>
      <c r="H1813" s="57" t="str">
        <f>IF(RIGHT(G1813,1)="M", LEFT(G1813,LEN(G1813)-1), G1813)</f>
        <v>DC400</v>
      </c>
      <c r="I1813" s="57" t="str">
        <f>IF(RIGHT(G1813,1)="M","M","Non-M")</f>
        <v>Non-M</v>
      </c>
      <c r="J1813" s="58"/>
      <c r="K1813" s="76">
        <v>32743</v>
      </c>
      <c r="L1813" s="89"/>
    </row>
    <row r="1814" spans="1:12" ht="41.25" customHeight="1">
      <c r="A1814" s="106"/>
      <c r="B1814" s="19" t="s">
        <v>13</v>
      </c>
      <c r="C1814" s="35" t="s">
        <v>2136</v>
      </c>
      <c r="D1814" s="60" t="s">
        <v>408</v>
      </c>
      <c r="E1814" s="35" t="s">
        <v>2367</v>
      </c>
      <c r="F1814" s="48"/>
      <c r="G1814" s="35" t="s">
        <v>284</v>
      </c>
      <c r="H1814" s="57" t="str">
        <f>IF(RIGHT(G1814,1)="M", LEFT(G1814,LEN(G1814)-1), G1814)</f>
        <v>PK208</v>
      </c>
      <c r="I1814" s="57" t="str">
        <f>IF(RIGHT(G1814,1)="M","M","Non-M")</f>
        <v>Non-M</v>
      </c>
      <c r="J1814" s="58"/>
      <c r="K1814" s="76">
        <v>32743</v>
      </c>
      <c r="L1814" s="89"/>
    </row>
    <row r="1815" spans="1:12" ht="41.25" customHeight="1">
      <c r="A1815" s="106"/>
      <c r="B1815" s="19" t="s">
        <v>13</v>
      </c>
      <c r="C1815" s="35" t="s">
        <v>2136</v>
      </c>
      <c r="D1815" s="60" t="s">
        <v>408</v>
      </c>
      <c r="E1815" s="35" t="s">
        <v>2367</v>
      </c>
      <c r="F1815" s="48"/>
      <c r="G1815" s="35" t="s">
        <v>1375</v>
      </c>
      <c r="H1815" s="57" t="str">
        <f>IF(RIGHT(G1815,1)="M", LEFT(G1815,LEN(G1815)-1), G1815)</f>
        <v>PB214</v>
      </c>
      <c r="I1815" s="57" t="str">
        <f>IF(RIGHT(G1815,1)="M","M","Non-M")</f>
        <v>Non-M</v>
      </c>
      <c r="J1815" s="58"/>
      <c r="K1815" s="76">
        <v>32743</v>
      </c>
      <c r="L1815" s="89"/>
    </row>
    <row r="1816" spans="1:12" ht="41.25" customHeight="1">
      <c r="A1816" s="106"/>
      <c r="B1816" s="19" t="s">
        <v>13</v>
      </c>
      <c r="C1816" s="35" t="s">
        <v>2136</v>
      </c>
      <c r="D1816" s="60" t="s">
        <v>408</v>
      </c>
      <c r="E1816" s="35" t="s">
        <v>2367</v>
      </c>
      <c r="F1816" s="48"/>
      <c r="G1816" s="35" t="s">
        <v>269</v>
      </c>
      <c r="H1816" s="57" t="str">
        <f>IF(RIGHT(G1816,1)="M", LEFT(G1816,LEN(G1816)-1), G1816)</f>
        <v>PK102</v>
      </c>
      <c r="I1816" s="57" t="str">
        <f>IF(RIGHT(G1816,1)="M","M","Non-M")</f>
        <v>Non-M</v>
      </c>
      <c r="J1816" s="58"/>
      <c r="K1816" s="76">
        <v>32743</v>
      </c>
      <c r="L1816" s="89"/>
    </row>
    <row r="1817" spans="1:12" ht="41.25" customHeight="1">
      <c r="A1817" s="106"/>
      <c r="B1817" s="19" t="s">
        <v>13</v>
      </c>
      <c r="C1817" s="35" t="s">
        <v>2136</v>
      </c>
      <c r="D1817" s="60" t="s">
        <v>408</v>
      </c>
      <c r="E1817" s="35" t="s">
        <v>2367</v>
      </c>
      <c r="F1817" s="48"/>
      <c r="G1817" s="35" t="s">
        <v>2257</v>
      </c>
      <c r="H1817" s="57" t="str">
        <f>IF(RIGHT(G1817,1)="M", LEFT(G1817,LEN(G1817)-1), G1817)</f>
        <v>PB105</v>
      </c>
      <c r="I1817" s="57" t="str">
        <f>IF(RIGHT(G1817,1)="M","M","Non-M")</f>
        <v>Non-M</v>
      </c>
      <c r="J1817" s="58"/>
      <c r="K1817" s="76">
        <v>32743</v>
      </c>
      <c r="L1817" s="89"/>
    </row>
    <row r="1818" spans="1:12" ht="41.25" customHeight="1">
      <c r="A1818" s="106"/>
      <c r="B1818" s="19" t="s">
        <v>13</v>
      </c>
      <c r="C1818" s="35" t="s">
        <v>2136</v>
      </c>
      <c r="D1818" s="60" t="s">
        <v>408</v>
      </c>
      <c r="E1818" s="35" t="s">
        <v>2367</v>
      </c>
      <c r="F1818" s="48"/>
      <c r="G1818" s="35" t="s">
        <v>1337</v>
      </c>
      <c r="H1818" s="57" t="str">
        <f>IF(RIGHT(G1818,1)="M", LEFT(G1818,LEN(G1818)-1), G1818)</f>
        <v>JS105</v>
      </c>
      <c r="I1818" s="57" t="str">
        <f>IF(RIGHT(G1818,1)="M","M","Non-M")</f>
        <v>Non-M</v>
      </c>
      <c r="J1818" s="58"/>
      <c r="K1818" s="76">
        <v>32743</v>
      </c>
      <c r="L1818" s="89"/>
    </row>
    <row r="1819" spans="1:12" ht="41.25" customHeight="1">
      <c r="A1819" s="106"/>
      <c r="B1819" s="19" t="s">
        <v>13</v>
      </c>
      <c r="C1819" s="35" t="s">
        <v>2136</v>
      </c>
      <c r="D1819" s="60" t="s">
        <v>408</v>
      </c>
      <c r="E1819" s="35" t="s">
        <v>2367</v>
      </c>
      <c r="F1819" s="48"/>
      <c r="G1819" s="35" t="s">
        <v>204</v>
      </c>
      <c r="H1819" s="57" t="str">
        <f>IF(RIGHT(G1819,1)="M", LEFT(G1819,LEN(G1819)-1), G1819)</f>
        <v>HM503</v>
      </c>
      <c r="I1819" s="57" t="str">
        <f>IF(RIGHT(G1819,1)="M","M","Non-M")</f>
        <v>Non-M</v>
      </c>
      <c r="J1819" s="58"/>
      <c r="K1819" s="76">
        <v>32743</v>
      </c>
      <c r="L1819" s="89"/>
    </row>
    <row r="1820" spans="1:12" ht="41.25" customHeight="1">
      <c r="B1820" s="19" t="s">
        <v>13</v>
      </c>
      <c r="C1820" s="35" t="s">
        <v>2136</v>
      </c>
      <c r="D1820" s="60" t="s">
        <v>408</v>
      </c>
      <c r="E1820" s="35" t="s">
        <v>2367</v>
      </c>
      <c r="F1820" s="21"/>
      <c r="G1820" s="19" t="s">
        <v>998</v>
      </c>
      <c r="H1820" s="25" t="str">
        <f>IF(RIGHT(G1820,1)="M", LEFT(G1820,LEN(G1820)-1), G1820)</f>
        <v>HM803</v>
      </c>
      <c r="I1820" s="25" t="str">
        <f>IF(RIGHT(G1820,1)="M","M","Non-M")</f>
        <v>Non-M</v>
      </c>
      <c r="J1820" s="87"/>
      <c r="K1820" s="76">
        <v>32743</v>
      </c>
      <c r="L1820" s="103"/>
    </row>
    <row r="1821" spans="1:12" ht="41.25" customHeight="1">
      <c r="A1821" s="18" t="s">
        <v>2379</v>
      </c>
      <c r="B1821" s="19" t="s">
        <v>230</v>
      </c>
      <c r="C1821" s="19" t="s">
        <v>2136</v>
      </c>
      <c r="D1821" s="86" t="s">
        <v>408</v>
      </c>
      <c r="E1821" s="19" t="s">
        <v>2380</v>
      </c>
      <c r="F1821" s="21"/>
      <c r="G1821" s="19" t="s">
        <v>414</v>
      </c>
      <c r="H1821" s="25" t="str">
        <f t="shared" si="188"/>
        <v>WB306</v>
      </c>
      <c r="I1821" s="25" t="str">
        <f t="shared" si="189"/>
        <v>Non-M</v>
      </c>
      <c r="J1821" s="87"/>
      <c r="K1821" s="76">
        <v>18088</v>
      </c>
      <c r="L1821" s="75">
        <f>IF(COUNTIFS($E$3:E19209,E1821)=1, K1821, 0)</f>
        <v>0</v>
      </c>
    </row>
    <row r="1822" spans="1:12" ht="41.25" customHeight="1">
      <c r="A1822" s="18" t="s">
        <v>2381</v>
      </c>
      <c r="B1822" s="19" t="s">
        <v>230</v>
      </c>
      <c r="C1822" s="19" t="s">
        <v>2136</v>
      </c>
      <c r="D1822" s="86" t="s">
        <v>408</v>
      </c>
      <c r="E1822" s="19" t="s">
        <v>2380</v>
      </c>
      <c r="F1822" s="21"/>
      <c r="G1822" s="19" t="s">
        <v>2382</v>
      </c>
      <c r="H1822" s="25" t="str">
        <f t="shared" si="188"/>
        <v>LP210</v>
      </c>
      <c r="I1822" s="25" t="str">
        <f t="shared" si="189"/>
        <v>Non-M</v>
      </c>
      <c r="J1822" s="87"/>
      <c r="K1822" s="76">
        <v>18088</v>
      </c>
      <c r="L1822" s="75">
        <f>IF(COUNTIFS($E$3:E19210,E1822)=1, K1822, 0)</f>
        <v>0</v>
      </c>
    </row>
    <row r="1823" spans="1:12" ht="41.25" customHeight="1">
      <c r="A1823" s="18" t="s">
        <v>2383</v>
      </c>
      <c r="B1823" s="19" t="s">
        <v>230</v>
      </c>
      <c r="C1823" s="19" t="s">
        <v>2136</v>
      </c>
      <c r="D1823" s="86" t="s">
        <v>408</v>
      </c>
      <c r="E1823" s="19" t="s">
        <v>2380</v>
      </c>
      <c r="F1823" s="21"/>
      <c r="G1823" s="19" t="s">
        <v>1779</v>
      </c>
      <c r="H1823" s="25" t="str">
        <f t="shared" si="188"/>
        <v>WU401</v>
      </c>
      <c r="I1823" s="25" t="str">
        <f t="shared" si="189"/>
        <v>M</v>
      </c>
      <c r="J1823" s="87" t="s">
        <v>2384</v>
      </c>
      <c r="K1823" s="76">
        <v>18088</v>
      </c>
      <c r="L1823" s="75">
        <f>IF(COUNTIFS($E$3:E19211,E1823)=1, K1823, 0)</f>
        <v>0</v>
      </c>
    </row>
    <row r="1824" spans="1:12" ht="41.25" customHeight="1">
      <c r="A1824" s="18" t="s">
        <v>2385</v>
      </c>
      <c r="B1824" s="19" t="s">
        <v>230</v>
      </c>
      <c r="C1824" s="19" t="s">
        <v>2136</v>
      </c>
      <c r="D1824" s="86" t="s">
        <v>408</v>
      </c>
      <c r="E1824" s="19" t="s">
        <v>2380</v>
      </c>
      <c r="F1824" s="21"/>
      <c r="G1824" s="19" t="s">
        <v>322</v>
      </c>
      <c r="H1824" s="25" t="str">
        <f t="shared" si="188"/>
        <v>GT207</v>
      </c>
      <c r="I1824" s="25" t="str">
        <f t="shared" si="189"/>
        <v>Non-M</v>
      </c>
      <c r="J1824" s="87"/>
      <c r="K1824" s="76">
        <v>18088</v>
      </c>
      <c r="L1824" s="75">
        <f>IF(COUNTIFS($E$3:E19212,E1824)=1, K1824, 0)</f>
        <v>0</v>
      </c>
    </row>
    <row r="1825" spans="1:12" ht="41.25" customHeight="1">
      <c r="A1825" s="18" t="s">
        <v>2386</v>
      </c>
      <c r="B1825" s="19" t="s">
        <v>230</v>
      </c>
      <c r="C1825" s="19" t="s">
        <v>2136</v>
      </c>
      <c r="D1825" s="86" t="s">
        <v>408</v>
      </c>
      <c r="E1825" s="19" t="s">
        <v>2380</v>
      </c>
      <c r="F1825" s="21"/>
      <c r="G1825" s="19" t="s">
        <v>120</v>
      </c>
      <c r="H1825" s="25" t="str">
        <f t="shared" si="188"/>
        <v>JS124</v>
      </c>
      <c r="I1825" s="25" t="str">
        <f t="shared" si="189"/>
        <v>Non-M</v>
      </c>
      <c r="J1825" s="34"/>
      <c r="K1825" s="76">
        <v>18088</v>
      </c>
      <c r="L1825" s="75">
        <f>IF(COUNTIFS($E$3:E19213,E1825)=1, K1825, 0)</f>
        <v>0</v>
      </c>
    </row>
    <row r="1826" spans="1:12" ht="41.25" customHeight="1">
      <c r="A1826" s="18" t="s">
        <v>2387</v>
      </c>
      <c r="B1826" s="19" t="s">
        <v>230</v>
      </c>
      <c r="C1826" s="19" t="s">
        <v>2136</v>
      </c>
      <c r="D1826" s="86" t="s">
        <v>408</v>
      </c>
      <c r="E1826" s="19" t="s">
        <v>2380</v>
      </c>
      <c r="F1826" s="21"/>
      <c r="G1826" s="19" t="s">
        <v>71</v>
      </c>
      <c r="H1826" s="25" t="str">
        <f t="shared" si="188"/>
        <v>HM500</v>
      </c>
      <c r="I1826" s="25" t="str">
        <f t="shared" si="189"/>
        <v>Non-M</v>
      </c>
      <c r="J1826" s="34"/>
      <c r="K1826" s="76">
        <v>18088</v>
      </c>
      <c r="L1826" s="75">
        <f>IF(COUNTIFS($E$3:E19214,E1826)=1, K1826, 0)</f>
        <v>0</v>
      </c>
    </row>
    <row r="1827" spans="1:12" ht="41.25" customHeight="1">
      <c r="A1827" s="18" t="s">
        <v>2388</v>
      </c>
      <c r="B1827" s="19" t="s">
        <v>230</v>
      </c>
      <c r="C1827" s="19" t="s">
        <v>2136</v>
      </c>
      <c r="D1827" s="86" t="s">
        <v>408</v>
      </c>
      <c r="E1827" s="19" t="s">
        <v>2380</v>
      </c>
      <c r="F1827" s="21"/>
      <c r="G1827" s="19" t="s">
        <v>962</v>
      </c>
      <c r="H1827" s="25" t="str">
        <f t="shared" si="188"/>
        <v>PK304</v>
      </c>
      <c r="I1827" s="25" t="str">
        <f t="shared" si="189"/>
        <v>Non-M</v>
      </c>
      <c r="J1827" s="34"/>
      <c r="K1827" s="76">
        <v>18088</v>
      </c>
      <c r="L1827" s="75">
        <f>IF(COUNTIFS($E$3:E19215,E1827)=1, K1827, 0)</f>
        <v>0</v>
      </c>
    </row>
    <row r="1828" spans="1:12" ht="41.25" customHeight="1">
      <c r="B1828" s="19" t="s">
        <v>13</v>
      </c>
      <c r="C1828" s="19" t="s">
        <v>2136</v>
      </c>
      <c r="D1828" s="86" t="s">
        <v>408</v>
      </c>
      <c r="E1828" s="19" t="s">
        <v>2380</v>
      </c>
      <c r="F1828" s="21"/>
      <c r="G1828" s="19" t="s">
        <v>414</v>
      </c>
      <c r="H1828" s="25" t="str">
        <f>IF(RIGHT(G1828,1)="M", LEFT(G1828,LEN(G1828)-1), G1828)</f>
        <v>WB306</v>
      </c>
      <c r="I1828" s="25" t="str">
        <f>IF(RIGHT(G1828,1)="M","M","Non-M")</f>
        <v>Non-M</v>
      </c>
      <c r="J1828" s="34"/>
      <c r="K1828" s="76">
        <v>704</v>
      </c>
      <c r="L1828" s="75"/>
    </row>
    <row r="1829" spans="1:12" ht="41.25" customHeight="1">
      <c r="B1829" s="19" t="s">
        <v>13</v>
      </c>
      <c r="C1829" s="19" t="s">
        <v>2136</v>
      </c>
      <c r="D1829" s="86" t="s">
        <v>408</v>
      </c>
      <c r="E1829" s="19" t="s">
        <v>2380</v>
      </c>
      <c r="F1829" s="21"/>
      <c r="G1829" s="19" t="s">
        <v>2382</v>
      </c>
      <c r="H1829" s="25" t="str">
        <f>IF(RIGHT(G1829,1)="M", LEFT(G1829,LEN(G1829)-1), G1829)</f>
        <v>LP210</v>
      </c>
      <c r="I1829" s="25" t="str">
        <f>IF(RIGHT(G1829,1)="M","M","Non-M")</f>
        <v>Non-M</v>
      </c>
      <c r="J1829" s="34"/>
      <c r="K1829" s="76">
        <v>704</v>
      </c>
      <c r="L1829" s="75"/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2380</v>
      </c>
      <c r="F1830" s="21"/>
      <c r="G1830" s="19" t="s">
        <v>1779</v>
      </c>
      <c r="H1830" s="25" t="str">
        <f>IF(RIGHT(G1830,1)="M", LEFT(G1830,LEN(G1830)-1), G1830)</f>
        <v>WU401</v>
      </c>
      <c r="I1830" s="25" t="str">
        <f>IF(RIGHT(G1830,1)="M","M","Non-M")</f>
        <v>M</v>
      </c>
      <c r="J1830" s="87" t="s">
        <v>2384</v>
      </c>
      <c r="K1830" s="76">
        <v>704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2380</v>
      </c>
      <c r="F1831" s="21"/>
      <c r="G1831" s="19" t="s">
        <v>322</v>
      </c>
      <c r="H1831" s="25" t="str">
        <f>IF(RIGHT(G1831,1)="M", LEFT(G1831,LEN(G1831)-1), G1831)</f>
        <v>GT207</v>
      </c>
      <c r="I1831" s="25" t="str">
        <f>IF(RIGHT(G1831,1)="M","M","Non-M")</f>
        <v>Non-M</v>
      </c>
      <c r="J1831" s="34"/>
      <c r="K1831" s="76">
        <v>704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2380</v>
      </c>
      <c r="F1832" s="21"/>
      <c r="G1832" s="19" t="s">
        <v>120</v>
      </c>
      <c r="H1832" s="25" t="str">
        <f>IF(RIGHT(G1832,1)="M", LEFT(G1832,LEN(G1832)-1), G1832)</f>
        <v>JS124</v>
      </c>
      <c r="I1832" s="25" t="str">
        <f>IF(RIGHT(G1832,1)="M","M","Non-M")</f>
        <v>Non-M</v>
      </c>
      <c r="J1832" s="34"/>
      <c r="K1832" s="76">
        <v>704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2380</v>
      </c>
      <c r="F1833" s="21"/>
      <c r="G1833" s="19" t="s">
        <v>71</v>
      </c>
      <c r="H1833" s="25" t="str">
        <f>IF(RIGHT(G1833,1)="M", LEFT(G1833,LEN(G1833)-1), G1833)</f>
        <v>HM500</v>
      </c>
      <c r="I1833" s="25" t="str">
        <f>IF(RIGHT(G1833,1)="M","M","Non-M")</f>
        <v>Non-M</v>
      </c>
      <c r="J1833" s="34"/>
      <c r="K1833" s="76">
        <v>704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2380</v>
      </c>
      <c r="F1834" s="21"/>
      <c r="G1834" s="19" t="s">
        <v>962</v>
      </c>
      <c r="H1834" s="25" t="str">
        <f>IF(RIGHT(G1834,1)="M", LEFT(G1834,LEN(G1834)-1), G1834)</f>
        <v>PK304</v>
      </c>
      <c r="I1834" s="25" t="str">
        <f>IF(RIGHT(G1834,1)="M","M","Non-M")</f>
        <v>Non-M</v>
      </c>
      <c r="J1834" s="34"/>
      <c r="K1834" s="76">
        <v>704</v>
      </c>
      <c r="L1834" s="75"/>
    </row>
    <row r="1835" spans="1:12" ht="41.25" customHeight="1">
      <c r="A1835" s="18" t="s">
        <v>2389</v>
      </c>
      <c r="B1835" s="19" t="s">
        <v>230</v>
      </c>
      <c r="C1835" s="19" t="s">
        <v>2136</v>
      </c>
      <c r="D1835" s="86" t="s">
        <v>408</v>
      </c>
      <c r="E1835" s="19" t="s">
        <v>2390</v>
      </c>
      <c r="F1835" s="21"/>
      <c r="G1835" s="19" t="s">
        <v>414</v>
      </c>
      <c r="H1835" s="25" t="str">
        <f t="shared" si="188"/>
        <v>WB306</v>
      </c>
      <c r="I1835" s="25" t="str">
        <f t="shared" si="189"/>
        <v>Non-M</v>
      </c>
      <c r="J1835" s="34"/>
      <c r="K1835" s="76">
        <v>9171</v>
      </c>
      <c r="L1835" s="75">
        <f>IF(COUNTIFS($E$3:E19216,E1835)=1, K1835, 0)</f>
        <v>0</v>
      </c>
    </row>
    <row r="1836" spans="1:12" ht="41.25" customHeight="1">
      <c r="A1836" s="18" t="s">
        <v>2391</v>
      </c>
      <c r="B1836" s="19" t="s">
        <v>230</v>
      </c>
      <c r="C1836" s="19" t="s">
        <v>2136</v>
      </c>
      <c r="D1836" s="86" t="s">
        <v>408</v>
      </c>
      <c r="E1836" s="19" t="s">
        <v>2390</v>
      </c>
      <c r="F1836" s="21"/>
      <c r="G1836" s="19" t="s">
        <v>957</v>
      </c>
      <c r="H1836" s="25" t="str">
        <f t="shared" si="188"/>
        <v>LP202</v>
      </c>
      <c r="I1836" s="25" t="str">
        <f t="shared" si="189"/>
        <v>M</v>
      </c>
      <c r="J1836" s="34"/>
      <c r="K1836" s="76">
        <v>9171</v>
      </c>
      <c r="L1836" s="75">
        <f>IF(COUNTIFS($E$3:E19217,E1836)=1, K1836, 0)</f>
        <v>0</v>
      </c>
    </row>
    <row r="1837" spans="1:12" ht="41.25" customHeight="1">
      <c r="A1837" s="18" t="s">
        <v>2392</v>
      </c>
      <c r="B1837" s="19" t="s">
        <v>230</v>
      </c>
      <c r="C1837" s="19" t="s">
        <v>2136</v>
      </c>
      <c r="D1837" s="86" t="s">
        <v>408</v>
      </c>
      <c r="E1837" s="19" t="s">
        <v>2390</v>
      </c>
      <c r="F1837" s="21"/>
      <c r="G1837" s="19" t="s">
        <v>1779</v>
      </c>
      <c r="H1837" s="25" t="str">
        <f t="shared" si="188"/>
        <v>WU401</v>
      </c>
      <c r="I1837" s="25" t="str">
        <f t="shared" si="189"/>
        <v>M</v>
      </c>
      <c r="J1837" s="34" t="s">
        <v>2384</v>
      </c>
      <c r="K1837" s="76">
        <v>9171</v>
      </c>
      <c r="L1837" s="75">
        <f>IF(COUNTIFS($E$3:E19218,E1837)=1, K1837, 0)</f>
        <v>0</v>
      </c>
    </row>
    <row r="1838" spans="1:12" ht="41.25" customHeight="1">
      <c r="A1838" s="18" t="s">
        <v>2393</v>
      </c>
      <c r="B1838" s="19" t="s">
        <v>230</v>
      </c>
      <c r="C1838" s="19" t="s">
        <v>2136</v>
      </c>
      <c r="D1838" s="86" t="s">
        <v>408</v>
      </c>
      <c r="E1838" s="19" t="s">
        <v>2390</v>
      </c>
      <c r="F1838" s="21"/>
      <c r="G1838" s="19" t="s">
        <v>322</v>
      </c>
      <c r="H1838" s="25" t="str">
        <f t="shared" si="188"/>
        <v>GT207</v>
      </c>
      <c r="I1838" s="25" t="str">
        <f t="shared" si="189"/>
        <v>Non-M</v>
      </c>
      <c r="J1838" s="34"/>
      <c r="K1838" s="76">
        <v>9171</v>
      </c>
      <c r="L1838" s="75">
        <f>IF(COUNTIFS($E$3:E19219,E1838)=1, K1838, 0)</f>
        <v>0</v>
      </c>
    </row>
    <row r="1839" spans="1:12" ht="41.25" customHeight="1">
      <c r="A1839" s="18" t="s">
        <v>2394</v>
      </c>
      <c r="B1839" s="19" t="s">
        <v>230</v>
      </c>
      <c r="C1839" s="19" t="s">
        <v>2136</v>
      </c>
      <c r="D1839" s="86" t="s">
        <v>408</v>
      </c>
      <c r="E1839" s="19" t="s">
        <v>2390</v>
      </c>
      <c r="F1839" s="21"/>
      <c r="G1839" s="19" t="s">
        <v>120</v>
      </c>
      <c r="H1839" s="25" t="str">
        <f t="shared" si="188"/>
        <v>JS124</v>
      </c>
      <c r="I1839" s="25" t="str">
        <f t="shared" si="189"/>
        <v>Non-M</v>
      </c>
      <c r="J1839" s="34"/>
      <c r="K1839" s="76">
        <v>9171</v>
      </c>
      <c r="L1839" s="75">
        <f>IF(COUNTIFS($E$3:E19220,E1839)=1, K1839, 0)</f>
        <v>0</v>
      </c>
    </row>
    <row r="1840" spans="1:12" ht="41.25" customHeight="1">
      <c r="A1840" s="18" t="s">
        <v>2395</v>
      </c>
      <c r="B1840" s="19" t="s">
        <v>230</v>
      </c>
      <c r="C1840" s="19" t="s">
        <v>2136</v>
      </c>
      <c r="D1840" s="86" t="s">
        <v>408</v>
      </c>
      <c r="E1840" s="19" t="s">
        <v>2390</v>
      </c>
      <c r="F1840" s="21"/>
      <c r="G1840" s="19" t="s">
        <v>71</v>
      </c>
      <c r="H1840" s="25" t="str">
        <f t="shared" si="188"/>
        <v>HM500</v>
      </c>
      <c r="I1840" s="25" t="str">
        <f t="shared" si="189"/>
        <v>Non-M</v>
      </c>
      <c r="J1840" s="34"/>
      <c r="K1840" s="76">
        <v>9171</v>
      </c>
      <c r="L1840" s="75">
        <f>IF(COUNTIFS($E$3:E19221,E1840)=1, K1840, 0)</f>
        <v>0</v>
      </c>
    </row>
    <row r="1841" spans="1:12" ht="41.25" customHeight="1">
      <c r="A1841" s="18" t="s">
        <v>2396</v>
      </c>
      <c r="B1841" s="19" t="s">
        <v>230</v>
      </c>
      <c r="C1841" s="19" t="s">
        <v>2136</v>
      </c>
      <c r="D1841" s="86" t="s">
        <v>408</v>
      </c>
      <c r="E1841" s="19" t="s">
        <v>2390</v>
      </c>
      <c r="F1841" s="21"/>
      <c r="G1841" s="19" t="s">
        <v>2397</v>
      </c>
      <c r="H1841" s="25" t="str">
        <f t="shared" si="188"/>
        <v>PK304</v>
      </c>
      <c r="I1841" s="25" t="str">
        <f t="shared" si="189"/>
        <v>M</v>
      </c>
      <c r="J1841" s="87"/>
      <c r="K1841" s="76">
        <v>9171</v>
      </c>
      <c r="L1841" s="103">
        <f>IF(COUNTIFS($E$3:E19222,E1841)=1, K1841, 0)</f>
        <v>0</v>
      </c>
    </row>
    <row r="1842" spans="1:12" ht="41.25" customHeight="1">
      <c r="B1842" s="19" t="s">
        <v>13</v>
      </c>
      <c r="C1842" s="19" t="s">
        <v>2136</v>
      </c>
      <c r="D1842" s="86" t="s">
        <v>408</v>
      </c>
      <c r="E1842" s="19" t="s">
        <v>2390</v>
      </c>
      <c r="F1842" s="21"/>
      <c r="G1842" s="19" t="s">
        <v>414</v>
      </c>
      <c r="H1842" s="25" t="str">
        <f>IF(RIGHT(G1842,1)="M", LEFT(G1842,LEN(G1842)-1), G1842)</f>
        <v>WB306</v>
      </c>
      <c r="I1842" s="25" t="str">
        <f>IF(RIGHT(G1842,1)="M","M","Non-M")</f>
        <v>Non-M</v>
      </c>
      <c r="J1842" s="87"/>
      <c r="K1842" s="76">
        <v>988</v>
      </c>
      <c r="L1842" s="103"/>
    </row>
    <row r="1843" spans="1:12" ht="41.25" customHeight="1">
      <c r="B1843" s="19" t="s">
        <v>13</v>
      </c>
      <c r="C1843" s="19" t="s">
        <v>2136</v>
      </c>
      <c r="D1843" s="86" t="s">
        <v>408</v>
      </c>
      <c r="E1843" s="19" t="s">
        <v>2390</v>
      </c>
      <c r="F1843" s="21"/>
      <c r="G1843" s="19" t="s">
        <v>957</v>
      </c>
      <c r="H1843" s="25" t="str">
        <f>IF(RIGHT(G1843,1)="M", LEFT(G1843,LEN(G1843)-1), G1843)</f>
        <v>LP202</v>
      </c>
      <c r="I1843" s="25" t="str">
        <f>IF(RIGHT(G1843,1)="M","M","Non-M")</f>
        <v>M</v>
      </c>
      <c r="J1843" s="87"/>
      <c r="K1843" s="76">
        <v>988</v>
      </c>
      <c r="L1843" s="103"/>
    </row>
    <row r="1844" spans="1:12" ht="41.25" customHeight="1">
      <c r="B1844" s="19" t="s">
        <v>13</v>
      </c>
      <c r="C1844" s="19" t="s">
        <v>2136</v>
      </c>
      <c r="D1844" s="86" t="s">
        <v>408</v>
      </c>
      <c r="E1844" s="19" t="s">
        <v>2390</v>
      </c>
      <c r="F1844" s="21"/>
      <c r="G1844" s="19" t="s">
        <v>1779</v>
      </c>
      <c r="H1844" s="25" t="str">
        <f>IF(RIGHT(G1844,1)="M", LEFT(G1844,LEN(G1844)-1), G1844)</f>
        <v>WU401</v>
      </c>
      <c r="I1844" s="25" t="str">
        <f>IF(RIGHT(G1844,1)="M","M","Non-M")</f>
        <v>M</v>
      </c>
      <c r="J1844" s="87" t="s">
        <v>2384</v>
      </c>
      <c r="K1844" s="76">
        <v>988</v>
      </c>
      <c r="L1844" s="103"/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2390</v>
      </c>
      <c r="F1845" s="21"/>
      <c r="G1845" s="19" t="s">
        <v>322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87"/>
      <c r="K1845" s="76">
        <v>988</v>
      </c>
      <c r="L1845" s="103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2390</v>
      </c>
      <c r="F1846" s="21"/>
      <c r="G1846" s="19" t="s">
        <v>120</v>
      </c>
      <c r="H1846" s="25" t="str">
        <f>IF(RIGHT(G1846,1)="M", LEFT(G1846,LEN(G1846)-1), G1846)</f>
        <v>JS124</v>
      </c>
      <c r="I1846" s="25" t="str">
        <f>IF(RIGHT(G1846,1)="M","M","Non-M")</f>
        <v>Non-M</v>
      </c>
      <c r="J1846" s="87"/>
      <c r="K1846" s="76">
        <v>988</v>
      </c>
      <c r="L1846" s="103"/>
    </row>
    <row r="1847" spans="1:12" ht="41.25" customHeight="1">
      <c r="B1847" s="19" t="s">
        <v>13</v>
      </c>
      <c r="C1847" s="19" t="s">
        <v>2136</v>
      </c>
      <c r="D1847" s="86" t="s">
        <v>408</v>
      </c>
      <c r="E1847" s="19" t="s">
        <v>2390</v>
      </c>
      <c r="F1847" s="21"/>
      <c r="G1847" s="19" t="s">
        <v>71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87"/>
      <c r="K1847" s="76">
        <v>988</v>
      </c>
      <c r="L1847" s="103"/>
    </row>
    <row r="1848" spans="1:12" ht="41.25" customHeight="1">
      <c r="A1848" s="18" t="s">
        <v>2398</v>
      </c>
      <c r="B1848" s="19" t="s">
        <v>1301</v>
      </c>
      <c r="C1848" s="19" t="s">
        <v>1505</v>
      </c>
      <c r="D1848" s="86" t="s">
        <v>1354</v>
      </c>
      <c r="E1848" s="19" t="s">
        <v>2399</v>
      </c>
      <c r="F1848" s="21"/>
      <c r="G1848" s="19" t="s">
        <v>61</v>
      </c>
      <c r="H1848" s="25" t="str">
        <f t="shared" ref="H1848:H1851" si="190">IF(RIGHT(G1848,1)="M", LEFT(G1848,LEN(G1848)-1), G1848)</f>
        <v>DC101</v>
      </c>
      <c r="I1848" s="25" t="str">
        <f t="shared" ref="I1848:I1851" si="191">IF(RIGHT(G1848,1)="M","M","Non-M")</f>
        <v>Non-M</v>
      </c>
      <c r="J1848" s="87"/>
      <c r="K1848" s="76"/>
      <c r="L1848" s="103">
        <f>IF(COUNTIFS($E$3:E19224,E1848)=1, K1848, 0)</f>
        <v>0</v>
      </c>
    </row>
    <row r="1849" spans="1:12" ht="41.25" customHeight="1">
      <c r="A1849" s="18" t="s">
        <v>2400</v>
      </c>
      <c r="B1849" s="35" t="s">
        <v>1301</v>
      </c>
      <c r="C1849" s="35" t="s">
        <v>1505</v>
      </c>
      <c r="D1849" s="60" t="s">
        <v>1354</v>
      </c>
      <c r="E1849" s="35" t="s">
        <v>2399</v>
      </c>
      <c r="F1849" s="48"/>
      <c r="G1849" s="35" t="s">
        <v>135</v>
      </c>
      <c r="H1849" s="57" t="str">
        <f t="shared" si="190"/>
        <v>DC200</v>
      </c>
      <c r="I1849" s="57" t="str">
        <f t="shared" si="191"/>
        <v>Non-M</v>
      </c>
      <c r="J1849" s="58"/>
      <c r="K1849" s="33"/>
      <c r="L1849" s="89">
        <f>IF(COUNTIFS($E$3:E19225,E1849)=1, K1849, 0)</f>
        <v>0</v>
      </c>
    </row>
    <row r="1850" spans="1:12" ht="41.25" customHeight="1">
      <c r="A1850" s="18" t="s">
        <v>2401</v>
      </c>
      <c r="B1850" s="35" t="s">
        <v>1301</v>
      </c>
      <c r="C1850" s="35" t="s">
        <v>1505</v>
      </c>
      <c r="D1850" s="60" t="s">
        <v>1354</v>
      </c>
      <c r="E1850" s="35" t="s">
        <v>2399</v>
      </c>
      <c r="F1850" s="48"/>
      <c r="G1850" s="35" t="s">
        <v>96</v>
      </c>
      <c r="H1850" s="57" t="str">
        <f t="shared" si="190"/>
        <v>DC300</v>
      </c>
      <c r="I1850" s="57" t="str">
        <f t="shared" si="191"/>
        <v>Non-M</v>
      </c>
      <c r="J1850" s="58"/>
      <c r="K1850" s="33"/>
      <c r="L1850" s="89">
        <f>IF(COUNTIFS($E$3:E19226,E1850)=1, K1850, 0)</f>
        <v>0</v>
      </c>
    </row>
    <row r="1851" spans="1:12" ht="41.25" customHeight="1">
      <c r="A1851" s="18" t="s">
        <v>2402</v>
      </c>
      <c r="B1851" s="35" t="s">
        <v>1301</v>
      </c>
      <c r="C1851" s="35" t="s">
        <v>1505</v>
      </c>
      <c r="D1851" s="60" t="s">
        <v>1354</v>
      </c>
      <c r="E1851" s="35" t="s">
        <v>2399</v>
      </c>
      <c r="F1851" s="48"/>
      <c r="G1851" s="35" t="s">
        <v>152</v>
      </c>
      <c r="H1851" s="57" t="str">
        <f t="shared" si="190"/>
        <v>DC400</v>
      </c>
      <c r="I1851" s="57" t="str">
        <f t="shared" si="191"/>
        <v>Non-M</v>
      </c>
      <c r="J1851" s="58"/>
      <c r="K1851" s="33"/>
      <c r="L1851" s="89">
        <f>IF(COUNTIFS($E$3:E19227,E1851)=1, K1851, 0)</f>
        <v>0</v>
      </c>
    </row>
    <row r="1852" spans="1:12" ht="41.25" customHeight="1">
      <c r="A1852" s="18" t="s">
        <v>2403</v>
      </c>
      <c r="B1852" s="35" t="s">
        <v>1301</v>
      </c>
      <c r="C1852" s="35" t="s">
        <v>1505</v>
      </c>
      <c r="D1852" s="60" t="s">
        <v>1354</v>
      </c>
      <c r="E1852" s="35" t="s">
        <v>2399</v>
      </c>
      <c r="F1852" s="48"/>
      <c r="G1852" s="35" t="s">
        <v>1337</v>
      </c>
      <c r="H1852" s="57" t="str">
        <f>IF(RIGHT(G1852,1)="M", LEFT(G1852,LEN(G1852)-1), G1852)</f>
        <v>JS105</v>
      </c>
      <c r="I1852" s="57" t="str">
        <f>IF(RIGHT(G1852,1)="M","M","Non-M")</f>
        <v>Non-M</v>
      </c>
      <c r="J1852" s="58"/>
      <c r="K1852" s="33"/>
      <c r="L1852" s="90"/>
    </row>
    <row r="1853" spans="1:12" ht="41.25" customHeight="1">
      <c r="A1853" s="18" t="s">
        <v>2404</v>
      </c>
      <c r="B1853" s="35" t="s">
        <v>1301</v>
      </c>
      <c r="C1853" s="35" t="s">
        <v>1505</v>
      </c>
      <c r="D1853" s="60" t="s">
        <v>1354</v>
      </c>
      <c r="E1853" s="35" t="s">
        <v>2399</v>
      </c>
      <c r="F1853" s="48"/>
      <c r="G1853" s="35" t="s">
        <v>99</v>
      </c>
      <c r="H1853" s="57" t="str">
        <f>IF(RIGHT(G1853,1)="M", LEFT(G1853,LEN(G1853)-1), G1853)</f>
        <v>PK201</v>
      </c>
      <c r="I1853" s="57" t="str">
        <f>IF(RIGHT(G1853,1)="M","M","Non-M")</f>
        <v>Non-M</v>
      </c>
      <c r="J1853" s="58"/>
      <c r="K1853" s="33"/>
      <c r="L1853" s="90"/>
    </row>
    <row r="1854" spans="1:12" ht="41.25" customHeight="1">
      <c r="A1854" s="18" t="s">
        <v>2405</v>
      </c>
      <c r="B1854" s="35" t="s">
        <v>1301</v>
      </c>
      <c r="C1854" s="35" t="s">
        <v>1505</v>
      </c>
      <c r="D1854" s="60" t="s">
        <v>1354</v>
      </c>
      <c r="E1854" s="35" t="s">
        <v>2399</v>
      </c>
      <c r="F1854" s="48"/>
      <c r="G1854" s="35" t="s">
        <v>1375</v>
      </c>
      <c r="H1854" s="57" t="str">
        <f>IF(RIGHT(G1854,1)="M", LEFT(G1854,LEN(G1854)-1), G1854)</f>
        <v>PB214</v>
      </c>
      <c r="I1854" s="57" t="str">
        <f>IF(RIGHT(G1854,1)="M","M","Non-M")</f>
        <v>Non-M</v>
      </c>
      <c r="J1854" s="58"/>
      <c r="K1854" s="33"/>
      <c r="L1854" s="90"/>
    </row>
    <row r="1855" spans="1:12" ht="41.25" customHeight="1">
      <c r="A1855" s="18" t="s">
        <v>2406</v>
      </c>
      <c r="B1855" s="35" t="s">
        <v>1301</v>
      </c>
      <c r="C1855" s="35" t="s">
        <v>1505</v>
      </c>
      <c r="D1855" s="60" t="s">
        <v>1354</v>
      </c>
      <c r="E1855" s="35" t="s">
        <v>2399</v>
      </c>
      <c r="F1855" s="48"/>
      <c r="G1855" s="35" t="s">
        <v>613</v>
      </c>
      <c r="H1855" s="57" t="str">
        <f>IF(RIGHT(G1855,1)="M", LEFT(G1855,LEN(G1855)-1), G1855)</f>
        <v>HM315</v>
      </c>
      <c r="I1855" s="57" t="str">
        <f>IF(RIGHT(G1855,1)="M","M","Non-M")</f>
        <v>M</v>
      </c>
      <c r="J1855" s="58"/>
      <c r="K1855" s="33"/>
      <c r="L1855" s="90"/>
    </row>
    <row r="1856" spans="1:12" ht="41.25" customHeight="1">
      <c r="A1856" s="18" t="s">
        <v>2407</v>
      </c>
      <c r="B1856" s="35" t="s">
        <v>1301</v>
      </c>
      <c r="C1856" s="35" t="s">
        <v>1505</v>
      </c>
      <c r="D1856" s="60" t="s">
        <v>1354</v>
      </c>
      <c r="E1856" s="35" t="s">
        <v>2399</v>
      </c>
      <c r="F1856" s="48"/>
      <c r="G1856" s="35" t="s">
        <v>2408</v>
      </c>
      <c r="H1856" s="57" t="str">
        <f>IF(RIGHT(G1856,1)="M", LEFT(G1856,LEN(G1856)-1), G1856)</f>
        <v>VT101</v>
      </c>
      <c r="I1856" s="57" t="str">
        <f>IF(RIGHT(G1856,1)="M","M","Non-M")</f>
        <v>Non-M</v>
      </c>
      <c r="J1856" s="58"/>
      <c r="K1856" s="33"/>
      <c r="L1856" s="90"/>
    </row>
    <row r="1857" spans="1:12" ht="41.25" customHeight="1">
      <c r="A1857" s="18" t="s">
        <v>2409</v>
      </c>
      <c r="B1857" s="35" t="s">
        <v>1301</v>
      </c>
      <c r="C1857" s="35" t="s">
        <v>803</v>
      </c>
      <c r="D1857" s="60" t="s">
        <v>2410</v>
      </c>
      <c r="E1857" s="35" t="s">
        <v>2411</v>
      </c>
      <c r="F1857" s="48"/>
      <c r="G1857" s="35" t="s">
        <v>76</v>
      </c>
      <c r="H1857" s="57" t="str">
        <f t="shared" ref="H1857:H1864" si="192">IF(RIGHT(G1857,1)="M", LEFT(G1857,LEN(G1857)-1), G1857)</f>
        <v>CL413</v>
      </c>
      <c r="I1857" s="57" t="str">
        <f t="shared" ref="I1857:I1864" si="193">IF(RIGHT(G1857,1)="M","M","Non-M")</f>
        <v>M</v>
      </c>
      <c r="J1857" s="58" t="s">
        <v>1915</v>
      </c>
      <c r="K1857" s="33"/>
      <c r="L1857" s="90"/>
    </row>
    <row r="1858" spans="1:12" ht="41.25" customHeight="1">
      <c r="A1858" s="18" t="s">
        <v>2412</v>
      </c>
      <c r="B1858" s="35" t="s">
        <v>1301</v>
      </c>
      <c r="C1858" s="35" t="s">
        <v>803</v>
      </c>
      <c r="D1858" s="60" t="s">
        <v>2410</v>
      </c>
      <c r="E1858" s="35" t="s">
        <v>2411</v>
      </c>
      <c r="F1858" s="48"/>
      <c r="G1858" s="35" t="s">
        <v>1761</v>
      </c>
      <c r="H1858" s="57" t="str">
        <f t="shared" si="192"/>
        <v>ZP105</v>
      </c>
      <c r="I1858" s="57" t="str">
        <f t="shared" si="193"/>
        <v>Non-M</v>
      </c>
      <c r="J1858" s="58"/>
      <c r="K1858" s="33"/>
      <c r="L1858" s="90"/>
    </row>
    <row r="1859" spans="1:12" ht="41.25" customHeight="1">
      <c r="A1859" s="18" t="s">
        <v>2413</v>
      </c>
      <c r="B1859" s="35" t="s">
        <v>1301</v>
      </c>
      <c r="C1859" s="35" t="s">
        <v>803</v>
      </c>
      <c r="D1859" s="60" t="s">
        <v>2410</v>
      </c>
      <c r="E1859" s="35" t="s">
        <v>2411</v>
      </c>
      <c r="F1859" s="48"/>
      <c r="G1859" s="35" t="s">
        <v>1454</v>
      </c>
      <c r="H1859" s="57" t="str">
        <f t="shared" si="192"/>
        <v>JS401</v>
      </c>
      <c r="I1859" s="57" t="str">
        <f t="shared" si="193"/>
        <v>Non-M</v>
      </c>
      <c r="J1859" s="58"/>
      <c r="K1859" s="33"/>
      <c r="L1859" s="90"/>
    </row>
    <row r="1860" spans="1:12" ht="41.25" customHeight="1">
      <c r="A1860" s="18" t="s">
        <v>2414</v>
      </c>
      <c r="B1860" s="35" t="s">
        <v>1301</v>
      </c>
      <c r="C1860" s="35" t="s">
        <v>803</v>
      </c>
      <c r="D1860" s="60" t="s">
        <v>2410</v>
      </c>
      <c r="E1860" s="35" t="s">
        <v>2411</v>
      </c>
      <c r="F1860" s="48"/>
      <c r="G1860" s="35" t="s">
        <v>1337</v>
      </c>
      <c r="H1860" s="57" t="str">
        <f t="shared" si="192"/>
        <v>JS105</v>
      </c>
      <c r="I1860" s="57" t="str">
        <f t="shared" si="193"/>
        <v>Non-M</v>
      </c>
      <c r="J1860" s="58"/>
      <c r="K1860" s="33"/>
      <c r="L1860" s="90"/>
    </row>
    <row r="1861" spans="1:12" ht="41.25" customHeight="1">
      <c r="A1861" s="18" t="s">
        <v>2415</v>
      </c>
      <c r="B1861" s="35" t="s">
        <v>1301</v>
      </c>
      <c r="C1861" s="35" t="s">
        <v>803</v>
      </c>
      <c r="D1861" s="60" t="s">
        <v>2410</v>
      </c>
      <c r="E1861" s="35" t="s">
        <v>2411</v>
      </c>
      <c r="F1861" s="48"/>
      <c r="G1861" s="35" t="s">
        <v>1087</v>
      </c>
      <c r="H1861" s="57" t="str">
        <f t="shared" si="192"/>
        <v>PK111</v>
      </c>
      <c r="I1861" s="57" t="str">
        <f t="shared" si="193"/>
        <v>Non-M</v>
      </c>
      <c r="J1861" s="58"/>
      <c r="K1861" s="33"/>
      <c r="L1861" s="90"/>
    </row>
    <row r="1862" spans="1:12" ht="41.25" customHeight="1">
      <c r="A1862" s="18" t="s">
        <v>2416</v>
      </c>
      <c r="B1862" s="35" t="s">
        <v>1301</v>
      </c>
      <c r="C1862" s="35" t="s">
        <v>803</v>
      </c>
      <c r="D1862" s="60" t="s">
        <v>2410</v>
      </c>
      <c r="E1862" s="35" t="s">
        <v>2411</v>
      </c>
      <c r="F1862" s="48"/>
      <c r="G1862" s="35" t="s">
        <v>224</v>
      </c>
      <c r="H1862" s="57" t="str">
        <f t="shared" si="192"/>
        <v>PB201</v>
      </c>
      <c r="I1862" s="57" t="str">
        <f t="shared" si="193"/>
        <v>Non-M</v>
      </c>
      <c r="J1862" s="58"/>
      <c r="K1862" s="33"/>
      <c r="L1862" s="90"/>
    </row>
    <row r="1863" spans="1:12" ht="41.25" customHeight="1">
      <c r="A1863" s="18" t="s">
        <v>2417</v>
      </c>
      <c r="B1863" s="35" t="s">
        <v>1301</v>
      </c>
      <c r="C1863" s="35" t="s">
        <v>803</v>
      </c>
      <c r="D1863" s="60" t="s">
        <v>2410</v>
      </c>
      <c r="E1863" s="35" t="s">
        <v>2411</v>
      </c>
      <c r="F1863" s="48"/>
      <c r="G1863" s="35" t="s">
        <v>132</v>
      </c>
      <c r="H1863" s="57" t="str">
        <f t="shared" si="192"/>
        <v>HM420</v>
      </c>
      <c r="I1863" s="57" t="str">
        <f t="shared" si="193"/>
        <v>M</v>
      </c>
      <c r="J1863" s="58" t="s">
        <v>1915</v>
      </c>
      <c r="K1863" s="33"/>
      <c r="L1863" s="90"/>
    </row>
    <row r="1864" spans="1:12" ht="41.25" customHeight="1">
      <c r="A1864" s="18" t="s">
        <v>2418</v>
      </c>
      <c r="B1864" s="35" t="s">
        <v>2419</v>
      </c>
      <c r="C1864" s="35" t="s">
        <v>348</v>
      </c>
      <c r="D1864" s="60" t="s">
        <v>1043</v>
      </c>
      <c r="E1864" s="35" t="s">
        <v>2420</v>
      </c>
      <c r="F1864" s="48"/>
      <c r="G1864" s="35" t="s">
        <v>26</v>
      </c>
      <c r="H1864" s="57" t="str">
        <f t="shared" si="192"/>
        <v>HD106</v>
      </c>
      <c r="I1864" s="57" t="str">
        <f t="shared" si="193"/>
        <v>Non-M</v>
      </c>
      <c r="J1864" s="58"/>
      <c r="K1864" s="33"/>
      <c r="L1864" s="90"/>
    </row>
    <row r="1865" spans="1:12" ht="41.25" customHeight="1">
      <c r="A1865" s="18" t="s">
        <v>2421</v>
      </c>
      <c r="B1865" s="35" t="s">
        <v>2419</v>
      </c>
      <c r="C1865" s="35" t="s">
        <v>348</v>
      </c>
      <c r="D1865" s="60" t="s">
        <v>1043</v>
      </c>
      <c r="E1865" s="35" t="s">
        <v>2420</v>
      </c>
      <c r="F1865" s="48"/>
      <c r="G1865" s="35" t="s">
        <v>2276</v>
      </c>
      <c r="H1865" s="57" t="str">
        <f t="shared" ref="H1865:H1867" si="194">IF(RIGHT(G1865,1)="M", LEFT(G1865,LEN(G1865)-1), G1865)</f>
        <v>JS404</v>
      </c>
      <c r="I1865" s="57" t="str">
        <f t="shared" ref="I1865:I1867" si="195">IF(RIGHT(G1865,1)="M","M","Non-M")</f>
        <v>Non-M</v>
      </c>
      <c r="J1865" s="58"/>
      <c r="K1865" s="33"/>
      <c r="L1865" s="90"/>
    </row>
    <row r="1866" spans="1:12" ht="41.25" customHeight="1">
      <c r="A1866" s="18" t="s">
        <v>2422</v>
      </c>
      <c r="B1866" s="35" t="s">
        <v>2419</v>
      </c>
      <c r="C1866" s="35" t="s">
        <v>348</v>
      </c>
      <c r="D1866" s="60" t="s">
        <v>1043</v>
      </c>
      <c r="E1866" s="35" t="s">
        <v>2420</v>
      </c>
      <c r="F1866" s="48"/>
      <c r="G1866" s="35" t="s">
        <v>662</v>
      </c>
      <c r="H1866" s="57" t="str">
        <f t="shared" si="194"/>
        <v>HD604</v>
      </c>
      <c r="I1866" s="57" t="str">
        <f t="shared" si="195"/>
        <v>Non-M</v>
      </c>
      <c r="J1866" s="58"/>
      <c r="K1866" s="33"/>
      <c r="L1866" s="90"/>
    </row>
    <row r="1867" spans="1:12" ht="41.25" customHeight="1">
      <c r="A1867" s="18" t="s">
        <v>2423</v>
      </c>
      <c r="B1867" s="35" t="s">
        <v>2419</v>
      </c>
      <c r="C1867" s="35" t="s">
        <v>348</v>
      </c>
      <c r="D1867" s="60" t="s">
        <v>1043</v>
      </c>
      <c r="E1867" s="35" t="s">
        <v>2420</v>
      </c>
      <c r="F1867" s="48"/>
      <c r="G1867" s="35" t="s">
        <v>1761</v>
      </c>
      <c r="H1867" s="57" t="str">
        <f t="shared" si="194"/>
        <v>ZP105</v>
      </c>
      <c r="I1867" s="57" t="str">
        <f t="shared" si="195"/>
        <v>Non-M</v>
      </c>
      <c r="J1867" s="58"/>
      <c r="K1867" s="33"/>
      <c r="L1867" s="90"/>
    </row>
    <row r="1868" spans="1:12" ht="41.25" customHeight="1">
      <c r="A1868" s="18" t="s">
        <v>2424</v>
      </c>
      <c r="B1868" s="35" t="s">
        <v>2419</v>
      </c>
      <c r="C1868" s="35" t="s">
        <v>348</v>
      </c>
      <c r="D1868" s="60" t="s">
        <v>1043</v>
      </c>
      <c r="E1868" s="35" t="s">
        <v>2420</v>
      </c>
      <c r="F1868" s="48"/>
      <c r="G1868" s="35" t="s">
        <v>471</v>
      </c>
      <c r="H1868" s="57" t="str">
        <f t="shared" ref="H1868:H1875" si="196">IF(RIGHT(G1868,1)="M", LEFT(G1868,LEN(G1868)-1), G1868)</f>
        <v>LP100</v>
      </c>
      <c r="I1868" s="57" t="str">
        <f t="shared" ref="I1868:I1875" si="197">IF(RIGHT(G1868,1)="M","M","Non-M")</f>
        <v>Non-M</v>
      </c>
      <c r="J1868" s="58"/>
      <c r="K1868" s="33"/>
      <c r="L1868" s="90"/>
    </row>
    <row r="1869" spans="1:12" ht="41.25" customHeight="1">
      <c r="A1869" s="18" t="s">
        <v>2425</v>
      </c>
      <c r="B1869" s="35" t="s">
        <v>2419</v>
      </c>
      <c r="C1869" s="35" t="s">
        <v>348</v>
      </c>
      <c r="D1869" s="60" t="s">
        <v>1043</v>
      </c>
      <c r="E1869" s="35" t="s">
        <v>2420</v>
      </c>
      <c r="F1869" s="48"/>
      <c r="G1869" s="35" t="s">
        <v>120</v>
      </c>
      <c r="H1869" s="57" t="str">
        <f t="shared" si="196"/>
        <v>JS124</v>
      </c>
      <c r="I1869" s="57" t="str">
        <f t="shared" si="197"/>
        <v>Non-M</v>
      </c>
      <c r="J1869" s="58"/>
      <c r="K1869" s="33"/>
      <c r="L1869" s="90"/>
    </row>
    <row r="1870" spans="1:12" ht="41.25" customHeight="1">
      <c r="A1870" s="18" t="s">
        <v>2426</v>
      </c>
      <c r="B1870" s="35" t="s">
        <v>2419</v>
      </c>
      <c r="C1870" s="35" t="s">
        <v>348</v>
      </c>
      <c r="D1870" s="60" t="s">
        <v>1043</v>
      </c>
      <c r="E1870" s="35" t="s">
        <v>2420</v>
      </c>
      <c r="F1870" s="48"/>
      <c r="G1870" s="35" t="s">
        <v>1337</v>
      </c>
      <c r="H1870" s="57" t="str">
        <f t="shared" si="196"/>
        <v>JS105</v>
      </c>
      <c r="I1870" s="57" t="str">
        <f t="shared" si="197"/>
        <v>Non-M</v>
      </c>
      <c r="J1870" s="58"/>
      <c r="K1870" s="33"/>
      <c r="L1870" s="90"/>
    </row>
    <row r="1871" spans="1:12" ht="41.25" customHeight="1">
      <c r="A1871" s="18" t="s">
        <v>2427</v>
      </c>
      <c r="B1871" s="35" t="s">
        <v>2419</v>
      </c>
      <c r="C1871" s="35" t="s">
        <v>348</v>
      </c>
      <c r="D1871" s="60" t="s">
        <v>1043</v>
      </c>
      <c r="E1871" s="35" t="s">
        <v>2420</v>
      </c>
      <c r="F1871" s="48"/>
      <c r="G1871" s="35" t="s">
        <v>252</v>
      </c>
      <c r="H1871" s="57" t="str">
        <f t="shared" si="196"/>
        <v>PK603</v>
      </c>
      <c r="I1871" s="57" t="str">
        <f t="shared" si="197"/>
        <v>M</v>
      </c>
      <c r="J1871" s="58"/>
      <c r="K1871" s="33"/>
      <c r="L1871" s="90"/>
    </row>
    <row r="1872" spans="1:12" ht="41.25" customHeight="1">
      <c r="A1872" s="18" t="s">
        <v>2428</v>
      </c>
      <c r="B1872" s="35" t="s">
        <v>2419</v>
      </c>
      <c r="C1872" s="35" t="s">
        <v>348</v>
      </c>
      <c r="D1872" s="60" t="s">
        <v>1043</v>
      </c>
      <c r="E1872" s="35" t="s">
        <v>2420</v>
      </c>
      <c r="F1872" s="48"/>
      <c r="G1872" s="35" t="s">
        <v>82</v>
      </c>
      <c r="H1872" s="57" t="str">
        <f t="shared" si="196"/>
        <v>PB104</v>
      </c>
      <c r="I1872" s="57" t="str">
        <f t="shared" si="197"/>
        <v>Non-M</v>
      </c>
      <c r="J1872" s="58"/>
      <c r="K1872" s="33"/>
      <c r="L1872" s="90"/>
    </row>
    <row r="1873" spans="1:12" ht="41.25" customHeight="1">
      <c r="A1873" s="18" t="s">
        <v>2429</v>
      </c>
      <c r="B1873" s="35" t="s">
        <v>2419</v>
      </c>
      <c r="C1873" s="35" t="s">
        <v>348</v>
      </c>
      <c r="D1873" s="60" t="s">
        <v>1043</v>
      </c>
      <c r="E1873" s="35" t="s">
        <v>2420</v>
      </c>
      <c r="F1873" s="48"/>
      <c r="G1873" s="35" t="s">
        <v>132</v>
      </c>
      <c r="H1873" s="57" t="str">
        <f t="shared" si="196"/>
        <v>HM420</v>
      </c>
      <c r="I1873" s="57" t="str">
        <f t="shared" si="197"/>
        <v>M</v>
      </c>
      <c r="J1873" s="58" t="s">
        <v>1915</v>
      </c>
      <c r="K1873" s="33"/>
      <c r="L1873" s="90"/>
    </row>
    <row r="1874" spans="1:12" ht="41.25" customHeight="1">
      <c r="A1874" s="18" t="s">
        <v>2430</v>
      </c>
      <c r="B1874" s="35" t="s">
        <v>2419</v>
      </c>
      <c r="C1874" s="35" t="s">
        <v>348</v>
      </c>
      <c r="D1874" s="60" t="s">
        <v>1043</v>
      </c>
      <c r="E1874" s="35" t="s">
        <v>2420</v>
      </c>
      <c r="F1874" s="48"/>
      <c r="G1874" s="35" t="s">
        <v>88</v>
      </c>
      <c r="H1874" s="57" t="str">
        <f t="shared" si="196"/>
        <v>DC201</v>
      </c>
      <c r="I1874" s="57" t="str">
        <f t="shared" si="197"/>
        <v>Non-M</v>
      </c>
      <c r="J1874" s="58"/>
      <c r="K1874" s="33"/>
      <c r="L1874" s="90"/>
    </row>
    <row r="1875" spans="1:12" ht="41.25" customHeight="1">
      <c r="A1875" s="18" t="s">
        <v>2431</v>
      </c>
      <c r="B1875" s="35" t="s">
        <v>2419</v>
      </c>
      <c r="C1875" s="35" t="s">
        <v>348</v>
      </c>
      <c r="D1875" s="60" t="s">
        <v>1043</v>
      </c>
      <c r="E1875" s="35" t="s">
        <v>2420</v>
      </c>
      <c r="F1875" s="48"/>
      <c r="G1875" s="35" t="s">
        <v>379</v>
      </c>
      <c r="H1875" s="57" t="str">
        <f t="shared" si="196"/>
        <v>HM509</v>
      </c>
      <c r="I1875" s="57" t="str">
        <f t="shared" si="197"/>
        <v>Non-M</v>
      </c>
      <c r="J1875" s="58"/>
      <c r="K1875" s="33"/>
      <c r="L1875" s="90"/>
    </row>
    <row r="1876" spans="1:12" ht="41.25" customHeight="1">
      <c r="A1876" s="18" t="s">
        <v>2432</v>
      </c>
      <c r="B1876" s="35" t="s">
        <v>1237</v>
      </c>
      <c r="C1876" s="35" t="s">
        <v>2433</v>
      </c>
      <c r="D1876" s="60" t="s">
        <v>1302</v>
      </c>
      <c r="E1876" s="35" t="s">
        <v>1822</v>
      </c>
      <c r="F1876" s="48"/>
      <c r="G1876" s="35" t="s">
        <v>123</v>
      </c>
      <c r="H1876" s="57" t="str">
        <f t="shared" ref="H1876:H1882" si="198">IF(RIGHT(G1876,1)="M", LEFT(G1876,LEN(G1876)-1), G1876)</f>
        <v>HD104</v>
      </c>
      <c r="I1876" s="57" t="str">
        <f t="shared" ref="I1876:I1882" si="199">IF(RIGHT(G1876,1)="M","M","Non-M")</f>
        <v>M</v>
      </c>
      <c r="J1876" s="58" t="s">
        <v>2434</v>
      </c>
      <c r="K1876" s="33"/>
      <c r="L1876" s="90"/>
    </row>
    <row r="1877" spans="1:12" ht="41.25" customHeight="1">
      <c r="A1877" s="18" t="s">
        <v>2435</v>
      </c>
      <c r="B1877" s="35" t="s">
        <v>1237</v>
      </c>
      <c r="C1877" s="35" t="s">
        <v>2433</v>
      </c>
      <c r="D1877" s="60" t="s">
        <v>1302</v>
      </c>
      <c r="E1877" s="35" t="s">
        <v>1822</v>
      </c>
      <c r="F1877" s="48"/>
      <c r="G1877" s="35" t="s">
        <v>1825</v>
      </c>
      <c r="H1877" s="57" t="str">
        <f t="shared" si="198"/>
        <v>ZP109</v>
      </c>
      <c r="I1877" s="57" t="str">
        <f t="shared" si="199"/>
        <v>Non-M</v>
      </c>
      <c r="J1877" s="58"/>
      <c r="K1877" s="33"/>
      <c r="L1877" s="90"/>
    </row>
    <row r="1878" spans="1:12" ht="41.25" customHeight="1">
      <c r="A1878" s="18" t="s">
        <v>2436</v>
      </c>
      <c r="B1878" s="35" t="s">
        <v>1237</v>
      </c>
      <c r="C1878" s="35" t="s">
        <v>2433</v>
      </c>
      <c r="D1878" s="60" t="s">
        <v>1302</v>
      </c>
      <c r="E1878" s="35" t="s">
        <v>1822</v>
      </c>
      <c r="F1878" s="48"/>
      <c r="G1878" s="35" t="s">
        <v>1827</v>
      </c>
      <c r="H1878" s="57" t="str">
        <f t="shared" si="198"/>
        <v>CL503</v>
      </c>
      <c r="I1878" s="57" t="str">
        <f t="shared" si="199"/>
        <v>M</v>
      </c>
      <c r="J1878" s="58" t="s">
        <v>2173</v>
      </c>
      <c r="K1878" s="33"/>
      <c r="L1878" s="90"/>
    </row>
    <row r="1879" spans="1:12" ht="41.25" customHeight="1">
      <c r="A1879" s="18" t="s">
        <v>2437</v>
      </c>
      <c r="B1879" s="35" t="s">
        <v>1237</v>
      </c>
      <c r="C1879" s="35" t="s">
        <v>2433</v>
      </c>
      <c r="D1879" s="60" t="s">
        <v>1302</v>
      </c>
      <c r="E1879" s="35" t="s">
        <v>1822</v>
      </c>
      <c r="F1879" s="48"/>
      <c r="G1879" s="35" t="s">
        <v>736</v>
      </c>
      <c r="H1879" s="57" t="str">
        <f t="shared" si="198"/>
        <v>PK214</v>
      </c>
      <c r="I1879" s="57" t="str">
        <f t="shared" si="199"/>
        <v>Non-M</v>
      </c>
      <c r="J1879" s="58"/>
      <c r="K1879" s="33"/>
      <c r="L1879" s="90"/>
    </row>
    <row r="1880" spans="1:12" ht="41.25" customHeight="1">
      <c r="A1880" s="18" t="s">
        <v>2438</v>
      </c>
      <c r="B1880" s="35" t="s">
        <v>1237</v>
      </c>
      <c r="C1880" s="35" t="s">
        <v>2433</v>
      </c>
      <c r="D1880" s="60" t="s">
        <v>1302</v>
      </c>
      <c r="E1880" s="35" t="s">
        <v>1822</v>
      </c>
      <c r="F1880" s="48"/>
      <c r="G1880" s="35" t="s">
        <v>1184</v>
      </c>
      <c r="H1880" s="57" t="str">
        <f t="shared" si="198"/>
        <v>JS105</v>
      </c>
      <c r="I1880" s="57" t="str">
        <f t="shared" si="199"/>
        <v>M</v>
      </c>
      <c r="J1880" s="33" t="s">
        <v>2439</v>
      </c>
      <c r="K1880" s="33"/>
      <c r="L1880" s="90"/>
    </row>
    <row r="1881" spans="1:12" ht="41.25" customHeight="1">
      <c r="A1881" s="18" t="s">
        <v>2440</v>
      </c>
      <c r="B1881" s="35" t="s">
        <v>1237</v>
      </c>
      <c r="C1881" s="35" t="s">
        <v>2433</v>
      </c>
      <c r="D1881" s="60" t="s">
        <v>1302</v>
      </c>
      <c r="E1881" s="35" t="s">
        <v>1822</v>
      </c>
      <c r="F1881" s="48"/>
      <c r="G1881" s="35" t="s">
        <v>2441</v>
      </c>
      <c r="H1881" s="57" t="str">
        <f t="shared" si="198"/>
        <v>JS111</v>
      </c>
      <c r="I1881" s="57" t="str">
        <f t="shared" si="199"/>
        <v>M</v>
      </c>
      <c r="J1881" s="58" t="s">
        <v>1915</v>
      </c>
      <c r="K1881" s="33"/>
      <c r="L1881" s="90"/>
    </row>
    <row r="1882" spans="1:12" ht="41.25" customHeight="1">
      <c r="A1882" s="18" t="s">
        <v>2442</v>
      </c>
      <c r="B1882" s="35" t="s">
        <v>1237</v>
      </c>
      <c r="C1882" s="35" t="s">
        <v>2433</v>
      </c>
      <c r="D1882" s="60" t="s">
        <v>1302</v>
      </c>
      <c r="E1882" s="35" t="s">
        <v>1822</v>
      </c>
      <c r="F1882" s="48"/>
      <c r="G1882" s="35" t="s">
        <v>1337</v>
      </c>
      <c r="H1882" s="57" t="str">
        <f t="shared" si="198"/>
        <v>JS105</v>
      </c>
      <c r="I1882" s="57" t="str">
        <f t="shared" si="199"/>
        <v>Non-M</v>
      </c>
      <c r="J1882" s="58"/>
      <c r="K1882" s="33"/>
      <c r="L1882" s="90"/>
    </row>
    <row r="1883" spans="1:12" ht="41.25" customHeight="1">
      <c r="A1883" s="18" t="s">
        <v>2443</v>
      </c>
      <c r="B1883" s="35" t="s">
        <v>1237</v>
      </c>
      <c r="C1883" s="35" t="s">
        <v>2433</v>
      </c>
      <c r="D1883" s="60" t="s">
        <v>1302</v>
      </c>
      <c r="E1883" s="35" t="s">
        <v>1822</v>
      </c>
      <c r="F1883" s="48"/>
      <c r="G1883" s="35" t="s">
        <v>22</v>
      </c>
      <c r="H1883" s="57" t="str">
        <f t="shared" ref="H1883:H1884" si="200">IF(RIGHT(G1883,1)="M", LEFT(G1883,LEN(G1883)-1), G1883)</f>
        <v>HM309</v>
      </c>
      <c r="I1883" s="57" t="str">
        <f t="shared" ref="I1883:I1884" si="201">IF(RIGHT(G1883,1)="M","M","Non-M")</f>
        <v>Non-M</v>
      </c>
      <c r="J1883" s="58"/>
      <c r="K1883" s="33"/>
      <c r="L1883" s="90"/>
    </row>
    <row r="1884" spans="1:12" ht="41.25" customHeight="1">
      <c r="A1884" s="18" t="s">
        <v>2444</v>
      </c>
      <c r="B1884" s="35" t="s">
        <v>1237</v>
      </c>
      <c r="C1884" s="35" t="s">
        <v>2433</v>
      </c>
      <c r="D1884" s="60" t="s">
        <v>1302</v>
      </c>
      <c r="E1884" s="35" t="s">
        <v>1822</v>
      </c>
      <c r="F1884" s="48"/>
      <c r="G1884" s="35" t="s">
        <v>1222</v>
      </c>
      <c r="H1884" s="57" t="str">
        <f t="shared" si="200"/>
        <v>HM309</v>
      </c>
      <c r="I1884" s="57" t="str">
        <f t="shared" si="201"/>
        <v>M</v>
      </c>
      <c r="J1884" s="59" t="s">
        <v>1299</v>
      </c>
      <c r="K1884" s="33"/>
      <c r="L1884" s="90"/>
    </row>
    <row r="1885" spans="1:12" ht="41.25" customHeight="1">
      <c r="A1885" s="18" t="s">
        <v>2445</v>
      </c>
      <c r="B1885" s="92" t="s">
        <v>1301</v>
      </c>
      <c r="C1885" s="92" t="s">
        <v>302</v>
      </c>
      <c r="D1885" s="65" t="s">
        <v>1440</v>
      </c>
      <c r="E1885" s="92" t="s">
        <v>2446</v>
      </c>
      <c r="F1885" s="93"/>
      <c r="G1885" s="92" t="s">
        <v>1616</v>
      </c>
      <c r="H1885" s="94" t="str">
        <f t="shared" ref="H1885:H1893" si="202">IF(RIGHT(G1885,1)="M", LEFT(G1885,LEN(G1885)-1), G1885)</f>
        <v>WB303</v>
      </c>
      <c r="I1885" s="94" t="str">
        <f t="shared" ref="I1885:I1893" si="203">IF(RIGHT(G1885,1)="M","M","Non-M")</f>
        <v>Non-M</v>
      </c>
      <c r="J1885" s="95"/>
      <c r="K1885" s="96"/>
      <c r="L1885" s="97"/>
    </row>
    <row r="1886" spans="1:12" ht="41.25" customHeight="1">
      <c r="A1886" s="18" t="s">
        <v>2447</v>
      </c>
      <c r="B1886" s="92" t="s">
        <v>1301</v>
      </c>
      <c r="C1886" s="92" t="s">
        <v>302</v>
      </c>
      <c r="D1886" s="65" t="s">
        <v>1440</v>
      </c>
      <c r="E1886" s="92" t="s">
        <v>2446</v>
      </c>
      <c r="F1886" s="93"/>
      <c r="G1886" s="92" t="s">
        <v>359</v>
      </c>
      <c r="H1886" s="94" t="str">
        <f t="shared" si="202"/>
        <v>DC100</v>
      </c>
      <c r="I1886" s="94" t="str">
        <f t="shared" si="203"/>
        <v>Non-M</v>
      </c>
      <c r="J1886" s="95"/>
      <c r="K1886" s="96"/>
      <c r="L1886" s="97"/>
    </row>
    <row r="1887" spans="1:12" ht="41.25" customHeight="1">
      <c r="A1887" s="18" t="s">
        <v>2448</v>
      </c>
      <c r="B1887" s="92" t="s">
        <v>1301</v>
      </c>
      <c r="C1887" s="92" t="s">
        <v>302</v>
      </c>
      <c r="D1887" s="65" t="s">
        <v>1440</v>
      </c>
      <c r="E1887" s="92" t="s">
        <v>2446</v>
      </c>
      <c r="F1887" s="93"/>
      <c r="G1887" s="92" t="s">
        <v>135</v>
      </c>
      <c r="H1887" s="94" t="str">
        <f t="shared" si="202"/>
        <v>DC200</v>
      </c>
      <c r="I1887" s="94" t="str">
        <f t="shared" si="203"/>
        <v>Non-M</v>
      </c>
      <c r="J1887" s="95"/>
      <c r="K1887" s="96"/>
      <c r="L1887" s="97"/>
    </row>
    <row r="1888" spans="1:12" ht="41.25" customHeight="1">
      <c r="A1888" s="18" t="s">
        <v>2449</v>
      </c>
      <c r="B1888" s="92" t="s">
        <v>1301</v>
      </c>
      <c r="C1888" s="92" t="s">
        <v>302</v>
      </c>
      <c r="D1888" s="65" t="s">
        <v>1440</v>
      </c>
      <c r="E1888" s="92" t="s">
        <v>2446</v>
      </c>
      <c r="F1888" s="93"/>
      <c r="G1888" s="92" t="s">
        <v>96</v>
      </c>
      <c r="H1888" s="94" t="str">
        <f t="shared" si="202"/>
        <v>DC300</v>
      </c>
      <c r="I1888" s="94" t="str">
        <f t="shared" si="203"/>
        <v>Non-M</v>
      </c>
      <c r="J1888" s="95"/>
      <c r="K1888" s="96"/>
      <c r="L1888" s="97"/>
    </row>
    <row r="1889" spans="1:12" ht="41.25" customHeight="1">
      <c r="A1889" s="18" t="s">
        <v>2450</v>
      </c>
      <c r="B1889" s="92" t="s">
        <v>1301</v>
      </c>
      <c r="C1889" s="92" t="s">
        <v>302</v>
      </c>
      <c r="D1889" s="65" t="s">
        <v>1440</v>
      </c>
      <c r="E1889" s="92" t="s">
        <v>2446</v>
      </c>
      <c r="F1889" s="93"/>
      <c r="G1889" s="92" t="s">
        <v>152</v>
      </c>
      <c r="H1889" s="94" t="str">
        <f t="shared" si="202"/>
        <v>DC400</v>
      </c>
      <c r="I1889" s="94" t="str">
        <f t="shared" si="203"/>
        <v>Non-M</v>
      </c>
      <c r="J1889" s="95"/>
      <c r="K1889" s="96"/>
      <c r="L1889" s="97"/>
    </row>
    <row r="1890" spans="1:12" ht="41.25" customHeight="1">
      <c r="A1890" s="18" t="s">
        <v>2451</v>
      </c>
      <c r="B1890" s="92" t="s">
        <v>1301</v>
      </c>
      <c r="C1890" s="92" t="s">
        <v>302</v>
      </c>
      <c r="D1890" s="65" t="s">
        <v>1440</v>
      </c>
      <c r="E1890" s="92" t="s">
        <v>2446</v>
      </c>
      <c r="F1890" s="93"/>
      <c r="G1890" s="92" t="s">
        <v>1676</v>
      </c>
      <c r="H1890" s="94" t="str">
        <f t="shared" si="202"/>
        <v>PK202</v>
      </c>
      <c r="I1890" s="94" t="str">
        <f t="shared" si="203"/>
        <v>Non-M</v>
      </c>
      <c r="J1890" s="95"/>
      <c r="K1890" s="96"/>
      <c r="L1890" s="97"/>
    </row>
    <row r="1891" spans="1:12" ht="41.25" customHeight="1">
      <c r="A1891" s="18" t="s">
        <v>2452</v>
      </c>
      <c r="B1891" s="92" t="s">
        <v>1301</v>
      </c>
      <c r="C1891" s="92" t="s">
        <v>302</v>
      </c>
      <c r="D1891" s="65" t="s">
        <v>1440</v>
      </c>
      <c r="E1891" s="92" t="s">
        <v>2446</v>
      </c>
      <c r="F1891" s="93"/>
      <c r="G1891" s="92" t="s">
        <v>339</v>
      </c>
      <c r="H1891" s="94" t="str">
        <f t="shared" si="202"/>
        <v>PK602</v>
      </c>
      <c r="I1891" s="94" t="str">
        <f t="shared" si="203"/>
        <v>M</v>
      </c>
      <c r="J1891" s="95"/>
      <c r="K1891" s="96"/>
      <c r="L1891" s="97"/>
    </row>
    <row r="1892" spans="1:12" ht="41.25" customHeight="1">
      <c r="A1892" s="18" t="s">
        <v>2453</v>
      </c>
      <c r="B1892" s="92" t="s">
        <v>1301</v>
      </c>
      <c r="C1892" s="92" t="s">
        <v>302</v>
      </c>
      <c r="D1892" s="65" t="s">
        <v>1440</v>
      </c>
      <c r="E1892" s="92" t="s">
        <v>2446</v>
      </c>
      <c r="F1892" s="93"/>
      <c r="G1892" s="92" t="s">
        <v>241</v>
      </c>
      <c r="H1892" s="94" t="str">
        <f t="shared" si="202"/>
        <v>PB204</v>
      </c>
      <c r="I1892" s="94" t="str">
        <f t="shared" si="203"/>
        <v>M</v>
      </c>
      <c r="J1892" s="95"/>
      <c r="K1892" s="96"/>
      <c r="L1892" s="97"/>
    </row>
    <row r="1893" spans="1:12" ht="41.25" customHeight="1">
      <c r="A1893" s="18" t="s">
        <v>2454</v>
      </c>
      <c r="B1893" s="92" t="s">
        <v>1301</v>
      </c>
      <c r="C1893" s="92" t="s">
        <v>302</v>
      </c>
      <c r="D1893" s="65" t="s">
        <v>1440</v>
      </c>
      <c r="E1893" s="92" t="s">
        <v>2446</v>
      </c>
      <c r="F1893" s="93"/>
      <c r="G1893" s="92" t="s">
        <v>1629</v>
      </c>
      <c r="H1893" s="94" t="str">
        <f t="shared" si="202"/>
        <v>JS120</v>
      </c>
      <c r="I1893" s="94" t="str">
        <f t="shared" si="203"/>
        <v>Non-M</v>
      </c>
      <c r="J1893" s="95"/>
      <c r="K1893" s="96"/>
      <c r="L1893" s="97"/>
    </row>
    <row r="1894" spans="1:12" ht="41.25" customHeight="1">
      <c r="A1894" s="18" t="s">
        <v>2455</v>
      </c>
      <c r="B1894" s="92" t="s">
        <v>1301</v>
      </c>
      <c r="C1894" s="92" t="s">
        <v>302</v>
      </c>
      <c r="D1894" s="65" t="s">
        <v>1440</v>
      </c>
      <c r="E1894" s="92" t="s">
        <v>2446</v>
      </c>
      <c r="F1894" s="93"/>
      <c r="G1894" s="92" t="s">
        <v>1391</v>
      </c>
      <c r="H1894" s="94" t="str">
        <f>IF(RIGHT(G1894,1)="M", LEFT(G1894,LEN(G1894)-1), G1894)</f>
        <v>JS121</v>
      </c>
      <c r="I1894" s="94" t="str">
        <f>IF(RIGHT(G1894,1)="M","M","Non-M")</f>
        <v>Non-M</v>
      </c>
      <c r="J1894" s="95"/>
      <c r="K1894" s="96"/>
      <c r="L1894" s="97"/>
    </row>
    <row r="1895" spans="1:12" ht="41.25" customHeight="1">
      <c r="A1895" s="18" t="s">
        <v>2456</v>
      </c>
      <c r="B1895" s="92" t="s">
        <v>1301</v>
      </c>
      <c r="C1895" s="92" t="s">
        <v>302</v>
      </c>
      <c r="D1895" s="65" t="s">
        <v>1440</v>
      </c>
      <c r="E1895" s="92" t="s">
        <v>2446</v>
      </c>
      <c r="F1895" s="93"/>
      <c r="G1895" s="92" t="s">
        <v>1627</v>
      </c>
      <c r="H1895" s="94" t="str">
        <f>IF(RIGHT(G1895,1)="M", LEFT(G1895,LEN(G1895)-1), G1895)</f>
        <v>GT207</v>
      </c>
      <c r="I1895" s="94" t="str">
        <f>IF(RIGHT(G1895,1)="M","M","Non-M")</f>
        <v>M</v>
      </c>
      <c r="J1895" s="95" t="s">
        <v>1950</v>
      </c>
      <c r="K1895" s="96"/>
      <c r="L1895" s="97"/>
    </row>
    <row r="1896" spans="1:12" ht="41.25" customHeight="1">
      <c r="A1896" s="18" t="s">
        <v>2457</v>
      </c>
      <c r="B1896" s="92" t="s">
        <v>1301</v>
      </c>
      <c r="C1896" s="92" t="s">
        <v>302</v>
      </c>
      <c r="D1896" s="65" t="s">
        <v>1440</v>
      </c>
      <c r="E1896" s="92" t="s">
        <v>2446</v>
      </c>
      <c r="F1896" s="93"/>
      <c r="G1896" s="92" t="s">
        <v>50</v>
      </c>
      <c r="H1896" s="94" t="str">
        <f>IF(RIGHT(G1896,1)="M", LEFT(G1896,LEN(G1896)-1), G1896)</f>
        <v>HM311</v>
      </c>
      <c r="I1896" s="94" t="str">
        <f>IF(RIGHT(G1896,1)="M","M","Non-M")</f>
        <v>Non-M</v>
      </c>
      <c r="J1896" s="95"/>
      <c r="K1896" s="96"/>
      <c r="L1896" s="97"/>
    </row>
    <row r="1897" spans="1:12" ht="41.25" customHeight="1">
      <c r="A1897" s="18" t="s">
        <v>2458</v>
      </c>
      <c r="B1897" s="92" t="s">
        <v>1301</v>
      </c>
      <c r="C1897" s="92" t="s">
        <v>302</v>
      </c>
      <c r="D1897" s="65" t="s">
        <v>1440</v>
      </c>
      <c r="E1897" s="92" t="s">
        <v>2446</v>
      </c>
      <c r="F1897" s="93"/>
      <c r="G1897" s="92" t="s">
        <v>2172</v>
      </c>
      <c r="H1897" s="94" t="str">
        <f>IF(RIGHT(G1897,1)="M", LEFT(G1897,LEN(G1897)-1), G1897)</f>
        <v>VT500</v>
      </c>
      <c r="I1897" s="94" t="str">
        <f>IF(RIGHT(G1897,1)="M","M","Non-M")</f>
        <v>M</v>
      </c>
      <c r="J1897" s="95" t="s">
        <v>2173</v>
      </c>
      <c r="K1897" s="96"/>
      <c r="L1897" s="97"/>
    </row>
    <row r="1898" spans="1:12" ht="41.25" customHeight="1">
      <c r="A1898" s="18" t="s">
        <v>2459</v>
      </c>
      <c r="B1898" s="92" t="s">
        <v>1301</v>
      </c>
      <c r="C1898" s="92" t="s">
        <v>867</v>
      </c>
      <c r="D1898" s="92" t="s">
        <v>1440</v>
      </c>
      <c r="E1898" s="92" t="s">
        <v>2460</v>
      </c>
      <c r="F1898" s="93"/>
      <c r="G1898" s="92" t="s">
        <v>2461</v>
      </c>
      <c r="H1898" s="94" t="str">
        <f t="shared" ref="H1898:H1903" si="204">IF(RIGHT(G1898,1)="M", LEFT(G1898,LEN(G1898)-1), G1898)</f>
        <v>WB209</v>
      </c>
      <c r="I1898" s="94" t="str">
        <f t="shared" ref="I1898:I1903" si="205">IF(RIGHT(G1898,1)="M","M","Non-M")</f>
        <v>Non-M</v>
      </c>
      <c r="J1898" s="95"/>
      <c r="K1898" s="96"/>
      <c r="L1898" s="97"/>
    </row>
    <row r="1899" spans="1:12" ht="41.25" customHeight="1">
      <c r="A1899" s="18" t="s">
        <v>2462</v>
      </c>
      <c r="B1899" s="92" t="s">
        <v>1301</v>
      </c>
      <c r="C1899" s="92" t="s">
        <v>867</v>
      </c>
      <c r="D1899" s="92" t="s">
        <v>1440</v>
      </c>
      <c r="E1899" s="92" t="s">
        <v>2460</v>
      </c>
      <c r="F1899" s="93"/>
      <c r="G1899" s="92" t="s">
        <v>61</v>
      </c>
      <c r="H1899" s="94" t="str">
        <f t="shared" si="204"/>
        <v>DC101</v>
      </c>
      <c r="I1899" s="94" t="str">
        <f t="shared" si="205"/>
        <v>Non-M</v>
      </c>
      <c r="J1899" s="95"/>
      <c r="K1899" s="96"/>
      <c r="L1899" s="97"/>
    </row>
    <row r="1900" spans="1:12" ht="41.25" customHeight="1">
      <c r="A1900" s="18" t="s">
        <v>2463</v>
      </c>
      <c r="B1900" s="92" t="s">
        <v>1301</v>
      </c>
      <c r="C1900" s="92" t="s">
        <v>867</v>
      </c>
      <c r="D1900" s="92" t="s">
        <v>1440</v>
      </c>
      <c r="E1900" s="92" t="s">
        <v>2460</v>
      </c>
      <c r="F1900" s="93"/>
      <c r="G1900" s="92" t="s">
        <v>94</v>
      </c>
      <c r="H1900" s="94" t="str">
        <f t="shared" si="204"/>
        <v>DC202</v>
      </c>
      <c r="I1900" s="94" t="str">
        <f t="shared" si="205"/>
        <v>Non-M</v>
      </c>
      <c r="J1900" s="95"/>
      <c r="K1900" s="96"/>
      <c r="L1900" s="97"/>
    </row>
    <row r="1901" spans="1:12" ht="41.25" customHeight="1">
      <c r="A1901" s="18" t="s">
        <v>2464</v>
      </c>
      <c r="B1901" s="92" t="s">
        <v>1301</v>
      </c>
      <c r="C1901" s="92" t="s">
        <v>867</v>
      </c>
      <c r="D1901" s="92" t="s">
        <v>1440</v>
      </c>
      <c r="E1901" s="92" t="s">
        <v>2460</v>
      </c>
      <c r="F1901" s="93"/>
      <c r="G1901" s="92" t="s">
        <v>96</v>
      </c>
      <c r="H1901" s="94" t="str">
        <f t="shared" si="204"/>
        <v>DC300</v>
      </c>
      <c r="I1901" s="94" t="str">
        <f t="shared" si="205"/>
        <v>Non-M</v>
      </c>
      <c r="J1901" s="95"/>
      <c r="K1901" s="96"/>
      <c r="L1901" s="97"/>
    </row>
    <row r="1902" spans="1:12" ht="41.25" customHeight="1">
      <c r="A1902" s="18" t="s">
        <v>2465</v>
      </c>
      <c r="B1902" s="92" t="s">
        <v>1301</v>
      </c>
      <c r="C1902" s="92" t="s">
        <v>867</v>
      </c>
      <c r="D1902" s="92" t="s">
        <v>1440</v>
      </c>
      <c r="E1902" s="92" t="s">
        <v>2460</v>
      </c>
      <c r="F1902" s="93"/>
      <c r="G1902" s="92" t="s">
        <v>145</v>
      </c>
      <c r="H1902" s="94" t="str">
        <f t="shared" si="204"/>
        <v>DC402</v>
      </c>
      <c r="I1902" s="94" t="str">
        <f t="shared" si="205"/>
        <v>Non-M</v>
      </c>
      <c r="J1902" s="95"/>
      <c r="K1902" s="96"/>
      <c r="L1902" s="97"/>
    </row>
    <row r="1903" spans="1:12" ht="41.25" customHeight="1">
      <c r="A1903" s="18" t="s">
        <v>2466</v>
      </c>
      <c r="B1903" s="92" t="s">
        <v>1301</v>
      </c>
      <c r="C1903" s="92" t="s">
        <v>867</v>
      </c>
      <c r="D1903" s="92" t="s">
        <v>1440</v>
      </c>
      <c r="E1903" s="92" t="s">
        <v>2460</v>
      </c>
      <c r="F1903" s="93"/>
      <c r="G1903" s="92" t="s">
        <v>269</v>
      </c>
      <c r="H1903" s="94" t="str">
        <f t="shared" si="204"/>
        <v>PK102</v>
      </c>
      <c r="I1903" s="94" t="str">
        <f t="shared" si="205"/>
        <v>Non-M</v>
      </c>
      <c r="J1903" s="95"/>
      <c r="K1903" s="96"/>
      <c r="L1903" s="97"/>
    </row>
    <row r="1904" spans="1:12" ht="41.25" customHeight="1">
      <c r="A1904" s="18" t="s">
        <v>2467</v>
      </c>
      <c r="B1904" s="92" t="s">
        <v>1301</v>
      </c>
      <c r="C1904" s="92" t="s">
        <v>867</v>
      </c>
      <c r="D1904" s="92" t="s">
        <v>1440</v>
      </c>
      <c r="E1904" s="92" t="s">
        <v>2460</v>
      </c>
      <c r="F1904" s="93"/>
      <c r="G1904" s="92" t="s">
        <v>1854</v>
      </c>
      <c r="H1904" s="94" t="str">
        <f t="shared" ref="H1904:H1910" si="206">IF(RIGHT(G1904,1)="M", LEFT(G1904,LEN(G1904)-1), G1904)</f>
        <v>PB106</v>
      </c>
      <c r="I1904" s="94" t="str">
        <f t="shared" ref="I1904:I1910" si="207">IF(RIGHT(G1904,1)="M","M","Non-M")</f>
        <v>M</v>
      </c>
      <c r="J1904" s="95"/>
      <c r="K1904" s="96"/>
      <c r="L1904" s="97"/>
    </row>
    <row r="1905" spans="1:13" ht="41.25" customHeight="1">
      <c r="A1905" s="18" t="s">
        <v>2468</v>
      </c>
      <c r="B1905" s="92" t="s">
        <v>1301</v>
      </c>
      <c r="C1905" s="92" t="s">
        <v>867</v>
      </c>
      <c r="D1905" s="92" t="s">
        <v>1440</v>
      </c>
      <c r="E1905" s="92" t="s">
        <v>2460</v>
      </c>
      <c r="F1905" s="93"/>
      <c r="G1905" s="92" t="s">
        <v>2469</v>
      </c>
      <c r="H1905" s="94" t="str">
        <f t="shared" si="206"/>
        <v>PK300</v>
      </c>
      <c r="I1905" s="94" t="str">
        <f t="shared" si="207"/>
        <v>M</v>
      </c>
      <c r="J1905" s="95" t="s">
        <v>2173</v>
      </c>
      <c r="K1905" s="96"/>
      <c r="L1905" s="97"/>
    </row>
    <row r="1906" spans="1:13" ht="41.25" customHeight="1">
      <c r="A1906" s="18" t="s">
        <v>2470</v>
      </c>
      <c r="B1906" s="92" t="s">
        <v>1301</v>
      </c>
      <c r="C1906" s="92" t="s">
        <v>867</v>
      </c>
      <c r="D1906" s="92" t="s">
        <v>1440</v>
      </c>
      <c r="E1906" s="92" t="s">
        <v>2460</v>
      </c>
      <c r="F1906" s="93"/>
      <c r="G1906" s="92" t="s">
        <v>1243</v>
      </c>
      <c r="H1906" s="94" t="str">
        <f t="shared" si="206"/>
        <v>PB300</v>
      </c>
      <c r="I1906" s="94" t="str">
        <f t="shared" si="207"/>
        <v>Non-M</v>
      </c>
      <c r="J1906" s="95"/>
      <c r="K1906" s="96"/>
      <c r="L1906" s="97"/>
    </row>
    <row r="1907" spans="1:13" ht="41.25" customHeight="1">
      <c r="A1907" s="18" t="s">
        <v>2471</v>
      </c>
      <c r="B1907" s="92" t="s">
        <v>1301</v>
      </c>
      <c r="C1907" s="92" t="s">
        <v>867</v>
      </c>
      <c r="D1907" s="92" t="s">
        <v>1440</v>
      </c>
      <c r="E1907" s="92" t="s">
        <v>2460</v>
      </c>
      <c r="F1907" s="93"/>
      <c r="G1907" s="92" t="s">
        <v>677</v>
      </c>
      <c r="H1907" s="94" t="str">
        <f t="shared" si="206"/>
        <v>JS107</v>
      </c>
      <c r="I1907" s="94" t="str">
        <f t="shared" si="207"/>
        <v>Non-M</v>
      </c>
      <c r="J1907" s="95"/>
      <c r="K1907" s="96"/>
      <c r="L1907" s="97"/>
    </row>
    <row r="1908" spans="1:13" ht="41.25" customHeight="1">
      <c r="A1908" s="18" t="s">
        <v>2472</v>
      </c>
      <c r="B1908" s="92" t="s">
        <v>1301</v>
      </c>
      <c r="C1908" s="92" t="s">
        <v>867</v>
      </c>
      <c r="D1908" s="92" t="s">
        <v>1440</v>
      </c>
      <c r="E1908" s="92" t="s">
        <v>2460</v>
      </c>
      <c r="F1908" s="93"/>
      <c r="G1908" s="92" t="s">
        <v>120</v>
      </c>
      <c r="H1908" s="94" t="str">
        <f t="shared" si="206"/>
        <v>JS124</v>
      </c>
      <c r="I1908" s="94" t="str">
        <f t="shared" si="207"/>
        <v>Non-M</v>
      </c>
      <c r="J1908" s="95"/>
      <c r="K1908" s="96"/>
      <c r="L1908" s="97"/>
    </row>
    <row r="1909" spans="1:13" ht="41.25" customHeight="1">
      <c r="A1909" s="18" t="s">
        <v>2473</v>
      </c>
      <c r="B1909" s="92" t="s">
        <v>1301</v>
      </c>
      <c r="C1909" s="92" t="s">
        <v>867</v>
      </c>
      <c r="D1909" s="92" t="s">
        <v>1440</v>
      </c>
      <c r="E1909" s="92" t="s">
        <v>2460</v>
      </c>
      <c r="F1909" s="93"/>
      <c r="G1909" s="92" t="s">
        <v>1337</v>
      </c>
      <c r="H1909" s="94" t="str">
        <f t="shared" si="206"/>
        <v>JS105</v>
      </c>
      <c r="I1909" s="94" t="str">
        <f t="shared" si="207"/>
        <v>Non-M</v>
      </c>
      <c r="J1909" s="95"/>
      <c r="K1909" s="96"/>
      <c r="L1909" s="97"/>
    </row>
    <row r="1910" spans="1:13" ht="41.25" customHeight="1">
      <c r="A1910" s="18" t="s">
        <v>2474</v>
      </c>
      <c r="B1910" s="92" t="s">
        <v>1301</v>
      </c>
      <c r="C1910" s="92" t="s">
        <v>867</v>
      </c>
      <c r="D1910" s="92" t="s">
        <v>1440</v>
      </c>
      <c r="E1910" s="92" t="s">
        <v>2460</v>
      </c>
      <c r="F1910" s="93"/>
      <c r="G1910" s="92" t="s">
        <v>71</v>
      </c>
      <c r="H1910" s="94" t="str">
        <f t="shared" si="206"/>
        <v>HM500</v>
      </c>
      <c r="I1910" s="94" t="str">
        <f t="shared" si="207"/>
        <v>Non-M</v>
      </c>
      <c r="J1910" s="95"/>
      <c r="K1910" s="96"/>
      <c r="L1910" s="97"/>
    </row>
    <row r="1911" spans="1:13" ht="41.25" customHeight="1">
      <c r="A1911" s="18" t="s">
        <v>2475</v>
      </c>
      <c r="B1911" s="92" t="s">
        <v>1301</v>
      </c>
      <c r="C1911" s="92" t="s">
        <v>1505</v>
      </c>
      <c r="D1911" s="65" t="s">
        <v>1440</v>
      </c>
      <c r="E1911" s="92" t="s">
        <v>2476</v>
      </c>
      <c r="F1911" s="93"/>
      <c r="G1911" s="92" t="s">
        <v>138</v>
      </c>
      <c r="H1911" s="94" t="str">
        <f t="shared" ref="H1911:H1915" si="208">IF(RIGHT(G1911,1)="M", LEFT(G1911,LEN(G1911)-1), G1911)</f>
        <v>WB406</v>
      </c>
      <c r="I1911" s="94" t="str">
        <f t="shared" ref="I1911:I1915" si="209">IF(RIGHT(G1911,1)="M","M","Non-M")</f>
        <v>M</v>
      </c>
      <c r="J1911" s="95"/>
      <c r="K1911" s="96"/>
      <c r="L1911" s="97"/>
      <c r="M1911" s="98"/>
    </row>
    <row r="1912" spans="1:13" ht="41.25" customHeight="1">
      <c r="A1912" s="18" t="s">
        <v>2477</v>
      </c>
      <c r="B1912" s="92" t="s">
        <v>1301</v>
      </c>
      <c r="C1912" s="92" t="s">
        <v>1505</v>
      </c>
      <c r="D1912" s="65" t="s">
        <v>1440</v>
      </c>
      <c r="E1912" s="92" t="s">
        <v>2476</v>
      </c>
      <c r="F1912" s="93"/>
      <c r="G1912" s="92" t="s">
        <v>61</v>
      </c>
      <c r="H1912" s="94" t="str">
        <f t="shared" si="208"/>
        <v>DC101</v>
      </c>
      <c r="I1912" s="94" t="str">
        <f t="shared" si="209"/>
        <v>Non-M</v>
      </c>
      <c r="J1912" s="95"/>
      <c r="K1912" s="96"/>
      <c r="L1912" s="97"/>
      <c r="M1912" s="98"/>
    </row>
    <row r="1913" spans="1:13" ht="41.25" customHeight="1">
      <c r="A1913" s="18" t="s">
        <v>2478</v>
      </c>
      <c r="B1913" s="92" t="s">
        <v>1301</v>
      </c>
      <c r="C1913" s="92" t="s">
        <v>1505</v>
      </c>
      <c r="D1913" s="65" t="s">
        <v>1440</v>
      </c>
      <c r="E1913" s="92" t="s">
        <v>2476</v>
      </c>
      <c r="F1913" s="93"/>
      <c r="G1913" s="92" t="s">
        <v>135</v>
      </c>
      <c r="H1913" s="94" t="str">
        <f t="shared" si="208"/>
        <v>DC200</v>
      </c>
      <c r="I1913" s="94" t="str">
        <f t="shared" si="209"/>
        <v>Non-M</v>
      </c>
      <c r="J1913" s="95"/>
      <c r="K1913" s="96"/>
      <c r="L1913" s="97"/>
      <c r="M1913" s="98"/>
    </row>
    <row r="1914" spans="1:13" ht="41.25" customHeight="1">
      <c r="A1914" s="18" t="s">
        <v>2479</v>
      </c>
      <c r="B1914" s="92" t="s">
        <v>1301</v>
      </c>
      <c r="C1914" s="92" t="s">
        <v>1505</v>
      </c>
      <c r="D1914" s="65" t="s">
        <v>1440</v>
      </c>
      <c r="E1914" s="92" t="s">
        <v>2476</v>
      </c>
      <c r="F1914" s="93"/>
      <c r="G1914" s="92" t="s">
        <v>96</v>
      </c>
      <c r="H1914" s="94" t="str">
        <f t="shared" si="208"/>
        <v>DC300</v>
      </c>
      <c r="I1914" s="94" t="str">
        <f t="shared" si="209"/>
        <v>Non-M</v>
      </c>
      <c r="J1914" s="95"/>
      <c r="K1914" s="96"/>
      <c r="L1914" s="97"/>
      <c r="M1914" s="98"/>
    </row>
    <row r="1915" spans="1:13" ht="41.25" customHeight="1">
      <c r="A1915" s="18" t="s">
        <v>2480</v>
      </c>
      <c r="B1915" s="92" t="s">
        <v>1301</v>
      </c>
      <c r="C1915" s="92" t="s">
        <v>1505</v>
      </c>
      <c r="D1915" s="65" t="s">
        <v>1440</v>
      </c>
      <c r="E1915" s="92" t="s">
        <v>2476</v>
      </c>
      <c r="F1915" s="93"/>
      <c r="G1915" s="92" t="s">
        <v>152</v>
      </c>
      <c r="H1915" s="94" t="str">
        <f t="shared" si="208"/>
        <v>DC400</v>
      </c>
      <c r="I1915" s="94" t="str">
        <f t="shared" si="209"/>
        <v>Non-M</v>
      </c>
      <c r="J1915" s="95"/>
      <c r="K1915" s="96"/>
      <c r="L1915" s="97"/>
      <c r="M1915" s="98"/>
    </row>
    <row r="1916" spans="1:13" ht="41.25" customHeight="1">
      <c r="A1916" s="18" t="s">
        <v>2481</v>
      </c>
      <c r="B1916" s="92" t="s">
        <v>1301</v>
      </c>
      <c r="C1916" s="92" t="s">
        <v>1505</v>
      </c>
      <c r="D1916" s="65" t="s">
        <v>1440</v>
      </c>
      <c r="E1916" s="92" t="s">
        <v>2476</v>
      </c>
      <c r="F1916" s="93"/>
      <c r="G1916" s="92" t="s">
        <v>99</v>
      </c>
      <c r="H1916" s="94" t="str">
        <f>IF(RIGHT(G1916,1)="M", LEFT(G1916,LEN(G1916)-1), G1916)</f>
        <v>PK201</v>
      </c>
      <c r="I1916" s="94" t="str">
        <f t="shared" ref="I1916:I1932" si="210">IF(RIGHT(G1916,1)="M","M","Non-M")</f>
        <v>Non-M</v>
      </c>
      <c r="J1916" s="95"/>
      <c r="K1916" s="96"/>
      <c r="L1916" s="97"/>
      <c r="M1916" s="98"/>
    </row>
    <row r="1917" spans="1:13" ht="41.25" customHeight="1">
      <c r="A1917" s="18" t="s">
        <v>2482</v>
      </c>
      <c r="B1917" s="92" t="s">
        <v>1301</v>
      </c>
      <c r="C1917" s="92" t="s">
        <v>1505</v>
      </c>
      <c r="D1917" s="65" t="s">
        <v>1440</v>
      </c>
      <c r="E1917" s="92" t="s">
        <v>2476</v>
      </c>
      <c r="F1917" s="93"/>
      <c r="G1917" s="92" t="s">
        <v>1375</v>
      </c>
      <c r="H1917" s="94" t="str">
        <f>IF(RIGHT(G1917,1)="M", LEFT(G1917,LEN(G1917)-1), G1917)</f>
        <v>PB214</v>
      </c>
      <c r="I1917" s="94" t="str">
        <f t="shared" si="210"/>
        <v>Non-M</v>
      </c>
      <c r="J1917" s="95"/>
      <c r="K1917" s="96"/>
      <c r="L1917" s="97"/>
      <c r="M1917" s="98"/>
    </row>
    <row r="1918" spans="1:13" ht="41.25" customHeight="1">
      <c r="A1918" s="18" t="s">
        <v>2483</v>
      </c>
      <c r="B1918" s="92" t="s">
        <v>1301</v>
      </c>
      <c r="C1918" s="92" t="s">
        <v>1505</v>
      </c>
      <c r="D1918" s="65" t="s">
        <v>1440</v>
      </c>
      <c r="E1918" s="92" t="s">
        <v>2476</v>
      </c>
      <c r="F1918" s="93"/>
      <c r="G1918" s="92" t="s">
        <v>1337</v>
      </c>
      <c r="H1918" s="94" t="str">
        <f>IF(RIGHT(G1918,1)="M", LEFT(G1918,LEN(G1918)-1), G1918)</f>
        <v>JS105</v>
      </c>
      <c r="I1918" s="94" t="str">
        <f t="shared" si="210"/>
        <v>Non-M</v>
      </c>
      <c r="J1918" s="95"/>
      <c r="K1918" s="96"/>
      <c r="L1918" s="97"/>
      <c r="M1918" s="98"/>
    </row>
    <row r="1919" spans="1:13" ht="41.25" customHeight="1">
      <c r="A1919" s="18" t="s">
        <v>2484</v>
      </c>
      <c r="B1919" s="92" t="s">
        <v>1301</v>
      </c>
      <c r="C1919" s="92" t="s">
        <v>1505</v>
      </c>
      <c r="D1919" s="65" t="s">
        <v>1440</v>
      </c>
      <c r="E1919" s="92" t="s">
        <v>2476</v>
      </c>
      <c r="F1919" s="93"/>
      <c r="G1919" s="92" t="s">
        <v>613</v>
      </c>
      <c r="H1919" s="94" t="str">
        <f>IF(RIGHT(G1919,1)="M", LEFT(G1919,LEN(G1919)-1), G1919)</f>
        <v>HM315</v>
      </c>
      <c r="I1919" s="94" t="str">
        <f t="shared" si="210"/>
        <v>M</v>
      </c>
      <c r="J1919" s="95" t="s">
        <v>1915</v>
      </c>
      <c r="K1919" s="96"/>
      <c r="L1919" s="97"/>
      <c r="M1919" s="98"/>
    </row>
    <row r="1920" spans="1:13" ht="41.25" customHeight="1">
      <c r="A1920" s="18" t="s">
        <v>2485</v>
      </c>
      <c r="B1920" s="19" t="s">
        <v>2419</v>
      </c>
      <c r="C1920" s="19" t="s">
        <v>348</v>
      </c>
      <c r="D1920" s="86" t="s">
        <v>1043</v>
      </c>
      <c r="E1920" s="19" t="s">
        <v>2486</v>
      </c>
      <c r="F1920" s="21"/>
      <c r="G1920" s="19" t="s">
        <v>138</v>
      </c>
      <c r="H1920" s="19" t="s">
        <v>138</v>
      </c>
      <c r="I1920" s="25" t="str">
        <f t="shared" si="210"/>
        <v>M</v>
      </c>
      <c r="J1920" s="87"/>
      <c r="K1920" s="76"/>
      <c r="L1920" s="97"/>
      <c r="M1920" s="98"/>
    </row>
    <row r="1921" spans="1:11" ht="41.25" customHeight="1">
      <c r="A1921" s="18" t="s">
        <v>2487</v>
      </c>
      <c r="B1921" s="19" t="s">
        <v>2419</v>
      </c>
      <c r="C1921" s="19" t="s">
        <v>348</v>
      </c>
      <c r="D1921" s="86" t="s">
        <v>1043</v>
      </c>
      <c r="E1921" s="19" t="s">
        <v>2486</v>
      </c>
      <c r="F1921" s="21"/>
      <c r="G1921" s="19" t="s">
        <v>359</v>
      </c>
      <c r="H1921" s="25" t="str">
        <f t="shared" ref="H1921:H1932" si="211">IF(RIGHT(G1921,1)="M", LEFT(G1921,LEN(G1921)-1), G1921)</f>
        <v>DC100</v>
      </c>
      <c r="I1921" s="25" t="str">
        <f t="shared" si="210"/>
        <v>Non-M</v>
      </c>
      <c r="J1921" s="87"/>
      <c r="K1921" s="76"/>
    </row>
    <row r="1922" spans="1:11" ht="41.25" customHeight="1">
      <c r="A1922" s="18" t="s">
        <v>2488</v>
      </c>
      <c r="B1922" s="19" t="s">
        <v>2419</v>
      </c>
      <c r="C1922" s="19" t="s">
        <v>348</v>
      </c>
      <c r="D1922" s="86" t="s">
        <v>1043</v>
      </c>
      <c r="E1922" s="19" t="s">
        <v>2486</v>
      </c>
      <c r="F1922" s="21"/>
      <c r="G1922" s="19" t="s">
        <v>135</v>
      </c>
      <c r="H1922" s="25" t="str">
        <f t="shared" si="211"/>
        <v>DC200</v>
      </c>
      <c r="I1922" s="25" t="str">
        <f t="shared" si="210"/>
        <v>Non-M</v>
      </c>
      <c r="J1922" s="87"/>
      <c r="K1922" s="76"/>
    </row>
    <row r="1923" spans="1:11" ht="41.25" customHeight="1">
      <c r="A1923" s="18" t="s">
        <v>2489</v>
      </c>
      <c r="B1923" s="19" t="s">
        <v>2419</v>
      </c>
      <c r="C1923" s="19" t="s">
        <v>348</v>
      </c>
      <c r="D1923" s="86" t="s">
        <v>1043</v>
      </c>
      <c r="E1923" s="19" t="s">
        <v>2486</v>
      </c>
      <c r="F1923" s="21"/>
      <c r="G1923" s="19" t="s">
        <v>96</v>
      </c>
      <c r="H1923" s="25" t="str">
        <f t="shared" si="211"/>
        <v>DC300</v>
      </c>
      <c r="I1923" s="25" t="str">
        <f t="shared" si="210"/>
        <v>Non-M</v>
      </c>
      <c r="J1923" s="87"/>
      <c r="K1923" s="76"/>
    </row>
    <row r="1924" spans="1:11" ht="41.25" customHeight="1">
      <c r="A1924" s="18" t="s">
        <v>2490</v>
      </c>
      <c r="B1924" s="19" t="s">
        <v>2419</v>
      </c>
      <c r="C1924" s="19" t="s">
        <v>348</v>
      </c>
      <c r="D1924" s="86" t="s">
        <v>1043</v>
      </c>
      <c r="E1924" s="19" t="s">
        <v>2486</v>
      </c>
      <c r="F1924" s="21"/>
      <c r="G1924" s="19" t="s">
        <v>145</v>
      </c>
      <c r="H1924" s="25" t="str">
        <f t="shared" si="211"/>
        <v>DC402</v>
      </c>
      <c r="I1924" s="25" t="str">
        <f t="shared" si="210"/>
        <v>Non-M</v>
      </c>
      <c r="J1924" s="87"/>
      <c r="K1924" s="76"/>
    </row>
    <row r="1925" spans="1:11" ht="41.25" customHeight="1">
      <c r="A1925" s="18" t="s">
        <v>2491</v>
      </c>
      <c r="B1925" s="19" t="s">
        <v>2419</v>
      </c>
      <c r="C1925" s="19" t="s">
        <v>348</v>
      </c>
      <c r="D1925" s="86" t="s">
        <v>1043</v>
      </c>
      <c r="E1925" s="19" t="s">
        <v>2486</v>
      </c>
      <c r="F1925" s="21"/>
      <c r="G1925" s="19" t="s">
        <v>398</v>
      </c>
      <c r="H1925" s="25" t="str">
        <f t="shared" si="211"/>
        <v>PK205</v>
      </c>
      <c r="I1925" s="25" t="str">
        <f t="shared" si="210"/>
        <v>Non-M</v>
      </c>
      <c r="J1925" s="87"/>
      <c r="K1925" s="76"/>
    </row>
    <row r="1926" spans="1:11" ht="41.25" customHeight="1">
      <c r="A1926" s="18" t="s">
        <v>2492</v>
      </c>
      <c r="B1926" s="19" t="s">
        <v>2419</v>
      </c>
      <c r="C1926" s="19" t="s">
        <v>348</v>
      </c>
      <c r="D1926" s="86" t="s">
        <v>1043</v>
      </c>
      <c r="E1926" s="19" t="s">
        <v>2486</v>
      </c>
      <c r="F1926" s="21"/>
      <c r="G1926" s="19" t="s">
        <v>155</v>
      </c>
      <c r="H1926" s="25" t="str">
        <f t="shared" si="211"/>
        <v>PB204</v>
      </c>
      <c r="I1926" s="25" t="str">
        <f t="shared" si="210"/>
        <v>Non-M</v>
      </c>
      <c r="J1926" s="87"/>
      <c r="K1926" s="76"/>
    </row>
    <row r="1927" spans="1:11" ht="41.25" customHeight="1">
      <c r="A1927" s="18" t="s">
        <v>2493</v>
      </c>
      <c r="B1927" s="19" t="s">
        <v>2419</v>
      </c>
      <c r="C1927" s="19" t="s">
        <v>348</v>
      </c>
      <c r="D1927" s="86" t="s">
        <v>1043</v>
      </c>
      <c r="E1927" s="19" t="s">
        <v>2486</v>
      </c>
      <c r="F1927" s="21"/>
      <c r="G1927" s="19" t="s">
        <v>1854</v>
      </c>
      <c r="H1927" s="25" t="str">
        <f t="shared" si="211"/>
        <v>PB106</v>
      </c>
      <c r="I1927" s="25" t="str">
        <f t="shared" si="210"/>
        <v>M</v>
      </c>
      <c r="J1927" s="87"/>
      <c r="K1927" s="76"/>
    </row>
    <row r="1928" spans="1:11" ht="41.25" customHeight="1">
      <c r="A1928" s="18" t="s">
        <v>2494</v>
      </c>
      <c r="B1928" s="19" t="s">
        <v>2419</v>
      </c>
      <c r="C1928" s="19" t="s">
        <v>348</v>
      </c>
      <c r="D1928" s="86" t="s">
        <v>1043</v>
      </c>
      <c r="E1928" s="19" t="s">
        <v>2486</v>
      </c>
      <c r="F1928" s="21"/>
      <c r="G1928" s="19" t="s">
        <v>82</v>
      </c>
      <c r="H1928" s="25" t="str">
        <f t="shared" si="211"/>
        <v>PB104</v>
      </c>
      <c r="I1928" s="25" t="str">
        <f t="shared" si="210"/>
        <v>Non-M</v>
      </c>
      <c r="J1928" s="87"/>
      <c r="K1928" s="76"/>
    </row>
    <row r="1929" spans="1:11" ht="41.25" customHeight="1">
      <c r="A1929" s="18" t="s">
        <v>2495</v>
      </c>
      <c r="B1929" s="19" t="s">
        <v>2419</v>
      </c>
      <c r="C1929" s="19" t="s">
        <v>348</v>
      </c>
      <c r="D1929" s="86" t="s">
        <v>1043</v>
      </c>
      <c r="E1929" s="19" t="s">
        <v>2486</v>
      </c>
      <c r="F1929" s="21"/>
      <c r="G1929" s="19" t="s">
        <v>120</v>
      </c>
      <c r="H1929" s="25" t="str">
        <f t="shared" si="211"/>
        <v>JS124</v>
      </c>
      <c r="I1929" s="25" t="str">
        <f t="shared" si="210"/>
        <v>Non-M</v>
      </c>
      <c r="J1929" s="87"/>
      <c r="K1929" s="76"/>
    </row>
    <row r="1930" spans="1:11" ht="41.25" customHeight="1">
      <c r="A1930" s="18" t="s">
        <v>2496</v>
      </c>
      <c r="B1930" s="19" t="s">
        <v>2419</v>
      </c>
      <c r="C1930" s="19" t="s">
        <v>348</v>
      </c>
      <c r="D1930" s="86" t="s">
        <v>1043</v>
      </c>
      <c r="E1930" s="19" t="s">
        <v>2486</v>
      </c>
      <c r="F1930" s="21"/>
      <c r="G1930" s="19" t="s">
        <v>2497</v>
      </c>
      <c r="H1930" s="25" t="str">
        <f t="shared" si="211"/>
        <v>VT802</v>
      </c>
      <c r="I1930" s="25" t="str">
        <f t="shared" si="210"/>
        <v>Non-M</v>
      </c>
      <c r="J1930" s="87"/>
      <c r="K1930" s="76"/>
    </row>
    <row r="1931" spans="1:11" ht="41.25" customHeight="1">
      <c r="A1931" s="18" t="s">
        <v>2498</v>
      </c>
      <c r="B1931" s="19" t="s">
        <v>2419</v>
      </c>
      <c r="C1931" s="19" t="s">
        <v>348</v>
      </c>
      <c r="D1931" s="86" t="s">
        <v>1043</v>
      </c>
      <c r="E1931" s="19" t="s">
        <v>2486</v>
      </c>
      <c r="F1931" s="21"/>
      <c r="G1931" s="19" t="s">
        <v>1350</v>
      </c>
      <c r="H1931" s="25" t="str">
        <f t="shared" si="211"/>
        <v>JS400</v>
      </c>
      <c r="I1931" s="25" t="str">
        <f t="shared" si="210"/>
        <v>Non-M</v>
      </c>
      <c r="J1931" s="87"/>
      <c r="K1931" s="76"/>
    </row>
    <row r="1932" spans="1:11" ht="41.25" customHeight="1">
      <c r="A1932" s="18" t="s">
        <v>2499</v>
      </c>
      <c r="B1932" s="19" t="s">
        <v>2419</v>
      </c>
      <c r="C1932" s="19" t="s">
        <v>348</v>
      </c>
      <c r="D1932" s="86" t="s">
        <v>1043</v>
      </c>
      <c r="E1932" s="19" t="s">
        <v>2486</v>
      </c>
      <c r="F1932" s="21"/>
      <c r="G1932" s="19" t="s">
        <v>379</v>
      </c>
      <c r="H1932" s="25" t="str">
        <f t="shared" si="211"/>
        <v>HM509</v>
      </c>
      <c r="I1932" s="25" t="str">
        <f t="shared" si="210"/>
        <v>Non-M</v>
      </c>
      <c r="J1932" s="87"/>
      <c r="K1932" s="76"/>
    </row>
    <row r="1933" spans="1:11" ht="41.25" customHeight="1">
      <c r="A1933" s="18" t="s">
        <v>2500</v>
      </c>
      <c r="B1933" s="19" t="s">
        <v>1237</v>
      </c>
      <c r="C1933" s="19" t="s">
        <v>867</v>
      </c>
      <c r="D1933" s="86" t="s">
        <v>1494</v>
      </c>
      <c r="E1933" s="19" t="s">
        <v>2501</v>
      </c>
      <c r="F1933" s="21"/>
      <c r="G1933" s="19" t="s">
        <v>194</v>
      </c>
      <c r="H1933" s="25" t="str">
        <f t="shared" ref="H1933:H1936" si="212">IF(RIGHT(G1933,1)="M", LEFT(G1933,LEN(G1933)-1), G1933)</f>
        <v>WB208</v>
      </c>
      <c r="I1933" s="25" t="str">
        <f t="shared" ref="I1933:I1936" si="213">IF(RIGHT(G1933,1)="M","M","Non-M")</f>
        <v>Non-M</v>
      </c>
      <c r="J1933" s="87"/>
      <c r="K1933" s="76"/>
    </row>
    <row r="1934" spans="1:11" ht="41.25" customHeight="1">
      <c r="A1934" s="18" t="s">
        <v>2502</v>
      </c>
      <c r="B1934" s="19" t="s">
        <v>1237</v>
      </c>
      <c r="C1934" s="19" t="s">
        <v>867</v>
      </c>
      <c r="D1934" s="86" t="s">
        <v>1494</v>
      </c>
      <c r="E1934" s="19" t="s">
        <v>2501</v>
      </c>
      <c r="F1934" s="21"/>
      <c r="G1934" s="19" t="s">
        <v>1669</v>
      </c>
      <c r="H1934" s="25" t="str">
        <f t="shared" si="212"/>
        <v>JS205</v>
      </c>
      <c r="I1934" s="25" t="str">
        <f t="shared" si="213"/>
        <v>M</v>
      </c>
      <c r="J1934" s="87" t="s">
        <v>2503</v>
      </c>
      <c r="K1934" s="76"/>
    </row>
    <row r="1935" spans="1:11" ht="41.25" customHeight="1">
      <c r="A1935" s="18" t="s">
        <v>2504</v>
      </c>
      <c r="B1935" s="19" t="s">
        <v>1237</v>
      </c>
      <c r="C1935" s="19" t="s">
        <v>867</v>
      </c>
      <c r="D1935" s="86" t="s">
        <v>1494</v>
      </c>
      <c r="E1935" s="19" t="s">
        <v>2501</v>
      </c>
      <c r="F1935" s="21"/>
      <c r="G1935" s="19" t="s">
        <v>99</v>
      </c>
      <c r="H1935" s="25" t="str">
        <f t="shared" si="212"/>
        <v>PK201</v>
      </c>
      <c r="I1935" s="25" t="str">
        <f t="shared" si="213"/>
        <v>Non-M</v>
      </c>
      <c r="J1935" s="87"/>
      <c r="K1935" s="76"/>
    </row>
    <row r="1936" spans="1:11" ht="41.25" customHeight="1">
      <c r="A1936" s="18" t="s">
        <v>2505</v>
      </c>
      <c r="B1936" s="19" t="s">
        <v>1237</v>
      </c>
      <c r="C1936" s="19" t="s">
        <v>867</v>
      </c>
      <c r="D1936" s="86" t="s">
        <v>1494</v>
      </c>
      <c r="E1936" s="19" t="s">
        <v>2501</v>
      </c>
      <c r="F1936" s="21"/>
      <c r="G1936" s="19" t="s">
        <v>1391</v>
      </c>
      <c r="H1936" s="25" t="str">
        <f t="shared" si="212"/>
        <v>JS121</v>
      </c>
      <c r="I1936" s="25" t="str">
        <f t="shared" si="213"/>
        <v>Non-M</v>
      </c>
      <c r="J1936" s="87"/>
      <c r="K1936" s="76"/>
    </row>
    <row r="1937" spans="1:11" ht="41.25" customHeight="1">
      <c r="A1937" s="18" t="s">
        <v>2506</v>
      </c>
      <c r="B1937" s="19" t="s">
        <v>1237</v>
      </c>
      <c r="C1937" s="19" t="s">
        <v>867</v>
      </c>
      <c r="D1937" s="86" t="s">
        <v>1494</v>
      </c>
      <c r="E1937" s="19" t="s">
        <v>2501</v>
      </c>
      <c r="F1937" s="21"/>
      <c r="G1937" s="19" t="s">
        <v>155</v>
      </c>
      <c r="H1937" s="25" t="str">
        <f>IF(RIGHT(G1937,1)="M", LEFT(G1937,LEN(G1937)-1), G1937)</f>
        <v>PB204</v>
      </c>
      <c r="I1937" s="25" t="str">
        <f>IF(RIGHT(G1937,1)="M","M","Non-M")</f>
        <v>Non-M</v>
      </c>
      <c r="J1937" s="87"/>
      <c r="K1937" s="76"/>
    </row>
    <row r="1938" spans="1:11" ht="41.25" customHeight="1">
      <c r="A1938" s="18" t="s">
        <v>2507</v>
      </c>
      <c r="B1938" s="19" t="s">
        <v>1237</v>
      </c>
      <c r="C1938" s="19" t="s">
        <v>867</v>
      </c>
      <c r="D1938" s="86" t="s">
        <v>1494</v>
      </c>
      <c r="E1938" s="19" t="s">
        <v>2501</v>
      </c>
      <c r="F1938" s="21"/>
      <c r="G1938" s="19" t="s">
        <v>1337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1" ht="41.25" customHeight="1">
      <c r="A1939" s="18" t="s">
        <v>2508</v>
      </c>
      <c r="B1939" s="19" t="s">
        <v>1237</v>
      </c>
      <c r="C1939" s="19" t="s">
        <v>867</v>
      </c>
      <c r="D1939" s="86" t="s">
        <v>1494</v>
      </c>
      <c r="E1939" s="19" t="s">
        <v>2501</v>
      </c>
      <c r="F1939" s="21"/>
      <c r="G1939" s="19" t="s">
        <v>190</v>
      </c>
      <c r="H1939" s="25" t="str">
        <f>IF(RIGHT(G1939,1)="M", LEFT(G1939,LEN(G1939)-1), G1939)</f>
        <v>HM402</v>
      </c>
      <c r="I1939" s="25" t="str">
        <f>IF(RIGHT(G1939,1)="M","M","Non-M")</f>
        <v>Non-M</v>
      </c>
      <c r="J1939" s="87"/>
      <c r="K1939" s="76"/>
    </row>
    <row r="1940" spans="1:11" ht="41.25" customHeight="1">
      <c r="A1940" s="18" t="s">
        <v>2509</v>
      </c>
      <c r="B1940" s="19" t="s">
        <v>1237</v>
      </c>
      <c r="C1940" s="19" t="s">
        <v>867</v>
      </c>
      <c r="D1940" s="86" t="s">
        <v>1494</v>
      </c>
      <c r="E1940" s="19" t="s">
        <v>2510</v>
      </c>
      <c r="F1940" s="21"/>
      <c r="G1940" s="19" t="s">
        <v>194</v>
      </c>
      <c r="H1940" s="25" t="str">
        <f t="shared" ref="H1940:H1943" si="214">IF(RIGHT(G1940,1)="M", LEFT(G1940,LEN(G1940)-1), G1940)</f>
        <v>WB208</v>
      </c>
      <c r="I1940" s="25" t="str">
        <f t="shared" ref="I1940:I1943" si="215">IF(RIGHT(G1940,1)="M","M","Non-M")</f>
        <v>Non-M</v>
      </c>
      <c r="J1940" s="87"/>
      <c r="K1940" s="76"/>
    </row>
    <row r="1941" spans="1:11" ht="41.25" customHeight="1">
      <c r="A1941" s="18" t="s">
        <v>2511</v>
      </c>
      <c r="B1941" s="19" t="s">
        <v>1237</v>
      </c>
      <c r="C1941" s="19" t="s">
        <v>867</v>
      </c>
      <c r="D1941" s="86" t="s">
        <v>1494</v>
      </c>
      <c r="E1941" s="19" t="s">
        <v>2510</v>
      </c>
      <c r="F1941" s="21"/>
      <c r="G1941" s="19" t="s">
        <v>1669</v>
      </c>
      <c r="H1941" s="25" t="str">
        <f t="shared" si="214"/>
        <v>JS205</v>
      </c>
      <c r="I1941" s="25" t="str">
        <f t="shared" si="215"/>
        <v>M</v>
      </c>
      <c r="J1941" s="87" t="s">
        <v>2503</v>
      </c>
      <c r="K1941" s="76"/>
    </row>
    <row r="1942" spans="1:11" ht="41.25" customHeight="1">
      <c r="A1942" s="18" t="s">
        <v>2512</v>
      </c>
      <c r="B1942" s="19" t="s">
        <v>1237</v>
      </c>
      <c r="C1942" s="19" t="s">
        <v>867</v>
      </c>
      <c r="D1942" s="86" t="s">
        <v>1494</v>
      </c>
      <c r="E1942" s="19" t="s">
        <v>2510</v>
      </c>
      <c r="F1942" s="21"/>
      <c r="G1942" s="19" t="s">
        <v>99</v>
      </c>
      <c r="H1942" s="25" t="str">
        <f t="shared" si="214"/>
        <v>PK201</v>
      </c>
      <c r="I1942" s="25" t="str">
        <f t="shared" si="215"/>
        <v>Non-M</v>
      </c>
      <c r="J1942" s="87"/>
      <c r="K1942" s="76"/>
    </row>
    <row r="1943" spans="1:11" ht="41.25" customHeight="1">
      <c r="A1943" s="18" t="s">
        <v>2513</v>
      </c>
      <c r="B1943" s="19" t="s">
        <v>1237</v>
      </c>
      <c r="C1943" s="19" t="s">
        <v>867</v>
      </c>
      <c r="D1943" s="86" t="s">
        <v>1494</v>
      </c>
      <c r="E1943" s="19" t="s">
        <v>2510</v>
      </c>
      <c r="F1943" s="21"/>
      <c r="G1943" s="19" t="s">
        <v>1391</v>
      </c>
      <c r="H1943" s="25" t="str">
        <f t="shared" si="214"/>
        <v>JS121</v>
      </c>
      <c r="I1943" s="25" t="str">
        <f t="shared" si="215"/>
        <v>Non-M</v>
      </c>
      <c r="J1943" s="87"/>
      <c r="K1943" s="76"/>
    </row>
    <row r="1944" spans="1:11" ht="41.25" customHeight="1">
      <c r="A1944" s="18" t="s">
        <v>2514</v>
      </c>
      <c r="B1944" s="19" t="s">
        <v>1237</v>
      </c>
      <c r="C1944" s="19" t="s">
        <v>867</v>
      </c>
      <c r="D1944" s="86" t="s">
        <v>1494</v>
      </c>
      <c r="E1944" s="19" t="s">
        <v>2510</v>
      </c>
      <c r="F1944" s="21"/>
      <c r="G1944" s="19" t="s">
        <v>155</v>
      </c>
      <c r="H1944" s="25" t="str">
        <f>IF(RIGHT(G1944,1)="M", LEFT(G1944,LEN(G1944)-1), G1944)</f>
        <v>PB204</v>
      </c>
      <c r="I1944" s="25" t="str">
        <f>IF(RIGHT(G1944,1)="M","M","Non-M")</f>
        <v>Non-M</v>
      </c>
      <c r="J1944" s="87"/>
      <c r="K1944" s="76"/>
    </row>
    <row r="1945" spans="1:11" ht="41.25" customHeight="1">
      <c r="A1945" s="18" t="s">
        <v>2515</v>
      </c>
      <c r="B1945" s="19" t="s">
        <v>1237</v>
      </c>
      <c r="C1945" s="19" t="s">
        <v>867</v>
      </c>
      <c r="D1945" s="86" t="s">
        <v>1494</v>
      </c>
      <c r="E1945" s="19" t="s">
        <v>2510</v>
      </c>
      <c r="F1945" s="21"/>
      <c r="G1945" s="19" t="s">
        <v>1337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7"/>
      <c r="K1945" s="76"/>
    </row>
    <row r="1946" spans="1:11" ht="41.25" customHeight="1">
      <c r="A1946" s="18" t="s">
        <v>2516</v>
      </c>
      <c r="B1946" s="19" t="s">
        <v>1237</v>
      </c>
      <c r="C1946" s="19" t="s">
        <v>867</v>
      </c>
      <c r="D1946" s="86" t="s">
        <v>1494</v>
      </c>
      <c r="E1946" s="19" t="s">
        <v>2510</v>
      </c>
      <c r="F1946" s="21"/>
      <c r="G1946" s="19" t="s">
        <v>190</v>
      </c>
      <c r="H1946" s="25" t="str">
        <f>IF(RIGHT(G1946,1)="M", LEFT(G1946,LEN(G1946)-1), G1946)</f>
        <v>HM402</v>
      </c>
      <c r="I1946" s="25" t="str">
        <f>IF(RIGHT(G1946,1)="M","M","Non-M")</f>
        <v>Non-M</v>
      </c>
      <c r="J1946" s="87"/>
      <c r="K1946" s="76"/>
    </row>
    <row r="1947" spans="1:11" ht="41.25" customHeight="1">
      <c r="A1947" s="18" t="s">
        <v>2517</v>
      </c>
      <c r="B1947" s="19" t="s">
        <v>2419</v>
      </c>
      <c r="C1947" s="19" t="s">
        <v>738</v>
      </c>
      <c r="D1947" s="19" t="s">
        <v>1043</v>
      </c>
      <c r="E1947" s="19" t="s">
        <v>2518</v>
      </c>
      <c r="F1947" s="21"/>
      <c r="G1947" s="19" t="s">
        <v>123</v>
      </c>
      <c r="H1947" s="25" t="str">
        <f t="shared" ref="H1947:H1952" si="216">IF(RIGHT(G1947,1)="M", LEFT(G1947,LEN(G1947)-1), G1947)</f>
        <v>HD104</v>
      </c>
      <c r="I1947" s="25" t="str">
        <f t="shared" ref="I1947:I1952" si="217">IF(RIGHT(G1947,1)="M","M","Non-M")</f>
        <v>M</v>
      </c>
      <c r="J1947" s="99" t="s">
        <v>2519</v>
      </c>
      <c r="K1947" s="76"/>
    </row>
    <row r="1948" spans="1:11" ht="41.25" customHeight="1">
      <c r="A1948" s="18" t="s">
        <v>2520</v>
      </c>
      <c r="B1948" s="19" t="s">
        <v>2419</v>
      </c>
      <c r="C1948" s="19" t="s">
        <v>738</v>
      </c>
      <c r="D1948" s="19" t="s">
        <v>1043</v>
      </c>
      <c r="E1948" s="19" t="s">
        <v>2518</v>
      </c>
      <c r="F1948" s="21"/>
      <c r="G1948" s="19" t="s">
        <v>1967</v>
      </c>
      <c r="H1948" s="25" t="str">
        <f t="shared" si="216"/>
        <v>ZP103</v>
      </c>
      <c r="I1948" s="25" t="str">
        <f t="shared" si="217"/>
        <v>Non-M</v>
      </c>
      <c r="J1948" s="87"/>
      <c r="K1948" s="76"/>
    </row>
    <row r="1949" spans="1:11" ht="41.25" customHeight="1">
      <c r="A1949" s="18" t="s">
        <v>2521</v>
      </c>
      <c r="B1949" s="19" t="s">
        <v>2419</v>
      </c>
      <c r="C1949" s="19" t="s">
        <v>738</v>
      </c>
      <c r="D1949" s="19" t="s">
        <v>1043</v>
      </c>
      <c r="E1949" s="19" t="s">
        <v>2518</v>
      </c>
      <c r="F1949" s="21"/>
      <c r="G1949" s="19" t="s">
        <v>16</v>
      </c>
      <c r="H1949" s="25" t="str">
        <f t="shared" si="216"/>
        <v>ZP200</v>
      </c>
      <c r="I1949" s="25" t="str">
        <f t="shared" si="217"/>
        <v>Non-M</v>
      </c>
      <c r="J1949" s="87"/>
      <c r="K1949" s="76"/>
    </row>
    <row r="1950" spans="1:11" ht="41.25" customHeight="1">
      <c r="A1950" s="18" t="s">
        <v>2522</v>
      </c>
      <c r="B1950" s="19" t="s">
        <v>2419</v>
      </c>
      <c r="C1950" s="19" t="s">
        <v>738</v>
      </c>
      <c r="D1950" s="19" t="s">
        <v>1043</v>
      </c>
      <c r="E1950" s="19" t="s">
        <v>2518</v>
      </c>
      <c r="F1950" s="21"/>
      <c r="G1950" s="19" t="s">
        <v>1052</v>
      </c>
      <c r="H1950" s="25" t="str">
        <f t="shared" si="216"/>
        <v>JS111</v>
      </c>
      <c r="I1950" s="25" t="str">
        <f t="shared" si="217"/>
        <v>Non-M</v>
      </c>
      <c r="J1950" s="87"/>
      <c r="K1950" s="76"/>
    </row>
    <row r="1951" spans="1:11" ht="41.25" customHeight="1">
      <c r="A1951" s="18" t="s">
        <v>2523</v>
      </c>
      <c r="B1951" s="19" t="s">
        <v>2419</v>
      </c>
      <c r="C1951" s="19" t="s">
        <v>738</v>
      </c>
      <c r="D1951" s="19" t="s">
        <v>1043</v>
      </c>
      <c r="E1951" s="19" t="s">
        <v>2518</v>
      </c>
      <c r="F1951" s="21"/>
      <c r="G1951" s="19" t="s">
        <v>1337</v>
      </c>
      <c r="H1951" s="25" t="str">
        <f t="shared" si="216"/>
        <v>JS105</v>
      </c>
      <c r="I1951" s="25" t="str">
        <f t="shared" si="217"/>
        <v>Non-M</v>
      </c>
      <c r="J1951" s="87"/>
      <c r="K1951" s="76"/>
    </row>
    <row r="1952" spans="1:11" ht="41.25" customHeight="1">
      <c r="A1952" s="18" t="s">
        <v>2524</v>
      </c>
      <c r="B1952" s="19" t="s">
        <v>2419</v>
      </c>
      <c r="C1952" s="19" t="s">
        <v>738</v>
      </c>
      <c r="D1952" s="19" t="s">
        <v>1043</v>
      </c>
      <c r="E1952" s="19" t="s">
        <v>2518</v>
      </c>
      <c r="F1952" s="21"/>
      <c r="G1952" s="19" t="s">
        <v>2525</v>
      </c>
      <c r="H1952" s="25" t="str">
        <f t="shared" si="216"/>
        <v>PK106</v>
      </c>
      <c r="I1952" s="25" t="str">
        <f t="shared" si="217"/>
        <v>Non-M</v>
      </c>
      <c r="J1952" s="87"/>
      <c r="K1952" s="76"/>
    </row>
    <row r="1953" spans="1:11" ht="41.25" customHeight="1">
      <c r="A1953" s="18" t="s">
        <v>2526</v>
      </c>
      <c r="B1953" s="19" t="s">
        <v>2419</v>
      </c>
      <c r="C1953" s="19" t="s">
        <v>738</v>
      </c>
      <c r="D1953" s="19" t="s">
        <v>1043</v>
      </c>
      <c r="E1953" s="19" t="s">
        <v>2518</v>
      </c>
      <c r="F1953" s="21"/>
      <c r="G1953" s="19" t="s">
        <v>1110</v>
      </c>
      <c r="H1953" s="25" t="str">
        <f>IF(RIGHT(G1953,1)="M", LEFT(G1953,LEN(G1953)-1), G1953)</f>
        <v>PB112</v>
      </c>
      <c r="I1953" s="25" t="str">
        <f>IF(RIGHT(G1953,1)="M","M","Non-M")</f>
        <v>M</v>
      </c>
      <c r="J1953" s="87"/>
      <c r="K1953" s="76"/>
    </row>
    <row r="1954" spans="1:11" ht="41.25" customHeight="1">
      <c r="A1954" s="18" t="s">
        <v>2527</v>
      </c>
      <c r="B1954" s="19" t="s">
        <v>2419</v>
      </c>
      <c r="C1954" s="19" t="s">
        <v>738</v>
      </c>
      <c r="D1954" s="19" t="s">
        <v>1043</v>
      </c>
      <c r="E1954" s="19" t="s">
        <v>2518</v>
      </c>
      <c r="F1954" s="21"/>
      <c r="G1954" s="19" t="s">
        <v>48</v>
      </c>
      <c r="H1954" s="25" t="str">
        <f>IF(RIGHT(G1954,1)="M", LEFT(G1954,LEN(G1954)-1), G1954)</f>
        <v>HM214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2528</v>
      </c>
      <c r="B1955" s="19" t="s">
        <v>1301</v>
      </c>
      <c r="C1955" s="19" t="s">
        <v>302</v>
      </c>
      <c r="D1955" s="19" t="s">
        <v>1440</v>
      </c>
      <c r="E1955" s="19" t="s">
        <v>2529</v>
      </c>
      <c r="F1955" s="21"/>
      <c r="G1955" s="19" t="s">
        <v>2530</v>
      </c>
      <c r="H1955" s="25" t="str">
        <f>IF(RIGHT(G1955,1)="M", LEFT(G1955,LEN(G1955)-1), G1955)</f>
        <v>DC105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2531</v>
      </c>
      <c r="B1956" s="19" t="s">
        <v>1301</v>
      </c>
      <c r="C1956" s="19" t="s">
        <v>302</v>
      </c>
      <c r="D1956" s="19" t="s">
        <v>1440</v>
      </c>
      <c r="E1956" s="19" t="s">
        <v>2529</v>
      </c>
      <c r="F1956" s="21"/>
      <c r="G1956" s="19" t="s">
        <v>135</v>
      </c>
      <c r="H1956" s="25" t="str">
        <f t="shared" ref="H1956:H1959" si="218">IF(RIGHT(G1956,1)="M", LEFT(G1956,LEN(G1956)-1), G1956)</f>
        <v>DC200</v>
      </c>
      <c r="I1956" s="25" t="str">
        <f t="shared" ref="I1956:I1959" si="219">IF(RIGHT(G1956,1)="M","M","Non-M")</f>
        <v>Non-M</v>
      </c>
      <c r="J1956" s="87"/>
      <c r="K1956" s="76"/>
    </row>
    <row r="1957" spans="1:11" ht="41.25" customHeight="1">
      <c r="A1957" s="18" t="s">
        <v>2532</v>
      </c>
      <c r="B1957" s="19" t="s">
        <v>1301</v>
      </c>
      <c r="C1957" s="19" t="s">
        <v>302</v>
      </c>
      <c r="D1957" s="19" t="s">
        <v>1440</v>
      </c>
      <c r="E1957" s="19" t="s">
        <v>2529</v>
      </c>
      <c r="F1957" s="21"/>
      <c r="G1957" s="19" t="s">
        <v>152</v>
      </c>
      <c r="H1957" s="25" t="str">
        <f t="shared" si="218"/>
        <v>DC400</v>
      </c>
      <c r="I1957" s="25" t="str">
        <f t="shared" si="219"/>
        <v>Non-M</v>
      </c>
      <c r="J1957" s="87"/>
      <c r="K1957" s="76"/>
    </row>
    <row r="1958" spans="1:11" ht="41.25" customHeight="1">
      <c r="A1958" s="18" t="s">
        <v>2533</v>
      </c>
      <c r="B1958" s="19" t="s">
        <v>1301</v>
      </c>
      <c r="C1958" s="19" t="s">
        <v>302</v>
      </c>
      <c r="D1958" s="19" t="s">
        <v>1440</v>
      </c>
      <c r="E1958" s="19" t="s">
        <v>2529</v>
      </c>
      <c r="F1958" s="21"/>
      <c r="G1958" s="19" t="s">
        <v>414</v>
      </c>
      <c r="H1958" s="25" t="str">
        <f t="shared" si="218"/>
        <v>WB306</v>
      </c>
      <c r="I1958" s="25" t="str">
        <f t="shared" si="219"/>
        <v>Non-M</v>
      </c>
      <c r="J1958" s="87"/>
      <c r="K1958" s="76"/>
    </row>
    <row r="1959" spans="1:11" ht="41.25" customHeight="1">
      <c r="A1959" s="18" t="s">
        <v>2534</v>
      </c>
      <c r="B1959" s="19" t="s">
        <v>1301</v>
      </c>
      <c r="C1959" s="19" t="s">
        <v>302</v>
      </c>
      <c r="D1959" s="19" t="s">
        <v>1440</v>
      </c>
      <c r="E1959" s="19" t="s">
        <v>2529</v>
      </c>
      <c r="F1959" s="21"/>
      <c r="G1959" s="19" t="s">
        <v>1337</v>
      </c>
      <c r="H1959" s="25" t="str">
        <f t="shared" si="218"/>
        <v>JS105</v>
      </c>
      <c r="I1959" s="25" t="str">
        <f t="shared" si="219"/>
        <v>Non-M</v>
      </c>
      <c r="J1959" s="87"/>
      <c r="K1959" s="76"/>
    </row>
    <row r="1960" spans="1:11" ht="41.25" customHeight="1">
      <c r="A1960" s="18" t="s">
        <v>2535</v>
      </c>
      <c r="B1960" s="19" t="s">
        <v>1301</v>
      </c>
      <c r="C1960" s="19" t="s">
        <v>302</v>
      </c>
      <c r="D1960" s="19" t="s">
        <v>1440</v>
      </c>
      <c r="E1960" s="19" t="s">
        <v>2529</v>
      </c>
      <c r="F1960" s="21"/>
      <c r="G1960" s="19" t="s">
        <v>322</v>
      </c>
      <c r="H1960" s="25" t="str">
        <f t="shared" ref="H1960:H1966" si="220">IF(RIGHT(G1960,1)="M", LEFT(G1960,LEN(G1960)-1), G1960)</f>
        <v>GT207</v>
      </c>
      <c r="I1960" s="25" t="str">
        <f t="shared" ref="I1960:I1966" si="221">IF(RIGHT(G1960,1)="M","M","Non-M")</f>
        <v>Non-M</v>
      </c>
      <c r="J1960" s="87" t="s">
        <v>2536</v>
      </c>
      <c r="K1960" s="76"/>
    </row>
    <row r="1961" spans="1:11" ht="41.25" customHeight="1">
      <c r="A1961" s="18" t="s">
        <v>2537</v>
      </c>
      <c r="B1961" s="19" t="s">
        <v>1301</v>
      </c>
      <c r="C1961" s="19" t="s">
        <v>302</v>
      </c>
      <c r="D1961" s="19" t="s">
        <v>1440</v>
      </c>
      <c r="E1961" s="19" t="s">
        <v>2529</v>
      </c>
      <c r="F1961" s="21"/>
      <c r="G1961" s="19" t="s">
        <v>188</v>
      </c>
      <c r="H1961" s="25" t="str">
        <f t="shared" si="220"/>
        <v>PK301</v>
      </c>
      <c r="I1961" s="25" t="str">
        <f t="shared" si="221"/>
        <v>M</v>
      </c>
      <c r="J1961" s="87"/>
      <c r="K1961" s="76"/>
    </row>
    <row r="1962" spans="1:11" ht="41.25" customHeight="1">
      <c r="A1962" s="18" t="s">
        <v>2538</v>
      </c>
      <c r="B1962" s="19" t="s">
        <v>1301</v>
      </c>
      <c r="C1962" s="19" t="s">
        <v>302</v>
      </c>
      <c r="D1962" s="19" t="s">
        <v>1440</v>
      </c>
      <c r="E1962" s="19" t="s">
        <v>2529</v>
      </c>
      <c r="F1962" s="21"/>
      <c r="G1962" s="19" t="s">
        <v>272</v>
      </c>
      <c r="H1962" s="25" t="str">
        <f t="shared" si="220"/>
        <v>PB301</v>
      </c>
      <c r="I1962" s="25" t="str">
        <f t="shared" si="221"/>
        <v>Non-M</v>
      </c>
      <c r="J1962" s="87"/>
      <c r="K1962" s="76"/>
    </row>
    <row r="1963" spans="1:11" ht="41.25" customHeight="1">
      <c r="A1963" s="18" t="s">
        <v>2539</v>
      </c>
      <c r="B1963" s="19" t="s">
        <v>1301</v>
      </c>
      <c r="C1963" s="19" t="s">
        <v>302</v>
      </c>
      <c r="D1963" s="19" t="s">
        <v>1440</v>
      </c>
      <c r="E1963" s="19" t="s">
        <v>2529</v>
      </c>
      <c r="F1963" s="21"/>
      <c r="G1963" s="19" t="s">
        <v>960</v>
      </c>
      <c r="H1963" s="25" t="str">
        <f t="shared" si="220"/>
        <v>PK405</v>
      </c>
      <c r="I1963" s="25" t="str">
        <f t="shared" si="221"/>
        <v>M</v>
      </c>
      <c r="J1963" s="87" t="s">
        <v>2540</v>
      </c>
      <c r="K1963" s="76"/>
    </row>
    <row r="1964" spans="1:11" ht="41.25" customHeight="1">
      <c r="A1964" s="18" t="s">
        <v>2541</v>
      </c>
      <c r="B1964" s="19" t="s">
        <v>1301</v>
      </c>
      <c r="C1964" s="19" t="s">
        <v>302</v>
      </c>
      <c r="D1964" s="19" t="s">
        <v>1440</v>
      </c>
      <c r="E1964" s="19" t="s">
        <v>2529</v>
      </c>
      <c r="F1964" s="21"/>
      <c r="G1964" s="19" t="s">
        <v>649</v>
      </c>
      <c r="H1964" s="25" t="str">
        <f t="shared" si="220"/>
        <v>PK602</v>
      </c>
      <c r="I1964" s="25" t="str">
        <f t="shared" si="221"/>
        <v>Non-M</v>
      </c>
      <c r="J1964" s="87"/>
      <c r="K1964" s="76"/>
    </row>
    <row r="1965" spans="1:11" ht="41.25" customHeight="1">
      <c r="A1965" s="18" t="s">
        <v>2542</v>
      </c>
      <c r="B1965" s="19" t="s">
        <v>1301</v>
      </c>
      <c r="C1965" s="19" t="s">
        <v>302</v>
      </c>
      <c r="D1965" s="19" t="s">
        <v>1440</v>
      </c>
      <c r="E1965" s="19" t="s">
        <v>2529</v>
      </c>
      <c r="F1965" s="21"/>
      <c r="G1965" s="19" t="s">
        <v>2543</v>
      </c>
      <c r="H1965" s="25" t="str">
        <f t="shared" si="220"/>
        <v>VT403</v>
      </c>
      <c r="I1965" s="25" t="str">
        <f t="shared" si="221"/>
        <v>M</v>
      </c>
      <c r="J1965" s="87"/>
      <c r="K1965" s="76"/>
    </row>
    <row r="1966" spans="1:11" ht="41.25" customHeight="1">
      <c r="A1966" s="18" t="s">
        <v>2544</v>
      </c>
      <c r="B1966" s="19" t="s">
        <v>1301</v>
      </c>
      <c r="C1966" s="19" t="s">
        <v>302</v>
      </c>
      <c r="D1966" s="19" t="s">
        <v>1440</v>
      </c>
      <c r="E1966" s="19" t="s">
        <v>2529</v>
      </c>
      <c r="F1966" s="21"/>
      <c r="G1966" s="19" t="s">
        <v>71</v>
      </c>
      <c r="H1966" s="25" t="str">
        <f t="shared" si="220"/>
        <v>HM500</v>
      </c>
      <c r="I1966" s="25" t="str">
        <f t="shared" si="221"/>
        <v>Non-M</v>
      </c>
      <c r="J1966" s="87"/>
      <c r="K1966" s="76"/>
    </row>
    <row r="1967" spans="1:11" ht="41.25" customHeight="1">
      <c r="A1967" s="18" t="s">
        <v>2545</v>
      </c>
      <c r="B1967" s="19" t="s">
        <v>1301</v>
      </c>
      <c r="C1967" s="19" t="s">
        <v>867</v>
      </c>
      <c r="D1967" s="86" t="s">
        <v>1440</v>
      </c>
      <c r="E1967" s="19" t="s">
        <v>909</v>
      </c>
      <c r="F1967" s="21"/>
      <c r="G1967" s="19" t="s">
        <v>2546</v>
      </c>
      <c r="H1967" s="25" t="str">
        <f t="shared" ref="H1967:H1968" si="222">IF(RIGHT(G1967,1)="M", LEFT(G1967,LEN(G1967)-1), G1967)</f>
        <v>CL502</v>
      </c>
      <c r="I1967" s="25" t="str">
        <f t="shared" ref="I1967:I1968" si="223">IF(RIGHT(G1967,1)="M","M","Non-M")</f>
        <v>Non-M</v>
      </c>
      <c r="J1967" s="87" t="s">
        <v>1546</v>
      </c>
      <c r="K1967" s="76"/>
    </row>
    <row r="1968" spans="1:11" ht="41.25" customHeight="1">
      <c r="A1968" s="18" t="s">
        <v>2547</v>
      </c>
      <c r="B1968" s="19" t="s">
        <v>1301</v>
      </c>
      <c r="C1968" s="19" t="s">
        <v>867</v>
      </c>
      <c r="D1968" s="86" t="s">
        <v>1440</v>
      </c>
      <c r="E1968" s="19" t="s">
        <v>909</v>
      </c>
      <c r="F1968" s="21"/>
      <c r="G1968" s="19" t="s">
        <v>16</v>
      </c>
      <c r="H1968" s="25" t="str">
        <f t="shared" si="222"/>
        <v>ZP200</v>
      </c>
      <c r="I1968" s="25" t="str">
        <f t="shared" si="223"/>
        <v>Non-M</v>
      </c>
      <c r="J1968" s="87"/>
      <c r="K1968" s="76"/>
    </row>
    <row r="1969" spans="1:12" ht="41.25" customHeight="1">
      <c r="A1969" s="18" t="s">
        <v>2548</v>
      </c>
      <c r="B1969" s="19" t="s">
        <v>1301</v>
      </c>
      <c r="C1969" s="19" t="s">
        <v>867</v>
      </c>
      <c r="D1969" s="86" t="s">
        <v>1440</v>
      </c>
      <c r="E1969" s="19" t="s">
        <v>909</v>
      </c>
      <c r="F1969" s="21"/>
      <c r="G1969" s="19" t="s">
        <v>1391</v>
      </c>
      <c r="H1969" s="25" t="str">
        <f t="shared" ref="H1969:H1974" si="224">IF(RIGHT(G1969,1)="M", LEFT(G1969,LEN(G1969)-1), G1969)</f>
        <v>JS121</v>
      </c>
      <c r="I1969" s="25" t="str">
        <f t="shared" ref="I1969:I1974" si="225">IF(RIGHT(G1969,1)="M","M","Non-M")</f>
        <v>Non-M</v>
      </c>
      <c r="J1969" s="87"/>
      <c r="K1969" s="76"/>
    </row>
    <row r="1970" spans="1:12" ht="41.25" customHeight="1">
      <c r="A1970" s="18" t="s">
        <v>2549</v>
      </c>
      <c r="B1970" s="19" t="s">
        <v>1301</v>
      </c>
      <c r="C1970" s="19" t="s">
        <v>867</v>
      </c>
      <c r="D1970" s="86" t="s">
        <v>1440</v>
      </c>
      <c r="E1970" s="19" t="s">
        <v>909</v>
      </c>
      <c r="F1970" s="21"/>
      <c r="G1970" s="19" t="s">
        <v>1337</v>
      </c>
      <c r="H1970" s="25" t="str">
        <f t="shared" si="224"/>
        <v>JS105</v>
      </c>
      <c r="I1970" s="25" t="str">
        <f t="shared" si="225"/>
        <v>Non-M</v>
      </c>
      <c r="J1970" s="87"/>
      <c r="K1970" s="76"/>
    </row>
    <row r="1971" spans="1:12" ht="41.25" customHeight="1">
      <c r="A1971" s="18" t="s">
        <v>2550</v>
      </c>
      <c r="B1971" s="19" t="s">
        <v>1301</v>
      </c>
      <c r="C1971" s="19" t="s">
        <v>867</v>
      </c>
      <c r="D1971" s="86" t="s">
        <v>1440</v>
      </c>
      <c r="E1971" s="19" t="s">
        <v>909</v>
      </c>
      <c r="F1971" s="21"/>
      <c r="G1971" s="19" t="s">
        <v>71</v>
      </c>
      <c r="H1971" s="25" t="str">
        <f t="shared" si="224"/>
        <v>HM500</v>
      </c>
      <c r="I1971" s="25" t="str">
        <f t="shared" si="225"/>
        <v>Non-M</v>
      </c>
      <c r="J1971" s="87"/>
      <c r="K1971" s="76"/>
    </row>
    <row r="1972" spans="1:12" ht="41.25" customHeight="1">
      <c r="A1972" s="18" t="s">
        <v>2551</v>
      </c>
      <c r="B1972" s="19" t="s">
        <v>1301</v>
      </c>
      <c r="C1972" s="19" t="s">
        <v>867</v>
      </c>
      <c r="D1972" s="86" t="s">
        <v>1440</v>
      </c>
      <c r="E1972" s="19" t="s">
        <v>909</v>
      </c>
      <c r="F1972" s="21"/>
      <c r="G1972" s="19" t="s">
        <v>379</v>
      </c>
      <c r="H1972" s="25" t="str">
        <f t="shared" si="224"/>
        <v>HM509</v>
      </c>
      <c r="I1972" s="25" t="str">
        <f t="shared" si="225"/>
        <v>Non-M</v>
      </c>
      <c r="J1972" s="87"/>
      <c r="K1972" s="76"/>
    </row>
    <row r="1973" spans="1:12" ht="41.25" customHeight="1">
      <c r="A1973" s="18" t="s">
        <v>2552</v>
      </c>
      <c r="B1973" s="19" t="s">
        <v>1301</v>
      </c>
      <c r="C1973" s="19" t="s">
        <v>867</v>
      </c>
      <c r="D1973" s="86" t="s">
        <v>1440</v>
      </c>
      <c r="E1973" s="19" t="s">
        <v>909</v>
      </c>
      <c r="F1973" s="21"/>
      <c r="G1973" s="19" t="s">
        <v>157</v>
      </c>
      <c r="H1973" s="25" t="str">
        <f t="shared" si="224"/>
        <v>HM504</v>
      </c>
      <c r="I1973" s="25" t="str">
        <f t="shared" si="225"/>
        <v>Non-M</v>
      </c>
      <c r="J1973" s="87"/>
      <c r="K1973" s="76"/>
      <c r="L1973" s="100"/>
    </row>
    <row r="1974" spans="1:12" ht="41.25" customHeight="1">
      <c r="A1974" s="18" t="s">
        <v>2553</v>
      </c>
      <c r="B1974" s="19" t="s">
        <v>1301</v>
      </c>
      <c r="C1974" s="19" t="s">
        <v>867</v>
      </c>
      <c r="D1974" s="86" t="s">
        <v>1440</v>
      </c>
      <c r="E1974" s="19" t="s">
        <v>909</v>
      </c>
      <c r="F1974" s="21"/>
      <c r="G1974" s="19" t="s">
        <v>101</v>
      </c>
      <c r="H1974" s="25" t="str">
        <f t="shared" si="224"/>
        <v>PK103</v>
      </c>
      <c r="I1974" s="25" t="str">
        <f t="shared" si="225"/>
        <v>M</v>
      </c>
      <c r="J1974" s="87"/>
      <c r="K1974" s="76"/>
      <c r="L1974" s="100"/>
    </row>
    <row r="1975" spans="1:12" ht="41.25" customHeight="1">
      <c r="A1975" s="18" t="s">
        <v>2554</v>
      </c>
      <c r="B1975" s="19" t="s">
        <v>1301</v>
      </c>
      <c r="C1975" s="19" t="s">
        <v>1520</v>
      </c>
      <c r="D1975" s="86" t="s">
        <v>1440</v>
      </c>
      <c r="E1975" s="19" t="s">
        <v>2555</v>
      </c>
      <c r="F1975" s="21"/>
      <c r="G1975" s="19" t="s">
        <v>61</v>
      </c>
      <c r="H1975" s="25" t="str">
        <f t="shared" ref="H1975:H1980" si="226">IF(RIGHT(G1975,1)="M", LEFT(G1975,LEN(G1975)-1), G1975)</f>
        <v>DC101</v>
      </c>
      <c r="I1975" s="25" t="str">
        <f t="shared" ref="I1975:I1980" si="227">IF(RIGHT(G1975,1)="M","M","Non-M")</f>
        <v>Non-M</v>
      </c>
      <c r="J1975" s="87"/>
      <c r="K1975" s="76"/>
      <c r="L1975" s="100"/>
    </row>
    <row r="1976" spans="1:12" ht="41.25" customHeight="1">
      <c r="A1976" s="18" t="s">
        <v>2556</v>
      </c>
      <c r="B1976" s="19" t="s">
        <v>1301</v>
      </c>
      <c r="C1976" s="19" t="s">
        <v>1520</v>
      </c>
      <c r="D1976" s="86" t="s">
        <v>1440</v>
      </c>
      <c r="E1976" s="19" t="s">
        <v>2555</v>
      </c>
      <c r="F1976" s="21"/>
      <c r="G1976" s="19" t="s">
        <v>94</v>
      </c>
      <c r="H1976" s="25" t="str">
        <f t="shared" si="226"/>
        <v>DC202</v>
      </c>
      <c r="I1976" s="25" t="str">
        <f t="shared" si="227"/>
        <v>Non-M</v>
      </c>
      <c r="J1976" s="87"/>
      <c r="K1976" s="76"/>
      <c r="L1976" s="100"/>
    </row>
    <row r="1977" spans="1:12" ht="41.25" customHeight="1">
      <c r="A1977" s="18" t="s">
        <v>2557</v>
      </c>
      <c r="B1977" s="19" t="s">
        <v>1301</v>
      </c>
      <c r="C1977" s="19" t="s">
        <v>1520</v>
      </c>
      <c r="D1977" s="86" t="s">
        <v>1440</v>
      </c>
      <c r="E1977" s="19" t="s">
        <v>2555</v>
      </c>
      <c r="F1977" s="21"/>
      <c r="G1977" s="19" t="s">
        <v>2094</v>
      </c>
      <c r="H1977" s="25" t="str">
        <f t="shared" si="226"/>
        <v>JS302</v>
      </c>
      <c r="I1977" s="25" t="str">
        <f t="shared" si="227"/>
        <v>Non-M</v>
      </c>
      <c r="J1977" s="87"/>
      <c r="K1977" s="76"/>
      <c r="L1977" s="100"/>
    </row>
    <row r="1978" spans="1:12" ht="41.25" customHeight="1">
      <c r="A1978" s="18" t="s">
        <v>2558</v>
      </c>
      <c r="B1978" s="19" t="s">
        <v>1301</v>
      </c>
      <c r="C1978" s="19" t="s">
        <v>1520</v>
      </c>
      <c r="D1978" s="86" t="s">
        <v>1440</v>
      </c>
      <c r="E1978" s="19" t="s">
        <v>2555</v>
      </c>
      <c r="F1978" s="21"/>
      <c r="G1978" s="19" t="s">
        <v>2559</v>
      </c>
      <c r="H1978" s="25" t="str">
        <f>IF(RIGHT(G1978,1)="M", LEFT(G1978,LEN(G1978)-1), G1978)</f>
        <v>JS100</v>
      </c>
      <c r="I1978" s="25" t="str">
        <f>IF(RIGHT(G1978,1)="M","M","Non-M")</f>
        <v>Non-M</v>
      </c>
      <c r="J1978" s="87"/>
      <c r="K1978" s="76"/>
      <c r="L1978" s="100"/>
    </row>
    <row r="1979" spans="1:12" ht="41.25" customHeight="1">
      <c r="A1979" s="18" t="s">
        <v>2560</v>
      </c>
      <c r="B1979" s="19" t="s">
        <v>1301</v>
      </c>
      <c r="C1979" s="19" t="s">
        <v>1520</v>
      </c>
      <c r="D1979" s="86" t="s">
        <v>1440</v>
      </c>
      <c r="E1979" s="19" t="s">
        <v>2555</v>
      </c>
      <c r="F1979" s="21"/>
      <c r="G1979" s="19" t="s">
        <v>1337</v>
      </c>
      <c r="H1979" s="25" t="str">
        <f t="shared" si="226"/>
        <v>JS105</v>
      </c>
      <c r="I1979" s="25" t="str">
        <f t="shared" si="227"/>
        <v>Non-M</v>
      </c>
      <c r="J1979" s="87"/>
      <c r="K1979" s="76"/>
      <c r="L1979" s="100"/>
    </row>
    <row r="1980" spans="1:12" ht="41.25" customHeight="1">
      <c r="A1980" s="18" t="s">
        <v>2561</v>
      </c>
      <c r="B1980" s="19" t="s">
        <v>1301</v>
      </c>
      <c r="C1980" s="19" t="s">
        <v>1520</v>
      </c>
      <c r="D1980" s="86" t="s">
        <v>1440</v>
      </c>
      <c r="E1980" s="19" t="s">
        <v>2555</v>
      </c>
      <c r="F1980" s="21"/>
      <c r="G1980" s="19" t="s">
        <v>306</v>
      </c>
      <c r="H1980" s="25" t="str">
        <f t="shared" si="226"/>
        <v>PK301</v>
      </c>
      <c r="I1980" s="25" t="str">
        <f t="shared" si="227"/>
        <v>Non-M</v>
      </c>
      <c r="J1980" s="87"/>
      <c r="K1980" s="76"/>
      <c r="L1980" s="100"/>
    </row>
    <row r="1981" spans="1:12" ht="41.25" customHeight="1">
      <c r="A1981" s="18" t="s">
        <v>2562</v>
      </c>
      <c r="B1981" s="19" t="s">
        <v>1301</v>
      </c>
      <c r="C1981" s="19" t="s">
        <v>1520</v>
      </c>
      <c r="D1981" s="86" t="s">
        <v>1440</v>
      </c>
      <c r="E1981" s="19" t="s">
        <v>2555</v>
      </c>
      <c r="F1981" s="21"/>
      <c r="G1981" s="19" t="s">
        <v>322</v>
      </c>
      <c r="H1981" s="25" t="str">
        <f>IF(RIGHT(G1981,1)="M", LEFT(G1981,LEN(G1981)-1), G1981)</f>
        <v>GT207</v>
      </c>
      <c r="I1981" s="25" t="str">
        <f>IF(RIGHT(G1981,1)="M","M","Non-M")</f>
        <v>Non-M</v>
      </c>
      <c r="J1981" s="87" t="s">
        <v>2536</v>
      </c>
      <c r="K1981" s="76"/>
      <c r="L1981" s="100"/>
    </row>
    <row r="1982" spans="1:12" ht="41.25" customHeight="1">
      <c r="A1982" s="18" t="s">
        <v>2563</v>
      </c>
      <c r="B1982" s="19" t="s">
        <v>1301</v>
      </c>
      <c r="C1982" s="19" t="s">
        <v>1520</v>
      </c>
      <c r="D1982" s="86" t="s">
        <v>1440</v>
      </c>
      <c r="E1982" s="19" t="s">
        <v>2555</v>
      </c>
      <c r="F1982" s="21"/>
      <c r="G1982" s="19" t="s">
        <v>2564</v>
      </c>
      <c r="H1982" s="25" t="str">
        <f>IF(RIGHT(G1982,1)="M", LEFT(G1982,LEN(G1982)-1), G1982)</f>
        <v>VT300</v>
      </c>
      <c r="I1982" s="25" t="str">
        <f>IF(RIGHT(G1982,1)="M","M","Non-M")</f>
        <v>M</v>
      </c>
      <c r="J1982" s="87"/>
      <c r="K1982" s="76"/>
      <c r="L1982" s="100"/>
    </row>
    <row r="1983" spans="1:12" ht="41.25" customHeight="1">
      <c r="A1983" s="18" t="s">
        <v>2565</v>
      </c>
      <c r="B1983" s="19" t="s">
        <v>1301</v>
      </c>
      <c r="C1983" s="19" t="s">
        <v>1520</v>
      </c>
      <c r="D1983" s="86" t="s">
        <v>1440</v>
      </c>
      <c r="E1983" s="19" t="s">
        <v>2555</v>
      </c>
      <c r="F1983" s="21"/>
      <c r="G1983" s="19" t="s">
        <v>1522</v>
      </c>
      <c r="H1983" s="25" t="str">
        <f>IF(RIGHT(G1983,1)="M", LEFT(G1983,LEN(G1983)-1), G1983)</f>
        <v>WB211</v>
      </c>
      <c r="I1983" s="25" t="str">
        <f>IF(RIGHT(G1983,1)="M","M","Non-M")</f>
        <v>M</v>
      </c>
      <c r="J1983" s="87"/>
      <c r="K1983" s="76"/>
      <c r="L1983" s="100"/>
    </row>
    <row r="1984" spans="1:12" ht="41.25" customHeight="1">
      <c r="A1984" s="18" t="s">
        <v>2566</v>
      </c>
      <c r="B1984" s="19" t="s">
        <v>1301</v>
      </c>
      <c r="C1984" s="19" t="s">
        <v>1520</v>
      </c>
      <c r="D1984" s="86" t="s">
        <v>1440</v>
      </c>
      <c r="E1984" s="19" t="s">
        <v>2555</v>
      </c>
      <c r="F1984" s="21"/>
      <c r="G1984" s="19" t="s">
        <v>504</v>
      </c>
      <c r="H1984" s="25" t="str">
        <f>IF(RIGHT(G1984,1)="M", LEFT(G1984,LEN(G1984)-1), G1984)</f>
        <v>HM414</v>
      </c>
      <c r="I1984" s="25" t="str">
        <f>IF(RIGHT(G1984,1)="M","M","Non-M")</f>
        <v>Non-M</v>
      </c>
      <c r="J1984" s="87"/>
      <c r="K1984" s="76"/>
      <c r="L1984" s="100"/>
    </row>
    <row r="1985" spans="1:11" ht="41.25" customHeight="1">
      <c r="A1985" s="18" t="s">
        <v>2567</v>
      </c>
      <c r="B1985" s="19" t="s">
        <v>1301</v>
      </c>
      <c r="C1985" s="19" t="s">
        <v>867</v>
      </c>
      <c r="D1985" s="86" t="s">
        <v>1440</v>
      </c>
      <c r="E1985" s="19" t="s">
        <v>2568</v>
      </c>
      <c r="F1985" s="21"/>
      <c r="G1985" s="19" t="s">
        <v>61</v>
      </c>
      <c r="H1985" s="25" t="str">
        <f t="shared" ref="H1985:H1990" si="228">IF(RIGHT(G1985,1)="M", LEFT(G1985,LEN(G1985)-1), G1985)</f>
        <v>DC101</v>
      </c>
      <c r="I1985" s="25" t="str">
        <f t="shared" ref="I1985:I1990" si="229">IF(RIGHT(G1985,1)="M","M","Non-M")</f>
        <v>Non-M</v>
      </c>
      <c r="J1985" s="87"/>
      <c r="K1985" s="76"/>
    </row>
    <row r="1986" spans="1:11" ht="41.25" customHeight="1">
      <c r="A1986" s="18" t="s">
        <v>2569</v>
      </c>
      <c r="B1986" s="19" t="s">
        <v>1301</v>
      </c>
      <c r="C1986" s="19" t="s">
        <v>867</v>
      </c>
      <c r="D1986" s="86" t="s">
        <v>1440</v>
      </c>
      <c r="E1986" s="19" t="s">
        <v>2568</v>
      </c>
      <c r="F1986" s="21"/>
      <c r="G1986" s="19" t="s">
        <v>135</v>
      </c>
      <c r="H1986" s="25" t="str">
        <f t="shared" si="228"/>
        <v>DC200</v>
      </c>
      <c r="I1986" s="25" t="str">
        <f t="shared" si="229"/>
        <v>Non-M</v>
      </c>
      <c r="J1986" s="87"/>
      <c r="K1986" s="76"/>
    </row>
    <row r="1987" spans="1:11" ht="41.25" customHeight="1">
      <c r="A1987" s="18" t="s">
        <v>2570</v>
      </c>
      <c r="B1987" s="19" t="s">
        <v>1301</v>
      </c>
      <c r="C1987" s="19" t="s">
        <v>867</v>
      </c>
      <c r="D1987" s="86" t="s">
        <v>1440</v>
      </c>
      <c r="E1987" s="19" t="s">
        <v>2568</v>
      </c>
      <c r="F1987" s="21"/>
      <c r="G1987" s="19" t="s">
        <v>96</v>
      </c>
      <c r="H1987" s="25" t="str">
        <f t="shared" si="228"/>
        <v>DC300</v>
      </c>
      <c r="I1987" s="25" t="str">
        <f t="shared" si="229"/>
        <v>Non-M</v>
      </c>
      <c r="J1987" s="87"/>
      <c r="K1987" s="76"/>
    </row>
    <row r="1988" spans="1:11" ht="41.25" customHeight="1">
      <c r="A1988" s="18" t="s">
        <v>2571</v>
      </c>
      <c r="B1988" s="19" t="s">
        <v>1301</v>
      </c>
      <c r="C1988" s="19" t="s">
        <v>867</v>
      </c>
      <c r="D1988" s="86" t="s">
        <v>1440</v>
      </c>
      <c r="E1988" s="19" t="s">
        <v>2568</v>
      </c>
      <c r="F1988" s="21"/>
      <c r="G1988" s="19" t="s">
        <v>152</v>
      </c>
      <c r="H1988" s="25" t="str">
        <f t="shared" si="228"/>
        <v>DC400</v>
      </c>
      <c r="I1988" s="25" t="str">
        <f t="shared" si="229"/>
        <v>Non-M</v>
      </c>
      <c r="J1988" s="87"/>
      <c r="K1988" s="76"/>
    </row>
    <row r="1989" spans="1:11" ht="41.25" customHeight="1">
      <c r="A1989" s="18" t="s">
        <v>2572</v>
      </c>
      <c r="B1989" s="19" t="s">
        <v>1301</v>
      </c>
      <c r="C1989" s="19" t="s">
        <v>867</v>
      </c>
      <c r="D1989" s="86" t="s">
        <v>1440</v>
      </c>
      <c r="E1989" s="19" t="s">
        <v>2568</v>
      </c>
      <c r="F1989" s="21"/>
      <c r="G1989" s="19" t="s">
        <v>1862</v>
      </c>
      <c r="H1989" s="25" t="str">
        <f t="shared" si="228"/>
        <v>WB204</v>
      </c>
      <c r="I1989" s="25" t="str">
        <f t="shared" si="229"/>
        <v>Non-M</v>
      </c>
      <c r="J1989" s="87"/>
      <c r="K1989" s="76"/>
    </row>
    <row r="1990" spans="1:11" ht="41.25" customHeight="1">
      <c r="A1990" s="18" t="s">
        <v>2573</v>
      </c>
      <c r="B1990" s="19" t="s">
        <v>1301</v>
      </c>
      <c r="C1990" s="19" t="s">
        <v>867</v>
      </c>
      <c r="D1990" s="86" t="s">
        <v>1440</v>
      </c>
      <c r="E1990" s="19" t="s">
        <v>2568</v>
      </c>
      <c r="F1990" s="21"/>
      <c r="G1990" s="19" t="s">
        <v>569</v>
      </c>
      <c r="H1990" s="25" t="str">
        <f t="shared" si="228"/>
        <v>PK200</v>
      </c>
      <c r="I1990" s="25" t="str">
        <f t="shared" si="229"/>
        <v>Non-M</v>
      </c>
      <c r="J1990" s="87"/>
      <c r="K1990" s="76"/>
    </row>
    <row r="1991" spans="1:11" ht="41.25" customHeight="1">
      <c r="A1991" s="18" t="s">
        <v>2574</v>
      </c>
      <c r="B1991" s="19" t="s">
        <v>1301</v>
      </c>
      <c r="C1991" s="19" t="s">
        <v>867</v>
      </c>
      <c r="D1991" s="86" t="s">
        <v>1440</v>
      </c>
      <c r="E1991" s="19" t="s">
        <v>2568</v>
      </c>
      <c r="F1991" s="21"/>
      <c r="G1991" s="19" t="s">
        <v>2142</v>
      </c>
      <c r="H1991" s="25" t="str">
        <f t="shared" ref="H1991:H1993" si="230">IF(RIGHT(G1991,1)="M", LEFT(G1991,LEN(G1991)-1), G1991)</f>
        <v>PK111</v>
      </c>
      <c r="I1991" s="25" t="str">
        <f t="shared" ref="I1991:I1993" si="231">IF(RIGHT(G1991,1)="M","M","Non-M")</f>
        <v>M</v>
      </c>
      <c r="J1991" s="87" t="s">
        <v>2575</v>
      </c>
      <c r="K1991" s="76"/>
    </row>
    <row r="1992" spans="1:11" ht="41.25" customHeight="1">
      <c r="A1992" s="18" t="s">
        <v>2576</v>
      </c>
      <c r="B1992" s="19" t="s">
        <v>1301</v>
      </c>
      <c r="C1992" s="19" t="s">
        <v>867</v>
      </c>
      <c r="D1992" s="86" t="s">
        <v>1440</v>
      </c>
      <c r="E1992" s="19" t="s">
        <v>2568</v>
      </c>
      <c r="F1992" s="21"/>
      <c r="G1992" s="19" t="s">
        <v>2257</v>
      </c>
      <c r="H1992" s="25" t="str">
        <f t="shared" si="230"/>
        <v>PB105</v>
      </c>
      <c r="I1992" s="25" t="str">
        <f t="shared" si="231"/>
        <v>Non-M</v>
      </c>
      <c r="J1992" s="87"/>
      <c r="K1992" s="76"/>
    </row>
    <row r="1993" spans="1:11" ht="41.25" customHeight="1">
      <c r="A1993" s="18" t="s">
        <v>2577</v>
      </c>
      <c r="B1993" s="19" t="s">
        <v>1301</v>
      </c>
      <c r="C1993" s="19" t="s">
        <v>867</v>
      </c>
      <c r="D1993" s="86" t="s">
        <v>1440</v>
      </c>
      <c r="E1993" s="19" t="s">
        <v>2568</v>
      </c>
      <c r="F1993" s="21"/>
      <c r="G1993" s="19" t="s">
        <v>155</v>
      </c>
      <c r="H1993" s="25" t="str">
        <f t="shared" si="230"/>
        <v>PB204</v>
      </c>
      <c r="I1993" s="25" t="str">
        <f t="shared" si="231"/>
        <v>Non-M</v>
      </c>
      <c r="J1993" s="87"/>
      <c r="K1993" s="76"/>
    </row>
    <row r="1994" spans="1:11" ht="41.25" customHeight="1">
      <c r="A1994" s="18" t="s">
        <v>2578</v>
      </c>
      <c r="B1994" s="19" t="s">
        <v>1301</v>
      </c>
      <c r="C1994" s="19" t="s">
        <v>867</v>
      </c>
      <c r="D1994" s="86" t="s">
        <v>1440</v>
      </c>
      <c r="E1994" s="19" t="s">
        <v>2568</v>
      </c>
      <c r="F1994" s="21"/>
      <c r="G1994" s="19" t="s">
        <v>120</v>
      </c>
      <c r="H1994" s="25" t="str">
        <f>IF(RIGHT(G1994,1)="M", LEFT(G1994,LEN(G1994)-1), G1994)</f>
        <v>JS124</v>
      </c>
      <c r="I1994" s="25" t="str">
        <f>IF(RIGHT(G1994,1)="M","M","Non-M")</f>
        <v>Non-M</v>
      </c>
      <c r="J1994" s="87"/>
      <c r="K1994" s="76"/>
    </row>
    <row r="1995" spans="1:11" ht="41.25" customHeight="1">
      <c r="A1995" s="18" t="s">
        <v>2579</v>
      </c>
      <c r="B1995" s="19" t="s">
        <v>1301</v>
      </c>
      <c r="C1995" s="19" t="s">
        <v>867</v>
      </c>
      <c r="D1995" s="86" t="s">
        <v>1440</v>
      </c>
      <c r="E1995" s="19" t="s">
        <v>2568</v>
      </c>
      <c r="F1995" s="21"/>
      <c r="G1995" s="19" t="s">
        <v>1337</v>
      </c>
      <c r="H1995" s="25" t="str">
        <f>IF(RIGHT(G1995,1)="M", LEFT(G1995,LEN(G1995)-1), G1995)</f>
        <v>JS105</v>
      </c>
      <c r="I1995" s="25" t="str">
        <f>IF(RIGHT(G1995,1)="M","M","Non-M")</f>
        <v>Non-M</v>
      </c>
      <c r="J1995" s="87"/>
      <c r="K1995" s="76"/>
    </row>
    <row r="1996" spans="1:11" ht="41.25" customHeight="1">
      <c r="A1996" s="18" t="s">
        <v>2580</v>
      </c>
      <c r="B1996" s="19" t="s">
        <v>1301</v>
      </c>
      <c r="C1996" s="19" t="s">
        <v>867</v>
      </c>
      <c r="D1996" s="86" t="s">
        <v>1440</v>
      </c>
      <c r="E1996" s="19" t="s">
        <v>2568</v>
      </c>
      <c r="F1996" s="21"/>
      <c r="G1996" s="19" t="s">
        <v>2581</v>
      </c>
      <c r="H1996" s="25" t="str">
        <f>IF(RIGHT(G1996,1)="M", LEFT(G1996,LEN(G1996)-1), G1996)</f>
        <v>VT700</v>
      </c>
      <c r="I1996" s="25" t="str">
        <f>IF(RIGHT(G1996,1)="M","M","Non-M")</f>
        <v>Non-M</v>
      </c>
      <c r="J1996" s="87"/>
      <c r="K1996" s="76"/>
    </row>
    <row r="1997" spans="1:11" ht="41.25" customHeight="1">
      <c r="A1997" s="18" t="s">
        <v>2582</v>
      </c>
      <c r="B1997" s="19" t="s">
        <v>1301</v>
      </c>
      <c r="C1997" s="19" t="s">
        <v>867</v>
      </c>
      <c r="D1997" s="86" t="s">
        <v>1440</v>
      </c>
      <c r="E1997" s="19" t="s">
        <v>2568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87"/>
      <c r="K1997" s="76"/>
    </row>
    <row r="1998" spans="1:11" ht="41.25" customHeight="1">
      <c r="A1998" s="18" t="s">
        <v>2583</v>
      </c>
      <c r="B1998" s="19" t="s">
        <v>1301</v>
      </c>
      <c r="C1998" s="19" t="s">
        <v>867</v>
      </c>
      <c r="D1998" s="86" t="s">
        <v>1440</v>
      </c>
      <c r="E1998" s="19" t="s">
        <v>2584</v>
      </c>
      <c r="F1998" s="21"/>
      <c r="G1998" s="19" t="s">
        <v>61</v>
      </c>
      <c r="H1998" s="25" t="str">
        <f t="shared" ref="H1998:H2006" si="232">IF(RIGHT(G1998,1)="M", LEFT(G1998,LEN(G1998)-1), G1998)</f>
        <v>DC101</v>
      </c>
      <c r="I1998" s="25" t="str">
        <f t="shared" ref="I1998:I2006" si="233">IF(RIGHT(G1998,1)="M","M","Non-M")</f>
        <v>Non-M</v>
      </c>
      <c r="J1998" s="87"/>
      <c r="K1998" s="76"/>
    </row>
    <row r="1999" spans="1:11" ht="41.25" customHeight="1">
      <c r="A1999" s="18" t="s">
        <v>2585</v>
      </c>
      <c r="B1999" s="19" t="s">
        <v>1301</v>
      </c>
      <c r="C1999" s="19" t="s">
        <v>867</v>
      </c>
      <c r="D1999" s="86" t="s">
        <v>1440</v>
      </c>
      <c r="E1999" s="19" t="s">
        <v>2584</v>
      </c>
      <c r="F1999" s="21"/>
      <c r="G1999" s="19" t="s">
        <v>135</v>
      </c>
      <c r="H1999" s="25" t="str">
        <f t="shared" si="232"/>
        <v>DC200</v>
      </c>
      <c r="I1999" s="25" t="str">
        <f t="shared" si="233"/>
        <v>Non-M</v>
      </c>
      <c r="J1999" s="87"/>
      <c r="K1999" s="76"/>
    </row>
    <row r="2000" spans="1:11" ht="41.25" customHeight="1">
      <c r="A2000" s="18" t="s">
        <v>2586</v>
      </c>
      <c r="B2000" s="19" t="s">
        <v>1301</v>
      </c>
      <c r="C2000" s="19" t="s">
        <v>867</v>
      </c>
      <c r="D2000" s="86" t="s">
        <v>1440</v>
      </c>
      <c r="E2000" s="19" t="s">
        <v>2584</v>
      </c>
      <c r="F2000" s="21"/>
      <c r="G2000" s="19" t="s">
        <v>96</v>
      </c>
      <c r="H2000" s="25" t="str">
        <f t="shared" si="232"/>
        <v>DC300</v>
      </c>
      <c r="I2000" s="25" t="str">
        <f t="shared" si="233"/>
        <v>Non-M</v>
      </c>
      <c r="J2000" s="87"/>
      <c r="K2000" s="76"/>
    </row>
    <row r="2001" spans="1:11" ht="41.25" customHeight="1">
      <c r="A2001" s="18" t="s">
        <v>2587</v>
      </c>
      <c r="B2001" s="19" t="s">
        <v>1301</v>
      </c>
      <c r="C2001" s="19" t="s">
        <v>867</v>
      </c>
      <c r="D2001" s="86" t="s">
        <v>1440</v>
      </c>
      <c r="E2001" s="19" t="s">
        <v>2584</v>
      </c>
      <c r="F2001" s="21"/>
      <c r="G2001" s="19" t="s">
        <v>152</v>
      </c>
      <c r="H2001" s="25" t="str">
        <f t="shared" si="232"/>
        <v>DC400</v>
      </c>
      <c r="I2001" s="25" t="str">
        <f t="shared" si="233"/>
        <v>Non-M</v>
      </c>
      <c r="J2001" s="87"/>
      <c r="K2001" s="76"/>
    </row>
    <row r="2002" spans="1:11" ht="41.25" customHeight="1">
      <c r="A2002" s="18" t="s">
        <v>2588</v>
      </c>
      <c r="B2002" s="19" t="s">
        <v>1301</v>
      </c>
      <c r="C2002" s="19" t="s">
        <v>867</v>
      </c>
      <c r="D2002" s="86" t="s">
        <v>1440</v>
      </c>
      <c r="E2002" s="19" t="s">
        <v>2584</v>
      </c>
      <c r="F2002" s="21"/>
      <c r="G2002" s="19" t="s">
        <v>1862</v>
      </c>
      <c r="H2002" s="25" t="str">
        <f t="shared" si="232"/>
        <v>WB204</v>
      </c>
      <c r="I2002" s="25" t="str">
        <f t="shared" si="233"/>
        <v>Non-M</v>
      </c>
      <c r="J2002" s="87"/>
      <c r="K2002" s="76"/>
    </row>
    <row r="2003" spans="1:11" ht="41.25" customHeight="1">
      <c r="A2003" s="18" t="s">
        <v>2589</v>
      </c>
      <c r="B2003" s="19" t="s">
        <v>1301</v>
      </c>
      <c r="C2003" s="19" t="s">
        <v>867</v>
      </c>
      <c r="D2003" s="86" t="s">
        <v>1440</v>
      </c>
      <c r="E2003" s="19" t="s">
        <v>2584</v>
      </c>
      <c r="F2003" s="21"/>
      <c r="G2003" s="19" t="s">
        <v>569</v>
      </c>
      <c r="H2003" s="25" t="str">
        <f t="shared" si="232"/>
        <v>PK200</v>
      </c>
      <c r="I2003" s="25" t="str">
        <f t="shared" si="233"/>
        <v>Non-M</v>
      </c>
      <c r="J2003" s="87"/>
      <c r="K2003" s="76"/>
    </row>
    <row r="2004" spans="1:11" ht="41.25" customHeight="1">
      <c r="A2004" s="18" t="s">
        <v>2590</v>
      </c>
      <c r="B2004" s="19" t="s">
        <v>1301</v>
      </c>
      <c r="C2004" s="19" t="s">
        <v>867</v>
      </c>
      <c r="D2004" s="86" t="s">
        <v>1440</v>
      </c>
      <c r="E2004" s="19" t="s">
        <v>2584</v>
      </c>
      <c r="F2004" s="21"/>
      <c r="G2004" s="19" t="s">
        <v>2142</v>
      </c>
      <c r="H2004" s="25" t="str">
        <f t="shared" si="232"/>
        <v>PK111</v>
      </c>
      <c r="I2004" s="25" t="str">
        <f t="shared" si="233"/>
        <v>M</v>
      </c>
      <c r="J2004" s="87" t="s">
        <v>2575</v>
      </c>
      <c r="K2004" s="76"/>
    </row>
    <row r="2005" spans="1:11" ht="41.25" customHeight="1">
      <c r="A2005" s="18" t="s">
        <v>2591</v>
      </c>
      <c r="B2005" s="19" t="s">
        <v>1301</v>
      </c>
      <c r="C2005" s="19" t="s">
        <v>867</v>
      </c>
      <c r="D2005" s="86" t="s">
        <v>1440</v>
      </c>
      <c r="E2005" s="19" t="s">
        <v>2584</v>
      </c>
      <c r="F2005" s="21"/>
      <c r="G2005" s="19" t="s">
        <v>2257</v>
      </c>
      <c r="H2005" s="25" t="str">
        <f t="shared" si="232"/>
        <v>PB105</v>
      </c>
      <c r="I2005" s="25" t="str">
        <f t="shared" si="233"/>
        <v>Non-M</v>
      </c>
      <c r="J2005" s="87"/>
      <c r="K2005" s="76"/>
    </row>
    <row r="2006" spans="1:11" ht="41.25" customHeight="1">
      <c r="A2006" s="18" t="s">
        <v>2592</v>
      </c>
      <c r="B2006" s="19" t="s">
        <v>1301</v>
      </c>
      <c r="C2006" s="19" t="s">
        <v>867</v>
      </c>
      <c r="D2006" s="86" t="s">
        <v>1440</v>
      </c>
      <c r="E2006" s="19" t="s">
        <v>2584</v>
      </c>
      <c r="F2006" s="21"/>
      <c r="G2006" s="19" t="s">
        <v>155</v>
      </c>
      <c r="H2006" s="25" t="str">
        <f t="shared" si="232"/>
        <v>PB204</v>
      </c>
      <c r="I2006" s="25" t="str">
        <f t="shared" si="233"/>
        <v>Non-M</v>
      </c>
      <c r="J2006" s="87"/>
      <c r="K2006" s="76"/>
    </row>
    <row r="2007" spans="1:11" ht="41.25" customHeight="1">
      <c r="A2007" s="18" t="s">
        <v>2593</v>
      </c>
      <c r="B2007" s="19" t="s">
        <v>1301</v>
      </c>
      <c r="C2007" s="19" t="s">
        <v>867</v>
      </c>
      <c r="D2007" s="86" t="s">
        <v>1440</v>
      </c>
      <c r="E2007" s="19" t="s">
        <v>2584</v>
      </c>
      <c r="F2007" s="21"/>
      <c r="G2007" s="19" t="s">
        <v>120</v>
      </c>
      <c r="H2007" s="25" t="str">
        <f>IF(RIGHT(G2007,1)="M", LEFT(G2007,LEN(G2007)-1), G2007)</f>
        <v>JS124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2594</v>
      </c>
      <c r="B2008" s="19" t="s">
        <v>1301</v>
      </c>
      <c r="C2008" s="19" t="s">
        <v>867</v>
      </c>
      <c r="D2008" s="86" t="s">
        <v>1440</v>
      </c>
      <c r="E2008" s="19" t="s">
        <v>2584</v>
      </c>
      <c r="F2008" s="21"/>
      <c r="G2008" s="19" t="s">
        <v>1337</v>
      </c>
      <c r="H2008" s="25" t="str">
        <f>IF(RIGHT(G2008,1)="M", LEFT(G2008,LEN(G2008)-1), G2008)</f>
        <v>JS105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2595</v>
      </c>
      <c r="B2009" s="19" t="s">
        <v>1301</v>
      </c>
      <c r="C2009" s="19" t="s">
        <v>867</v>
      </c>
      <c r="D2009" s="86" t="s">
        <v>1440</v>
      </c>
      <c r="E2009" s="19" t="s">
        <v>2584</v>
      </c>
      <c r="F2009" s="21"/>
      <c r="G2009" s="19" t="s">
        <v>2581</v>
      </c>
      <c r="H2009" s="25" t="str">
        <f>IF(RIGHT(G2009,1)="M", LEFT(G2009,LEN(G2009)-1), G2009)</f>
        <v>VT700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2596</v>
      </c>
      <c r="B2010" s="19" t="s">
        <v>1301</v>
      </c>
      <c r="C2010" s="19" t="s">
        <v>867</v>
      </c>
      <c r="D2010" s="86" t="s">
        <v>1440</v>
      </c>
      <c r="E2010" s="19" t="s">
        <v>2584</v>
      </c>
      <c r="F2010" s="21"/>
      <c r="G2010" s="19" t="s">
        <v>71</v>
      </c>
      <c r="H2010" s="25" t="str">
        <f>IF(RIGHT(G2010,1)="M", LEFT(G2010,LEN(G2010)-1), G2010)</f>
        <v>HM500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2597</v>
      </c>
      <c r="B2011" s="19" t="s">
        <v>1301</v>
      </c>
      <c r="C2011" s="19" t="s">
        <v>1520</v>
      </c>
      <c r="D2011" s="86" t="s">
        <v>1440</v>
      </c>
      <c r="E2011" s="19" t="s">
        <v>2012</v>
      </c>
      <c r="F2011" s="21"/>
      <c r="G2011" s="19" t="s">
        <v>61</v>
      </c>
      <c r="H2011" s="25" t="str">
        <f t="shared" ref="H2011:H2016" si="234">IF(RIGHT(G2011,1)="M", LEFT(G2011,LEN(G2011)-1), G2011)</f>
        <v>DC101</v>
      </c>
      <c r="I2011" s="25" t="str">
        <f t="shared" ref="I2011:I2016" si="235">IF(RIGHT(G2011,1)="M","M","Non-M")</f>
        <v>Non-M</v>
      </c>
      <c r="J2011" s="87"/>
      <c r="K2011" s="76"/>
    </row>
    <row r="2012" spans="1:11" ht="41.25" customHeight="1">
      <c r="A2012" s="18" t="s">
        <v>2598</v>
      </c>
      <c r="B2012" s="19" t="s">
        <v>1301</v>
      </c>
      <c r="C2012" s="19" t="s">
        <v>1520</v>
      </c>
      <c r="D2012" s="86" t="s">
        <v>1440</v>
      </c>
      <c r="E2012" s="19" t="s">
        <v>2012</v>
      </c>
      <c r="F2012" s="21"/>
      <c r="G2012" s="19" t="s">
        <v>94</v>
      </c>
      <c r="H2012" s="25" t="str">
        <f t="shared" si="234"/>
        <v>DC202</v>
      </c>
      <c r="I2012" s="25" t="str">
        <f t="shared" si="235"/>
        <v>Non-M</v>
      </c>
      <c r="J2012" s="87"/>
      <c r="K2012" s="76"/>
    </row>
    <row r="2013" spans="1:11" ht="41.25" customHeight="1">
      <c r="A2013" s="18" t="s">
        <v>2599</v>
      </c>
      <c r="B2013" s="19" t="s">
        <v>1301</v>
      </c>
      <c r="C2013" s="19" t="s">
        <v>1520</v>
      </c>
      <c r="D2013" s="86" t="s">
        <v>1440</v>
      </c>
      <c r="E2013" s="19" t="s">
        <v>2012</v>
      </c>
      <c r="F2013" s="21"/>
      <c r="G2013" s="19" t="s">
        <v>2094</v>
      </c>
      <c r="H2013" s="25" t="str">
        <f t="shared" si="234"/>
        <v>JS302</v>
      </c>
      <c r="I2013" s="25" t="str">
        <f t="shared" si="235"/>
        <v>Non-M</v>
      </c>
      <c r="J2013" s="87"/>
      <c r="K2013" s="76"/>
    </row>
    <row r="2014" spans="1:11" ht="41.25" customHeight="1">
      <c r="A2014" s="18" t="s">
        <v>2600</v>
      </c>
      <c r="B2014" s="19" t="s">
        <v>1301</v>
      </c>
      <c r="C2014" s="19" t="s">
        <v>1520</v>
      </c>
      <c r="D2014" s="86" t="s">
        <v>1440</v>
      </c>
      <c r="E2014" s="19" t="s">
        <v>2012</v>
      </c>
      <c r="F2014" s="21"/>
      <c r="G2014" s="19" t="s">
        <v>2559</v>
      </c>
      <c r="H2014" s="25" t="str">
        <f>IF(RIGHT(G2014,1)="M", LEFT(G2014,LEN(G2014)-1), G2014)</f>
        <v>JS100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2601</v>
      </c>
      <c r="B2015" s="19" t="s">
        <v>1301</v>
      </c>
      <c r="C2015" s="19" t="s">
        <v>1520</v>
      </c>
      <c r="D2015" s="86" t="s">
        <v>1440</v>
      </c>
      <c r="E2015" s="19" t="s">
        <v>2012</v>
      </c>
      <c r="F2015" s="21"/>
      <c r="G2015" s="19" t="s">
        <v>1522</v>
      </c>
      <c r="H2015" s="25" t="str">
        <f t="shared" si="234"/>
        <v>WB211</v>
      </c>
      <c r="I2015" s="25" t="str">
        <f t="shared" si="235"/>
        <v>M</v>
      </c>
      <c r="J2015" s="87"/>
      <c r="K2015" s="76"/>
    </row>
    <row r="2016" spans="1:11" ht="41.25" customHeight="1">
      <c r="A2016" s="18" t="s">
        <v>2602</v>
      </c>
      <c r="B2016" s="19" t="s">
        <v>1301</v>
      </c>
      <c r="C2016" s="19" t="s">
        <v>1520</v>
      </c>
      <c r="D2016" s="86" t="s">
        <v>1440</v>
      </c>
      <c r="E2016" s="19" t="s">
        <v>2012</v>
      </c>
      <c r="F2016" s="21"/>
      <c r="G2016" s="19" t="s">
        <v>188</v>
      </c>
      <c r="H2016" s="25" t="str">
        <f t="shared" si="234"/>
        <v>PK301</v>
      </c>
      <c r="I2016" s="25" t="str">
        <f t="shared" si="235"/>
        <v>M</v>
      </c>
      <c r="J2016" s="87"/>
      <c r="K2016" s="76"/>
    </row>
    <row r="2017" spans="1:11" ht="41.25" customHeight="1">
      <c r="A2017" s="18" t="s">
        <v>2603</v>
      </c>
      <c r="B2017" s="19" t="s">
        <v>1301</v>
      </c>
      <c r="C2017" s="19" t="s">
        <v>1520</v>
      </c>
      <c r="D2017" s="86" t="s">
        <v>1440</v>
      </c>
      <c r="E2017" s="19" t="s">
        <v>2012</v>
      </c>
      <c r="F2017" s="21"/>
      <c r="G2017" s="19" t="s">
        <v>2604</v>
      </c>
      <c r="H2017" s="25" t="str">
        <f t="shared" ref="H2017:H2048" si="236">IF(RIGHT(G2017,1)="M", LEFT(G2017,LEN(G2017)-1), G2017)</f>
        <v>PB301</v>
      </c>
      <c r="I2017" s="25" t="str">
        <f t="shared" ref="I2017:I2048" si="237">IF(RIGHT(G2017,1)="M","M","Non-M")</f>
        <v>M</v>
      </c>
      <c r="J2017" s="87"/>
      <c r="K2017" s="76"/>
    </row>
    <row r="2018" spans="1:11" ht="41.25" customHeight="1">
      <c r="A2018" s="18" t="s">
        <v>2605</v>
      </c>
      <c r="B2018" s="19" t="s">
        <v>1301</v>
      </c>
      <c r="C2018" s="19" t="s">
        <v>1520</v>
      </c>
      <c r="D2018" s="86" t="s">
        <v>1440</v>
      </c>
      <c r="E2018" s="19" t="s">
        <v>2012</v>
      </c>
      <c r="F2018" s="21"/>
      <c r="G2018" s="19" t="s">
        <v>1337</v>
      </c>
      <c r="H2018" s="25" t="str">
        <f t="shared" si="236"/>
        <v>JS105</v>
      </c>
      <c r="I2018" s="25" t="str">
        <f t="shared" si="237"/>
        <v>Non-M</v>
      </c>
      <c r="J2018" s="87"/>
      <c r="K2018" s="76"/>
    </row>
    <row r="2019" spans="1:11" ht="41.25" customHeight="1">
      <c r="A2019" s="18" t="s">
        <v>2606</v>
      </c>
      <c r="B2019" s="19" t="s">
        <v>1301</v>
      </c>
      <c r="C2019" s="19" t="s">
        <v>1520</v>
      </c>
      <c r="D2019" s="86" t="s">
        <v>1440</v>
      </c>
      <c r="E2019" s="19" t="s">
        <v>2012</v>
      </c>
      <c r="F2019" s="21"/>
      <c r="G2019" s="19" t="s">
        <v>2023</v>
      </c>
      <c r="H2019" s="25" t="str">
        <f t="shared" si="236"/>
        <v>HM406</v>
      </c>
      <c r="I2019" s="25" t="str">
        <f t="shared" si="237"/>
        <v>Non-M</v>
      </c>
      <c r="J2019" s="87"/>
      <c r="K2019" s="76"/>
    </row>
    <row r="2020" spans="1:11" ht="41.25" customHeight="1">
      <c r="A2020" s="18" t="s">
        <v>2607</v>
      </c>
      <c r="B2020" s="19" t="s">
        <v>1301</v>
      </c>
      <c r="C2020" s="19" t="s">
        <v>202</v>
      </c>
      <c r="D2020" s="86" t="s">
        <v>1440</v>
      </c>
      <c r="E2020" s="19" t="s">
        <v>2608</v>
      </c>
      <c r="F2020" s="21"/>
      <c r="G2020" s="19" t="s">
        <v>878</v>
      </c>
      <c r="H2020" s="25" t="str">
        <f t="shared" si="236"/>
        <v>WB501</v>
      </c>
      <c r="I2020" s="25" t="str">
        <f t="shared" si="237"/>
        <v>Non-M</v>
      </c>
      <c r="J2020" s="87"/>
      <c r="K2020" s="76"/>
    </row>
    <row r="2021" spans="1:11" ht="41.25" customHeight="1">
      <c r="A2021" s="18" t="s">
        <v>2609</v>
      </c>
      <c r="B2021" s="19" t="s">
        <v>1301</v>
      </c>
      <c r="C2021" s="19" t="s">
        <v>202</v>
      </c>
      <c r="D2021" s="86" t="s">
        <v>1440</v>
      </c>
      <c r="E2021" s="19" t="s">
        <v>2608</v>
      </c>
      <c r="F2021" s="21"/>
      <c r="G2021" s="19" t="s">
        <v>61</v>
      </c>
      <c r="H2021" s="25" t="str">
        <f t="shared" si="236"/>
        <v>DC101</v>
      </c>
      <c r="I2021" s="25" t="str">
        <f t="shared" si="237"/>
        <v>Non-M</v>
      </c>
      <c r="J2021" s="87"/>
      <c r="K2021" s="76"/>
    </row>
    <row r="2022" spans="1:11" ht="41.25" customHeight="1">
      <c r="A2022" s="18" t="s">
        <v>2610</v>
      </c>
      <c r="B2022" s="19" t="s">
        <v>1301</v>
      </c>
      <c r="C2022" s="19" t="s">
        <v>202</v>
      </c>
      <c r="D2022" s="86" t="s">
        <v>1440</v>
      </c>
      <c r="E2022" s="19" t="s">
        <v>2608</v>
      </c>
      <c r="F2022" s="21"/>
      <c r="G2022" s="19" t="s">
        <v>94</v>
      </c>
      <c r="H2022" s="25" t="str">
        <f t="shared" si="236"/>
        <v>DC202</v>
      </c>
      <c r="I2022" s="25" t="str">
        <f t="shared" si="237"/>
        <v>Non-M</v>
      </c>
      <c r="J2022" s="87"/>
      <c r="K2022" s="76"/>
    </row>
    <row r="2023" spans="1:11" ht="41.25" customHeight="1">
      <c r="A2023" s="18" t="s">
        <v>2611</v>
      </c>
      <c r="B2023" s="19" t="s">
        <v>1301</v>
      </c>
      <c r="C2023" s="19" t="s">
        <v>202</v>
      </c>
      <c r="D2023" s="86" t="s">
        <v>1440</v>
      </c>
      <c r="E2023" s="19" t="s">
        <v>2608</v>
      </c>
      <c r="F2023" s="21"/>
      <c r="G2023" s="19" t="s">
        <v>96</v>
      </c>
      <c r="H2023" s="25" t="str">
        <f t="shared" si="236"/>
        <v>DC300</v>
      </c>
      <c r="I2023" s="25" t="str">
        <f t="shared" si="237"/>
        <v>Non-M</v>
      </c>
      <c r="J2023" s="87"/>
      <c r="K2023" s="76"/>
    </row>
    <row r="2024" spans="1:11" ht="41.25" customHeight="1">
      <c r="A2024" s="18" t="s">
        <v>2612</v>
      </c>
      <c r="B2024" s="19" t="s">
        <v>1301</v>
      </c>
      <c r="C2024" s="19" t="s">
        <v>202</v>
      </c>
      <c r="D2024" s="86" t="s">
        <v>1440</v>
      </c>
      <c r="E2024" s="19" t="s">
        <v>2608</v>
      </c>
      <c r="F2024" s="21"/>
      <c r="G2024" s="19" t="s">
        <v>152</v>
      </c>
      <c r="H2024" s="25" t="str">
        <f t="shared" si="236"/>
        <v>DC400</v>
      </c>
      <c r="I2024" s="25" t="str">
        <f t="shared" si="237"/>
        <v>Non-M</v>
      </c>
      <c r="J2024" s="87"/>
      <c r="K2024" s="76"/>
    </row>
    <row r="2025" spans="1:11" ht="41.25" customHeight="1">
      <c r="A2025" s="18" t="s">
        <v>2613</v>
      </c>
      <c r="B2025" s="19" t="s">
        <v>1301</v>
      </c>
      <c r="C2025" s="19" t="s">
        <v>202</v>
      </c>
      <c r="D2025" s="86" t="s">
        <v>1440</v>
      </c>
      <c r="E2025" s="19" t="s">
        <v>2608</v>
      </c>
      <c r="F2025" s="21"/>
      <c r="G2025" s="19" t="s">
        <v>1391</v>
      </c>
      <c r="H2025" s="25" t="str">
        <f t="shared" si="236"/>
        <v>JS121</v>
      </c>
      <c r="I2025" s="25" t="str">
        <f t="shared" si="237"/>
        <v>Non-M</v>
      </c>
      <c r="J2025" s="87"/>
      <c r="K2025" s="76"/>
    </row>
    <row r="2026" spans="1:11" ht="41.25" customHeight="1">
      <c r="A2026" s="18" t="s">
        <v>2614</v>
      </c>
      <c r="B2026" s="19" t="s">
        <v>1301</v>
      </c>
      <c r="C2026" s="19" t="s">
        <v>202</v>
      </c>
      <c r="D2026" s="86" t="s">
        <v>1440</v>
      </c>
      <c r="E2026" s="19" t="s">
        <v>2608</v>
      </c>
      <c r="F2026" s="21"/>
      <c r="G2026" s="19" t="s">
        <v>420</v>
      </c>
      <c r="H2026" s="25" t="str">
        <f t="shared" si="236"/>
        <v>GT205</v>
      </c>
      <c r="I2026" s="25" t="str">
        <f t="shared" si="237"/>
        <v>Non-M</v>
      </c>
      <c r="J2026" s="87"/>
      <c r="K2026" s="76"/>
    </row>
    <row r="2027" spans="1:11" ht="41.25" customHeight="1">
      <c r="A2027" s="18" t="s">
        <v>2615</v>
      </c>
      <c r="B2027" s="19" t="s">
        <v>1301</v>
      </c>
      <c r="C2027" s="19" t="s">
        <v>202</v>
      </c>
      <c r="D2027" s="86" t="s">
        <v>1440</v>
      </c>
      <c r="E2027" s="19" t="s">
        <v>2608</v>
      </c>
      <c r="F2027" s="21"/>
      <c r="G2027" s="19" t="s">
        <v>1337</v>
      </c>
      <c r="H2027" s="25" t="str">
        <f t="shared" si="236"/>
        <v>JS105</v>
      </c>
      <c r="I2027" s="25" t="str">
        <f t="shared" si="237"/>
        <v>Non-M</v>
      </c>
      <c r="J2027" s="87"/>
      <c r="K2027" s="76"/>
    </row>
    <row r="2028" spans="1:11" ht="41.25" customHeight="1">
      <c r="A2028" s="18" t="s">
        <v>2616</v>
      </c>
      <c r="B2028" s="19" t="s">
        <v>1301</v>
      </c>
      <c r="C2028" s="19" t="s">
        <v>202</v>
      </c>
      <c r="D2028" s="86" t="s">
        <v>1440</v>
      </c>
      <c r="E2028" s="19" t="s">
        <v>2608</v>
      </c>
      <c r="F2028" s="21"/>
      <c r="G2028" s="19" t="s">
        <v>99</v>
      </c>
      <c r="H2028" s="25" t="str">
        <f t="shared" si="236"/>
        <v>PK201</v>
      </c>
      <c r="I2028" s="25" t="str">
        <f t="shared" si="237"/>
        <v>Non-M</v>
      </c>
      <c r="J2028" s="87"/>
      <c r="K2028" s="76"/>
    </row>
    <row r="2029" spans="1:11" ht="41.25" customHeight="1">
      <c r="A2029" s="18" t="s">
        <v>2617</v>
      </c>
      <c r="B2029" s="19" t="s">
        <v>1301</v>
      </c>
      <c r="C2029" s="19" t="s">
        <v>202</v>
      </c>
      <c r="D2029" s="86" t="s">
        <v>1440</v>
      </c>
      <c r="E2029" s="19" t="s">
        <v>2608</v>
      </c>
      <c r="F2029" s="21"/>
      <c r="G2029" s="19" t="s">
        <v>155</v>
      </c>
      <c r="H2029" s="25" t="str">
        <f t="shared" si="236"/>
        <v>PB204</v>
      </c>
      <c r="I2029" s="25" t="str">
        <f t="shared" si="237"/>
        <v>Non-M</v>
      </c>
      <c r="J2029" s="87"/>
      <c r="K2029" s="76"/>
    </row>
    <row r="2030" spans="1:11" ht="41.25" customHeight="1">
      <c r="A2030" s="18" t="s">
        <v>2618</v>
      </c>
      <c r="B2030" s="19" t="s">
        <v>1301</v>
      </c>
      <c r="C2030" s="19" t="s">
        <v>202</v>
      </c>
      <c r="D2030" s="86" t="s">
        <v>1440</v>
      </c>
      <c r="E2030" s="19" t="s">
        <v>2608</v>
      </c>
      <c r="F2030" s="21"/>
      <c r="G2030" s="19" t="s">
        <v>2619</v>
      </c>
      <c r="H2030" s="25" t="str">
        <f t="shared" si="236"/>
        <v>VT702</v>
      </c>
      <c r="I2030" s="25" t="str">
        <f t="shared" si="237"/>
        <v>M</v>
      </c>
      <c r="J2030" s="87"/>
      <c r="K2030" s="76"/>
    </row>
    <row r="2031" spans="1:11" ht="41.25" customHeight="1">
      <c r="A2031" s="18" t="s">
        <v>2620</v>
      </c>
      <c r="B2031" s="19" t="s">
        <v>1301</v>
      </c>
      <c r="C2031" s="19" t="s">
        <v>202</v>
      </c>
      <c r="D2031" s="86" t="s">
        <v>1440</v>
      </c>
      <c r="E2031" s="19" t="s">
        <v>2608</v>
      </c>
      <c r="F2031" s="21"/>
      <c r="G2031" s="19" t="s">
        <v>190</v>
      </c>
      <c r="H2031" s="25" t="str">
        <f t="shared" si="236"/>
        <v>HM402</v>
      </c>
      <c r="I2031" s="25" t="str">
        <f t="shared" si="237"/>
        <v>Non-M</v>
      </c>
      <c r="J2031" s="87"/>
      <c r="K2031" s="76"/>
    </row>
    <row r="2032" spans="1:11" ht="41.25" customHeight="1">
      <c r="A2032" s="18" t="s">
        <v>2621</v>
      </c>
      <c r="B2032" s="19" t="s">
        <v>1301</v>
      </c>
      <c r="C2032" s="19" t="s">
        <v>867</v>
      </c>
      <c r="D2032" s="86" t="s">
        <v>1440</v>
      </c>
      <c r="E2032" s="19" t="s">
        <v>2622</v>
      </c>
      <c r="F2032" s="21"/>
      <c r="G2032" s="19" t="s">
        <v>1241</v>
      </c>
      <c r="H2032" s="25" t="str">
        <f t="shared" si="236"/>
        <v>WB504</v>
      </c>
      <c r="I2032" s="25" t="str">
        <f t="shared" si="237"/>
        <v>Non-M</v>
      </c>
      <c r="J2032" s="87"/>
      <c r="K2032" s="76"/>
    </row>
    <row r="2033" spans="1:11" ht="41.25" customHeight="1">
      <c r="A2033" s="18" t="s">
        <v>2623</v>
      </c>
      <c r="B2033" s="19" t="s">
        <v>1301</v>
      </c>
      <c r="C2033" s="19" t="s">
        <v>867</v>
      </c>
      <c r="D2033" s="86" t="s">
        <v>1440</v>
      </c>
      <c r="E2033" s="19" t="s">
        <v>2622</v>
      </c>
      <c r="F2033" s="21"/>
      <c r="G2033" s="19" t="s">
        <v>61</v>
      </c>
      <c r="H2033" s="25" t="str">
        <f t="shared" si="236"/>
        <v>DC101</v>
      </c>
      <c r="I2033" s="25" t="str">
        <f t="shared" si="237"/>
        <v>Non-M</v>
      </c>
      <c r="J2033" s="87"/>
      <c r="K2033" s="76"/>
    </row>
    <row r="2034" spans="1:11" ht="41.25" customHeight="1">
      <c r="A2034" s="18" t="s">
        <v>2624</v>
      </c>
      <c r="B2034" s="19" t="s">
        <v>1301</v>
      </c>
      <c r="C2034" s="19" t="s">
        <v>867</v>
      </c>
      <c r="D2034" s="86" t="s">
        <v>1440</v>
      </c>
      <c r="E2034" s="19" t="s">
        <v>2622</v>
      </c>
      <c r="F2034" s="21"/>
      <c r="G2034" s="19" t="s">
        <v>135</v>
      </c>
      <c r="H2034" s="25" t="str">
        <f t="shared" si="236"/>
        <v>DC200</v>
      </c>
      <c r="I2034" s="25" t="str">
        <f t="shared" si="237"/>
        <v>Non-M</v>
      </c>
      <c r="J2034" s="87"/>
      <c r="K2034" s="76"/>
    </row>
    <row r="2035" spans="1:11" ht="41.25" customHeight="1">
      <c r="A2035" s="18" t="s">
        <v>2625</v>
      </c>
      <c r="B2035" s="19" t="s">
        <v>1301</v>
      </c>
      <c r="C2035" s="19" t="s">
        <v>867</v>
      </c>
      <c r="D2035" s="86" t="s">
        <v>1440</v>
      </c>
      <c r="E2035" s="19" t="s">
        <v>2622</v>
      </c>
      <c r="F2035" s="21"/>
      <c r="G2035" s="19" t="s">
        <v>96</v>
      </c>
      <c r="H2035" s="25" t="str">
        <f t="shared" si="236"/>
        <v>DC300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2626</v>
      </c>
      <c r="B2036" s="19" t="s">
        <v>1301</v>
      </c>
      <c r="C2036" s="19" t="s">
        <v>867</v>
      </c>
      <c r="D2036" s="86" t="s">
        <v>1440</v>
      </c>
      <c r="E2036" s="19" t="s">
        <v>2622</v>
      </c>
      <c r="F2036" s="21"/>
      <c r="G2036" s="19" t="s">
        <v>152</v>
      </c>
      <c r="H2036" s="25" t="str">
        <f t="shared" si="236"/>
        <v>DC400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2627</v>
      </c>
      <c r="B2037" s="19" t="s">
        <v>1301</v>
      </c>
      <c r="C2037" s="19" t="s">
        <v>867</v>
      </c>
      <c r="D2037" s="86" t="s">
        <v>1440</v>
      </c>
      <c r="E2037" s="19" t="s">
        <v>2622</v>
      </c>
      <c r="F2037" s="21"/>
      <c r="G2037" s="19" t="s">
        <v>736</v>
      </c>
      <c r="H2037" s="25" t="str">
        <f t="shared" si="236"/>
        <v>PK214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2628</v>
      </c>
      <c r="B2038" s="19" t="s">
        <v>1301</v>
      </c>
      <c r="C2038" s="19" t="s">
        <v>867</v>
      </c>
      <c r="D2038" s="86" t="s">
        <v>1440</v>
      </c>
      <c r="E2038" s="19" t="s">
        <v>2622</v>
      </c>
      <c r="F2038" s="21"/>
      <c r="G2038" s="19" t="s">
        <v>188</v>
      </c>
      <c r="H2038" s="25" t="str">
        <f t="shared" si="236"/>
        <v>PK301</v>
      </c>
      <c r="I2038" s="25" t="str">
        <f t="shared" si="237"/>
        <v>M</v>
      </c>
      <c r="J2038" s="87"/>
      <c r="K2038" s="76"/>
    </row>
    <row r="2039" spans="1:11" ht="41.25" customHeight="1">
      <c r="A2039" s="18" t="s">
        <v>2629</v>
      </c>
      <c r="B2039" s="19" t="s">
        <v>1301</v>
      </c>
      <c r="C2039" s="19" t="s">
        <v>867</v>
      </c>
      <c r="D2039" s="86" t="s">
        <v>1440</v>
      </c>
      <c r="E2039" s="19" t="s">
        <v>2622</v>
      </c>
      <c r="F2039" s="21"/>
      <c r="G2039" s="19" t="s">
        <v>155</v>
      </c>
      <c r="H2039" s="25" t="str">
        <f t="shared" si="236"/>
        <v>PB204</v>
      </c>
      <c r="I2039" s="25" t="str">
        <f t="shared" si="237"/>
        <v>Non-M</v>
      </c>
      <c r="J2039" s="87"/>
      <c r="K2039" s="76"/>
    </row>
    <row r="2040" spans="1:11" ht="41.25" customHeight="1">
      <c r="A2040" s="18" t="s">
        <v>2630</v>
      </c>
      <c r="B2040" s="19" t="s">
        <v>1301</v>
      </c>
      <c r="C2040" s="19" t="s">
        <v>867</v>
      </c>
      <c r="D2040" s="86" t="s">
        <v>1440</v>
      </c>
      <c r="E2040" s="19" t="s">
        <v>2622</v>
      </c>
      <c r="F2040" s="21"/>
      <c r="G2040" s="19" t="s">
        <v>1391</v>
      </c>
      <c r="H2040" s="25" t="str">
        <f t="shared" si="236"/>
        <v>JS121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2631</v>
      </c>
      <c r="B2041" s="19" t="s">
        <v>1301</v>
      </c>
      <c r="C2041" s="19" t="s">
        <v>867</v>
      </c>
      <c r="D2041" s="86" t="s">
        <v>1440</v>
      </c>
      <c r="E2041" s="19" t="s">
        <v>2622</v>
      </c>
      <c r="F2041" s="21"/>
      <c r="G2041" s="19" t="s">
        <v>1337</v>
      </c>
      <c r="H2041" s="25" t="str">
        <f t="shared" si="236"/>
        <v>JS105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2632</v>
      </c>
      <c r="B2042" s="19" t="s">
        <v>1301</v>
      </c>
      <c r="C2042" s="19" t="s">
        <v>867</v>
      </c>
      <c r="D2042" s="86" t="s">
        <v>1440</v>
      </c>
      <c r="E2042" s="19" t="s">
        <v>2622</v>
      </c>
      <c r="F2042" s="21"/>
      <c r="G2042" s="19" t="s">
        <v>1625</v>
      </c>
      <c r="H2042" s="25" t="str">
        <f t="shared" si="236"/>
        <v>HM803</v>
      </c>
      <c r="I2042" s="25" t="str">
        <f t="shared" si="237"/>
        <v>M</v>
      </c>
      <c r="J2042" s="87"/>
      <c r="K2042" s="76"/>
    </row>
    <row r="2043" spans="1:11" ht="41.25" customHeight="1">
      <c r="A2043" s="18" t="s">
        <v>2633</v>
      </c>
      <c r="B2043" s="19" t="s">
        <v>1301</v>
      </c>
      <c r="C2043" s="19" t="s">
        <v>867</v>
      </c>
      <c r="D2043" s="86" t="s">
        <v>1440</v>
      </c>
      <c r="E2043" s="19" t="s">
        <v>2622</v>
      </c>
      <c r="F2043" s="21"/>
      <c r="G2043" s="19" t="s">
        <v>71</v>
      </c>
      <c r="H2043" s="25" t="str">
        <f t="shared" si="236"/>
        <v>HM500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2634</v>
      </c>
      <c r="B2044" s="19" t="s">
        <v>1301</v>
      </c>
      <c r="C2044" s="19" t="s">
        <v>1520</v>
      </c>
      <c r="D2044" s="86" t="s">
        <v>1440</v>
      </c>
      <c r="E2044" s="19" t="s">
        <v>2635</v>
      </c>
      <c r="F2044" s="21"/>
      <c r="G2044" s="19" t="s">
        <v>194</v>
      </c>
      <c r="H2044" s="25" t="str">
        <f t="shared" si="236"/>
        <v>WB208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2636</v>
      </c>
      <c r="B2045" s="19" t="s">
        <v>1301</v>
      </c>
      <c r="C2045" s="19" t="s">
        <v>1520</v>
      </c>
      <c r="D2045" s="86" t="s">
        <v>1440</v>
      </c>
      <c r="E2045" s="19" t="s">
        <v>2635</v>
      </c>
      <c r="F2045" s="21"/>
      <c r="G2045" s="19" t="s">
        <v>61</v>
      </c>
      <c r="H2045" s="25" t="str">
        <f t="shared" si="236"/>
        <v>DC101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2637</v>
      </c>
      <c r="B2046" s="19" t="s">
        <v>1301</v>
      </c>
      <c r="C2046" s="19" t="s">
        <v>1520</v>
      </c>
      <c r="D2046" s="86" t="s">
        <v>1440</v>
      </c>
      <c r="E2046" s="19" t="s">
        <v>2635</v>
      </c>
      <c r="F2046" s="21"/>
      <c r="G2046" s="19" t="s">
        <v>94</v>
      </c>
      <c r="H2046" s="25" t="str">
        <f t="shared" si="236"/>
        <v>DC202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2638</v>
      </c>
      <c r="B2047" s="19" t="s">
        <v>1301</v>
      </c>
      <c r="C2047" s="19" t="s">
        <v>1520</v>
      </c>
      <c r="D2047" s="86" t="s">
        <v>1440</v>
      </c>
      <c r="E2047" s="19" t="s">
        <v>2635</v>
      </c>
      <c r="F2047" s="21"/>
      <c r="G2047" s="19" t="s">
        <v>2094</v>
      </c>
      <c r="H2047" s="25" t="str">
        <f t="shared" si="236"/>
        <v>JS302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2639</v>
      </c>
      <c r="B2048" s="19" t="s">
        <v>1301</v>
      </c>
      <c r="C2048" s="19" t="s">
        <v>1520</v>
      </c>
      <c r="D2048" s="86" t="s">
        <v>1440</v>
      </c>
      <c r="E2048" s="19" t="s">
        <v>2635</v>
      </c>
      <c r="F2048" s="21"/>
      <c r="G2048" s="19" t="s">
        <v>2559</v>
      </c>
      <c r="H2048" s="25" t="str">
        <f t="shared" si="236"/>
        <v>JS100</v>
      </c>
      <c r="I2048" s="25" t="str">
        <f t="shared" si="237"/>
        <v>Non-M</v>
      </c>
      <c r="J2048" s="87"/>
      <c r="K2048" s="76"/>
    </row>
    <row r="2049" spans="1:12" ht="41.25" customHeight="1">
      <c r="A2049" s="18" t="s">
        <v>2640</v>
      </c>
      <c r="B2049" s="19" t="s">
        <v>1301</v>
      </c>
      <c r="C2049" s="19" t="s">
        <v>1520</v>
      </c>
      <c r="D2049" s="86" t="s">
        <v>1440</v>
      </c>
      <c r="E2049" s="19" t="s">
        <v>2635</v>
      </c>
      <c r="F2049" s="21"/>
      <c r="G2049" s="19" t="s">
        <v>1391</v>
      </c>
      <c r="H2049" s="25" t="str">
        <f t="shared" ref="H2049:H2080" si="238">IF(RIGHT(G2049,1)="M", LEFT(G2049,LEN(G2049)-1), G2049)</f>
        <v>JS121</v>
      </c>
      <c r="I2049" s="25" t="str">
        <f t="shared" ref="I2049:I2066" si="239">IF(RIGHT(G2049,1)="M","M","Non-M")</f>
        <v>Non-M</v>
      </c>
      <c r="J2049" s="87" t="s">
        <v>2641</v>
      </c>
      <c r="K2049" s="76"/>
    </row>
    <row r="2050" spans="1:12" ht="41.25" customHeight="1">
      <c r="A2050" s="18" t="s">
        <v>2642</v>
      </c>
      <c r="B2050" s="19" t="s">
        <v>1301</v>
      </c>
      <c r="C2050" s="19" t="s">
        <v>1520</v>
      </c>
      <c r="D2050" s="86" t="s">
        <v>1440</v>
      </c>
      <c r="E2050" s="19" t="s">
        <v>2635</v>
      </c>
      <c r="F2050" s="21"/>
      <c r="G2050" s="19" t="s">
        <v>1337</v>
      </c>
      <c r="H2050" s="25" t="str">
        <f t="shared" si="238"/>
        <v>JS105</v>
      </c>
      <c r="I2050" s="25" t="str">
        <f t="shared" si="239"/>
        <v>Non-M</v>
      </c>
      <c r="J2050" s="87"/>
      <c r="K2050" s="76"/>
    </row>
    <row r="2051" spans="1:12" ht="41.25" customHeight="1">
      <c r="A2051" s="18" t="s">
        <v>2643</v>
      </c>
      <c r="B2051" s="19" t="s">
        <v>1301</v>
      </c>
      <c r="C2051" s="19" t="s">
        <v>1520</v>
      </c>
      <c r="D2051" s="86" t="s">
        <v>1440</v>
      </c>
      <c r="E2051" s="19" t="s">
        <v>2635</v>
      </c>
      <c r="F2051" s="21"/>
      <c r="G2051" s="19" t="s">
        <v>188</v>
      </c>
      <c r="H2051" s="25" t="str">
        <f t="shared" si="238"/>
        <v>PK301</v>
      </c>
      <c r="I2051" s="25" t="str">
        <f t="shared" si="239"/>
        <v>M</v>
      </c>
      <c r="J2051" s="87"/>
      <c r="K2051" s="76"/>
    </row>
    <row r="2052" spans="1:12" ht="41.25" customHeight="1">
      <c r="A2052" s="18" t="s">
        <v>2644</v>
      </c>
      <c r="B2052" s="19" t="s">
        <v>1301</v>
      </c>
      <c r="C2052" s="19" t="s">
        <v>1520</v>
      </c>
      <c r="D2052" s="86" t="s">
        <v>1440</v>
      </c>
      <c r="E2052" s="19" t="s">
        <v>2635</v>
      </c>
      <c r="F2052" s="21"/>
      <c r="G2052" s="19" t="s">
        <v>2604</v>
      </c>
      <c r="H2052" s="25" t="str">
        <f t="shared" si="238"/>
        <v>PB301</v>
      </c>
      <c r="I2052" s="25" t="str">
        <f t="shared" si="239"/>
        <v>M</v>
      </c>
      <c r="J2052" s="87"/>
      <c r="K2052" s="76"/>
    </row>
    <row r="2053" spans="1:12" ht="41.25" customHeight="1">
      <c r="A2053" s="18" t="s">
        <v>2645</v>
      </c>
      <c r="B2053" s="19" t="s">
        <v>1301</v>
      </c>
      <c r="C2053" s="19" t="s">
        <v>1520</v>
      </c>
      <c r="D2053" s="86" t="s">
        <v>1440</v>
      </c>
      <c r="E2053" s="19" t="s">
        <v>2635</v>
      </c>
      <c r="F2053" s="21"/>
      <c r="G2053" s="19" t="s">
        <v>190</v>
      </c>
      <c r="H2053" s="25" t="str">
        <f t="shared" si="238"/>
        <v>HM402</v>
      </c>
      <c r="I2053" s="25" t="str">
        <f t="shared" si="239"/>
        <v>Non-M</v>
      </c>
      <c r="J2053" s="87"/>
      <c r="K2053" s="76"/>
    </row>
    <row r="2054" spans="1:12" ht="41.25" customHeight="1">
      <c r="A2054" s="18" t="s">
        <v>2646</v>
      </c>
      <c r="B2054" s="19" t="s">
        <v>1301</v>
      </c>
      <c r="C2054" s="19" t="s">
        <v>1520</v>
      </c>
      <c r="D2054" s="86" t="s">
        <v>1440</v>
      </c>
      <c r="E2054" s="19" t="s">
        <v>2647</v>
      </c>
      <c r="F2054" s="21"/>
      <c r="G2054" s="19" t="s">
        <v>194</v>
      </c>
      <c r="H2054" s="25" t="str">
        <f t="shared" si="238"/>
        <v>WB208</v>
      </c>
      <c r="I2054" s="25" t="str">
        <f t="shared" si="239"/>
        <v>Non-M</v>
      </c>
      <c r="J2054" s="87"/>
      <c r="K2054" s="76"/>
    </row>
    <row r="2055" spans="1:12" ht="41.25" customHeight="1">
      <c r="A2055" s="18" t="s">
        <v>2648</v>
      </c>
      <c r="B2055" s="19" t="s">
        <v>1301</v>
      </c>
      <c r="C2055" s="19" t="s">
        <v>1520</v>
      </c>
      <c r="D2055" s="86" t="s">
        <v>1440</v>
      </c>
      <c r="E2055" s="19" t="s">
        <v>2647</v>
      </c>
      <c r="F2055" s="21"/>
      <c r="G2055" s="19" t="s">
        <v>61</v>
      </c>
      <c r="H2055" s="25" t="str">
        <f t="shared" si="238"/>
        <v>DC101</v>
      </c>
      <c r="I2055" s="25" t="str">
        <f t="shared" si="239"/>
        <v>Non-M</v>
      </c>
      <c r="J2055" s="87"/>
      <c r="K2055" s="76"/>
    </row>
    <row r="2056" spans="1:12" ht="41.25" customHeight="1">
      <c r="A2056" s="18" t="s">
        <v>2649</v>
      </c>
      <c r="B2056" s="19" t="s">
        <v>1301</v>
      </c>
      <c r="C2056" s="19" t="s">
        <v>1520</v>
      </c>
      <c r="D2056" s="86" t="s">
        <v>1440</v>
      </c>
      <c r="E2056" s="19" t="s">
        <v>2647</v>
      </c>
      <c r="F2056" s="21"/>
      <c r="G2056" s="19" t="s">
        <v>94</v>
      </c>
      <c r="H2056" s="25" t="str">
        <f t="shared" si="238"/>
        <v>DC202</v>
      </c>
      <c r="I2056" s="25" t="str">
        <f t="shared" si="239"/>
        <v>Non-M</v>
      </c>
      <c r="J2056" s="87"/>
      <c r="K2056" s="76"/>
    </row>
    <row r="2057" spans="1:12" ht="41.25" customHeight="1">
      <c r="A2057" s="18" t="s">
        <v>2650</v>
      </c>
      <c r="B2057" s="19" t="s">
        <v>1301</v>
      </c>
      <c r="C2057" s="19" t="s">
        <v>1520</v>
      </c>
      <c r="D2057" s="86" t="s">
        <v>1440</v>
      </c>
      <c r="E2057" s="19" t="s">
        <v>2647</v>
      </c>
      <c r="F2057" s="21"/>
      <c r="G2057" s="19" t="s">
        <v>197</v>
      </c>
      <c r="H2057" s="25" t="str">
        <f t="shared" si="238"/>
        <v>JS207</v>
      </c>
      <c r="I2057" s="25" t="str">
        <f t="shared" si="239"/>
        <v>Non-M</v>
      </c>
      <c r="J2057" s="87"/>
      <c r="K2057" s="76"/>
    </row>
    <row r="2058" spans="1:12" ht="41.25" customHeight="1">
      <c r="A2058" s="18" t="s">
        <v>2651</v>
      </c>
      <c r="B2058" s="19" t="s">
        <v>1301</v>
      </c>
      <c r="C2058" s="19" t="s">
        <v>1520</v>
      </c>
      <c r="D2058" s="86" t="s">
        <v>1440</v>
      </c>
      <c r="E2058" s="19" t="s">
        <v>2647</v>
      </c>
      <c r="F2058" s="21"/>
      <c r="G2058" s="19" t="s">
        <v>1391</v>
      </c>
      <c r="H2058" s="25" t="str">
        <f t="shared" si="238"/>
        <v>JS121</v>
      </c>
      <c r="I2058" s="25" t="str">
        <f t="shared" si="239"/>
        <v>Non-M</v>
      </c>
      <c r="J2058" s="87" t="s">
        <v>2652</v>
      </c>
      <c r="K2058" s="76"/>
    </row>
    <row r="2059" spans="1:12" ht="41.25" customHeight="1">
      <c r="A2059" s="18" t="s">
        <v>2653</v>
      </c>
      <c r="B2059" s="19" t="s">
        <v>1301</v>
      </c>
      <c r="C2059" s="19" t="s">
        <v>1520</v>
      </c>
      <c r="D2059" s="86" t="s">
        <v>1440</v>
      </c>
      <c r="E2059" s="19" t="s">
        <v>2647</v>
      </c>
      <c r="F2059" s="21"/>
      <c r="G2059" s="19" t="s">
        <v>1337</v>
      </c>
      <c r="H2059" s="25" t="str">
        <f t="shared" si="238"/>
        <v>JS105</v>
      </c>
      <c r="I2059" s="25" t="str">
        <f t="shared" si="239"/>
        <v>Non-M</v>
      </c>
      <c r="J2059" s="87"/>
      <c r="K2059" s="76"/>
    </row>
    <row r="2060" spans="1:12" ht="41.25" customHeight="1">
      <c r="A2060" s="18" t="s">
        <v>2654</v>
      </c>
      <c r="B2060" s="19" t="s">
        <v>1301</v>
      </c>
      <c r="C2060" s="19" t="s">
        <v>1520</v>
      </c>
      <c r="D2060" s="86" t="s">
        <v>1440</v>
      </c>
      <c r="E2060" s="19" t="s">
        <v>2647</v>
      </c>
      <c r="F2060" s="21"/>
      <c r="G2060" s="19" t="s">
        <v>188</v>
      </c>
      <c r="H2060" s="25" t="str">
        <f t="shared" si="238"/>
        <v>PK301</v>
      </c>
      <c r="I2060" s="25" t="str">
        <f t="shared" si="239"/>
        <v>M</v>
      </c>
      <c r="J2060" s="87"/>
      <c r="K2060" s="76"/>
    </row>
    <row r="2061" spans="1:12" ht="41.25" customHeight="1">
      <c r="A2061" s="18" t="s">
        <v>2655</v>
      </c>
      <c r="B2061" s="19" t="s">
        <v>1301</v>
      </c>
      <c r="C2061" s="19" t="s">
        <v>1520</v>
      </c>
      <c r="D2061" s="86" t="s">
        <v>1440</v>
      </c>
      <c r="E2061" s="19" t="s">
        <v>2647</v>
      </c>
      <c r="F2061" s="21"/>
      <c r="G2061" s="19" t="s">
        <v>2604</v>
      </c>
      <c r="H2061" s="25" t="str">
        <f t="shared" si="238"/>
        <v>PB301</v>
      </c>
      <c r="I2061" s="25" t="str">
        <f t="shared" si="239"/>
        <v>M</v>
      </c>
      <c r="J2061" s="87"/>
      <c r="K2061" s="76"/>
      <c r="L2061" s="100"/>
    </row>
    <row r="2062" spans="1:12" ht="41.25" customHeight="1">
      <c r="A2062" s="18" t="s">
        <v>2656</v>
      </c>
      <c r="B2062" s="19" t="s">
        <v>1301</v>
      </c>
      <c r="C2062" s="19" t="s">
        <v>1520</v>
      </c>
      <c r="D2062" s="86" t="s">
        <v>1440</v>
      </c>
      <c r="E2062" s="19" t="s">
        <v>2647</v>
      </c>
      <c r="F2062" s="21"/>
      <c r="G2062" s="19" t="s">
        <v>884</v>
      </c>
      <c r="H2062" s="25" t="str">
        <f t="shared" si="238"/>
        <v>VT302</v>
      </c>
      <c r="I2062" s="25" t="str">
        <f t="shared" si="239"/>
        <v>M</v>
      </c>
      <c r="J2062" s="87"/>
      <c r="K2062" s="76"/>
      <c r="L2062" s="100"/>
    </row>
    <row r="2063" spans="1:12" ht="41.25" customHeight="1">
      <c r="A2063" s="18" t="s">
        <v>2657</v>
      </c>
      <c r="B2063" s="19" t="s">
        <v>1301</v>
      </c>
      <c r="C2063" s="19" t="s">
        <v>1520</v>
      </c>
      <c r="D2063" s="86" t="s">
        <v>1440</v>
      </c>
      <c r="E2063" s="19" t="s">
        <v>2647</v>
      </c>
      <c r="F2063" s="21"/>
      <c r="G2063" s="19" t="s">
        <v>190</v>
      </c>
      <c r="H2063" s="25" t="str">
        <f t="shared" si="238"/>
        <v>HM402</v>
      </c>
      <c r="I2063" s="25" t="str">
        <f t="shared" si="239"/>
        <v>Non-M</v>
      </c>
      <c r="J2063" s="87"/>
      <c r="K2063" s="76"/>
      <c r="L2063" s="100"/>
    </row>
    <row r="2064" spans="1:12" ht="41.25" customHeight="1">
      <c r="A2064" s="18" t="s">
        <v>2658</v>
      </c>
      <c r="B2064" s="19" t="s">
        <v>1301</v>
      </c>
      <c r="C2064" s="19" t="s">
        <v>867</v>
      </c>
      <c r="D2064" s="86" t="s">
        <v>1440</v>
      </c>
      <c r="E2064" s="19" t="s">
        <v>2659</v>
      </c>
      <c r="F2064" s="21"/>
      <c r="G2064" s="19" t="s">
        <v>467</v>
      </c>
      <c r="H2064" s="25" t="str">
        <f t="shared" si="238"/>
        <v>CL210</v>
      </c>
      <c r="I2064" s="25" t="str">
        <f t="shared" si="239"/>
        <v>M</v>
      </c>
      <c r="J2064" s="87" t="s">
        <v>2660</v>
      </c>
      <c r="K2064" s="76"/>
      <c r="L2064" s="100"/>
    </row>
    <row r="2065" spans="1:12" ht="41.25" customHeight="1">
      <c r="A2065" s="18" t="s">
        <v>2661</v>
      </c>
      <c r="B2065" s="19" t="s">
        <v>1301</v>
      </c>
      <c r="C2065" s="19" t="s">
        <v>867</v>
      </c>
      <c r="D2065" s="86" t="s">
        <v>1440</v>
      </c>
      <c r="E2065" s="19" t="s">
        <v>2659</v>
      </c>
      <c r="F2065" s="21"/>
      <c r="G2065" s="19" t="s">
        <v>471</v>
      </c>
      <c r="H2065" s="25" t="str">
        <f t="shared" si="238"/>
        <v>LP100</v>
      </c>
      <c r="I2065" s="25" t="str">
        <f t="shared" si="239"/>
        <v>Non-M</v>
      </c>
      <c r="J2065" s="87"/>
      <c r="K2065" s="76"/>
      <c r="L2065" s="100"/>
    </row>
    <row r="2066" spans="1:12" ht="41.25" customHeight="1">
      <c r="A2066" s="18" t="s">
        <v>2662</v>
      </c>
      <c r="B2066" s="19" t="s">
        <v>1301</v>
      </c>
      <c r="C2066" s="19" t="s">
        <v>867</v>
      </c>
      <c r="D2066" s="86" t="s">
        <v>1440</v>
      </c>
      <c r="E2066" s="19" t="s">
        <v>2659</v>
      </c>
      <c r="F2066" s="21"/>
      <c r="G2066" s="19" t="s">
        <v>1184</v>
      </c>
      <c r="H2066" s="25" t="str">
        <f t="shared" si="238"/>
        <v>JS105</v>
      </c>
      <c r="I2066" s="25" t="str">
        <f t="shared" si="239"/>
        <v>M</v>
      </c>
      <c r="J2066" s="87" t="s">
        <v>1283</v>
      </c>
      <c r="K2066" s="76"/>
      <c r="L2066" s="100"/>
    </row>
    <row r="2067" spans="1:12" ht="41.25" customHeight="1">
      <c r="A2067" s="18" t="s">
        <v>2663</v>
      </c>
      <c r="B2067" s="19" t="s">
        <v>1301</v>
      </c>
      <c r="C2067" s="19" t="s">
        <v>867</v>
      </c>
      <c r="D2067" s="86" t="s">
        <v>1440</v>
      </c>
      <c r="E2067" s="19" t="s">
        <v>2659</v>
      </c>
      <c r="F2067" s="21"/>
      <c r="G2067" s="19" t="s">
        <v>1517</v>
      </c>
      <c r="H2067" s="25" t="str">
        <f t="shared" ref="H2067:H2068" si="240">IF(RIGHT(G2067,1)="M", LEFT(G2067,LEN(G2067)-1), G2067)</f>
        <v>JS124</v>
      </c>
      <c r="I2067" s="25" t="str">
        <f t="shared" ref="I2067:I2068" si="241">IF(RIGHT(G2067,1)="M","M","Non-M")</f>
        <v>M</v>
      </c>
      <c r="J2067" s="87" t="s">
        <v>2664</v>
      </c>
      <c r="K2067" s="76"/>
      <c r="L2067" s="100"/>
    </row>
    <row r="2068" spans="1:12" ht="41.25" customHeight="1">
      <c r="A2068" s="18" t="s">
        <v>2665</v>
      </c>
      <c r="B2068" s="19" t="s">
        <v>1301</v>
      </c>
      <c r="C2068" s="19" t="s">
        <v>867</v>
      </c>
      <c r="D2068" s="86" t="s">
        <v>1440</v>
      </c>
      <c r="E2068" s="19" t="s">
        <v>2659</v>
      </c>
      <c r="F2068" s="21"/>
      <c r="G2068" s="19" t="s">
        <v>80</v>
      </c>
      <c r="H2068" s="25" t="str">
        <f t="shared" si="240"/>
        <v>PK100</v>
      </c>
      <c r="I2068" s="25" t="str">
        <f t="shared" si="241"/>
        <v>M</v>
      </c>
      <c r="J2068" s="87" t="s">
        <v>2666</v>
      </c>
      <c r="K2068" s="76"/>
      <c r="L2068" s="100"/>
    </row>
    <row r="2069" spans="1:12" ht="41.25" customHeight="1">
      <c r="A2069" s="18" t="s">
        <v>2667</v>
      </c>
      <c r="B2069" s="19" t="s">
        <v>1301</v>
      </c>
      <c r="C2069" s="19" t="s">
        <v>867</v>
      </c>
      <c r="D2069" s="86" t="s">
        <v>1440</v>
      </c>
      <c r="E2069" s="19" t="s">
        <v>2659</v>
      </c>
      <c r="F2069" s="21"/>
      <c r="G2069" s="19" t="s">
        <v>224</v>
      </c>
      <c r="H2069" s="25" t="str">
        <f t="shared" ref="H2069:H2074" si="242">IF(RIGHT(G2069,1)="M", LEFT(G2069,LEN(G2069)-1), G2069)</f>
        <v>PB201</v>
      </c>
      <c r="I2069" s="25" t="str">
        <f t="shared" ref="I2069:I2074" si="243">IF(RIGHT(G2069,1)="M","M","Non-M")</f>
        <v>Non-M</v>
      </c>
      <c r="J2069" s="87"/>
      <c r="K2069" s="76"/>
      <c r="L2069" s="100"/>
    </row>
    <row r="2070" spans="1:12" ht="41.25" customHeight="1">
      <c r="A2070" s="18" t="s">
        <v>2668</v>
      </c>
      <c r="B2070" s="19" t="s">
        <v>1301</v>
      </c>
      <c r="C2070" s="19" t="s">
        <v>867</v>
      </c>
      <c r="D2070" s="86" t="s">
        <v>1440</v>
      </c>
      <c r="E2070" s="19" t="s">
        <v>2659</v>
      </c>
      <c r="F2070" s="21"/>
      <c r="G2070" s="19" t="s">
        <v>726</v>
      </c>
      <c r="H2070" s="25" t="str">
        <f t="shared" si="242"/>
        <v>HM512</v>
      </c>
      <c r="I2070" s="25" t="str">
        <f t="shared" si="243"/>
        <v>Non-M</v>
      </c>
      <c r="J2070" s="87"/>
      <c r="K2070" s="76"/>
      <c r="L2070" s="100"/>
    </row>
    <row r="2071" spans="1:12" ht="41.25" customHeight="1">
      <c r="A2071" s="18" t="s">
        <v>2669</v>
      </c>
      <c r="B2071" s="19" t="s">
        <v>1301</v>
      </c>
      <c r="C2071" s="19" t="s">
        <v>867</v>
      </c>
      <c r="D2071" s="86" t="s">
        <v>1440</v>
      </c>
      <c r="E2071" s="19" t="s">
        <v>2659</v>
      </c>
      <c r="F2071" s="21"/>
      <c r="G2071" s="19" t="s">
        <v>539</v>
      </c>
      <c r="H2071" s="25" t="str">
        <f t="shared" si="242"/>
        <v>HM506</v>
      </c>
      <c r="I2071" s="25" t="str">
        <f t="shared" si="243"/>
        <v>M</v>
      </c>
      <c r="J2071" s="87"/>
      <c r="K2071" s="76"/>
      <c r="L2071" s="100"/>
    </row>
    <row r="2072" spans="1:12" ht="41.25" customHeight="1">
      <c r="A2072" s="18" t="s">
        <v>2670</v>
      </c>
      <c r="B2072" s="19" t="s">
        <v>1301</v>
      </c>
      <c r="C2072" s="19" t="s">
        <v>867</v>
      </c>
      <c r="D2072" s="86" t="s">
        <v>1440</v>
      </c>
      <c r="E2072" s="19" t="s">
        <v>2659</v>
      </c>
      <c r="F2072" s="21"/>
      <c r="G2072" s="19" t="s">
        <v>2671</v>
      </c>
      <c r="H2072" s="25" t="str">
        <f t="shared" si="242"/>
        <v>DC102</v>
      </c>
      <c r="I2072" s="25" t="str">
        <f t="shared" si="243"/>
        <v>M</v>
      </c>
      <c r="J2072" s="87"/>
      <c r="K2072" s="76"/>
      <c r="L2072" s="100"/>
    </row>
    <row r="2073" spans="1:12" ht="41.25" customHeight="1">
      <c r="A2073" s="18" t="s">
        <v>2672</v>
      </c>
      <c r="B2073" s="19" t="s">
        <v>1301</v>
      </c>
      <c r="C2073" s="19" t="s">
        <v>867</v>
      </c>
      <c r="D2073" s="86" t="s">
        <v>1440</v>
      </c>
      <c r="E2073" s="19" t="s">
        <v>2659</v>
      </c>
      <c r="F2073" s="21"/>
      <c r="G2073" s="19" t="s">
        <v>2673</v>
      </c>
      <c r="H2073" s="25" t="str">
        <f t="shared" si="242"/>
        <v>DC206</v>
      </c>
      <c r="I2073" s="25" t="str">
        <f t="shared" si="243"/>
        <v>Non-M</v>
      </c>
      <c r="J2073" s="87"/>
      <c r="K2073" s="76"/>
      <c r="L2073" s="100"/>
    </row>
    <row r="2074" spans="1:12" ht="41.25" customHeight="1">
      <c r="A2074" s="18" t="s">
        <v>2674</v>
      </c>
      <c r="B2074" s="19" t="s">
        <v>1301</v>
      </c>
      <c r="C2074" s="19" t="s">
        <v>867</v>
      </c>
      <c r="D2074" s="86" t="s">
        <v>1440</v>
      </c>
      <c r="E2074" s="19" t="s">
        <v>2659</v>
      </c>
      <c r="F2074" s="21"/>
      <c r="G2074" s="19" t="s">
        <v>152</v>
      </c>
      <c r="H2074" s="25" t="str">
        <f t="shared" si="242"/>
        <v>DC400</v>
      </c>
      <c r="I2074" s="25" t="str">
        <f t="shared" si="243"/>
        <v>Non-M</v>
      </c>
      <c r="J2074" s="87"/>
      <c r="K2074" s="76"/>
      <c r="L2074" s="100"/>
    </row>
    <row r="2075" spans="1:12" ht="41.25" customHeight="1">
      <c r="A2075" s="18" t="s">
        <v>2675</v>
      </c>
      <c r="B2075" s="19" t="s">
        <v>2419</v>
      </c>
      <c r="C2075" s="19" t="s">
        <v>231</v>
      </c>
      <c r="D2075" s="86" t="s">
        <v>1043</v>
      </c>
      <c r="E2075" s="19" t="s">
        <v>2676</v>
      </c>
      <c r="F2075" s="21"/>
      <c r="G2075" s="19" t="s">
        <v>2677</v>
      </c>
      <c r="H2075" s="25" t="str">
        <f>IF(RIGHT(G2075,1)="M", LEFT(G2075,LEN(G2075)-1), G2075)</f>
        <v>WB103</v>
      </c>
      <c r="I2075" s="25" t="str">
        <f>IF(RIGHT(G2075,1)="M","M","Non-M")</f>
        <v>Non-M</v>
      </c>
      <c r="J2075" s="87"/>
      <c r="K2075" s="76"/>
    </row>
    <row r="2076" spans="1:12" ht="41.25" customHeight="1">
      <c r="A2076" s="18" t="s">
        <v>2678</v>
      </c>
      <c r="B2076" s="19" t="s">
        <v>2419</v>
      </c>
      <c r="C2076" s="19" t="s">
        <v>231</v>
      </c>
      <c r="D2076" s="86" t="s">
        <v>1043</v>
      </c>
      <c r="E2076" s="19" t="s">
        <v>2676</v>
      </c>
      <c r="F2076" s="21"/>
      <c r="G2076" s="19" t="s">
        <v>94</v>
      </c>
      <c r="H2076" s="25" t="str">
        <f t="shared" ref="H2076:H2091" si="244">IF(RIGHT(G2076,1)="M", LEFT(G2076,LEN(G2076)-1), G2076)</f>
        <v>DC202</v>
      </c>
      <c r="I2076" s="25" t="str">
        <f t="shared" ref="I2076:I2091" si="245">IF(RIGHT(G2076,1)="M","M","Non-M")</f>
        <v>Non-M</v>
      </c>
      <c r="J2076" s="87"/>
      <c r="K2076" s="76"/>
    </row>
    <row r="2077" spans="1:12" ht="41.25" customHeight="1">
      <c r="A2077" s="18" t="s">
        <v>2679</v>
      </c>
      <c r="B2077" s="19" t="s">
        <v>2419</v>
      </c>
      <c r="C2077" s="19" t="s">
        <v>231</v>
      </c>
      <c r="D2077" s="86" t="s">
        <v>1043</v>
      </c>
      <c r="E2077" s="19" t="s">
        <v>2676</v>
      </c>
      <c r="F2077" s="21"/>
      <c r="G2077" s="19" t="s">
        <v>61</v>
      </c>
      <c r="H2077" s="25" t="str">
        <f t="shared" si="244"/>
        <v>DC101</v>
      </c>
      <c r="I2077" s="25" t="str">
        <f t="shared" si="245"/>
        <v>Non-M</v>
      </c>
      <c r="J2077" s="87"/>
      <c r="K2077" s="76"/>
    </row>
    <row r="2078" spans="1:12" ht="41.25" customHeight="1">
      <c r="A2078" s="18" t="s">
        <v>2680</v>
      </c>
      <c r="B2078" s="19" t="s">
        <v>2419</v>
      </c>
      <c r="C2078" s="19" t="s">
        <v>231</v>
      </c>
      <c r="D2078" s="86" t="s">
        <v>1043</v>
      </c>
      <c r="E2078" s="19" t="s">
        <v>2676</v>
      </c>
      <c r="F2078" s="21"/>
      <c r="G2078" s="19" t="s">
        <v>96</v>
      </c>
      <c r="H2078" s="25" t="str">
        <f t="shared" si="244"/>
        <v>DC300</v>
      </c>
      <c r="I2078" s="25" t="str">
        <f t="shared" si="245"/>
        <v>Non-M</v>
      </c>
      <c r="J2078" s="87"/>
      <c r="K2078" s="76"/>
    </row>
    <row r="2079" spans="1:12" ht="41.25" customHeight="1">
      <c r="A2079" s="18" t="s">
        <v>2681</v>
      </c>
      <c r="B2079" s="19" t="s">
        <v>2419</v>
      </c>
      <c r="C2079" s="19" t="s">
        <v>231</v>
      </c>
      <c r="D2079" s="86" t="s">
        <v>1043</v>
      </c>
      <c r="E2079" s="19" t="s">
        <v>2676</v>
      </c>
      <c r="F2079" s="21"/>
      <c r="G2079" s="19" t="s">
        <v>152</v>
      </c>
      <c r="H2079" s="25" t="str">
        <f t="shared" si="244"/>
        <v>DC400</v>
      </c>
      <c r="I2079" s="25" t="str">
        <f t="shared" si="245"/>
        <v>Non-M</v>
      </c>
      <c r="J2079" s="87"/>
      <c r="K2079" s="76"/>
    </row>
    <row r="2080" spans="1:12" ht="41.25" customHeight="1">
      <c r="A2080" s="18" t="s">
        <v>2682</v>
      </c>
      <c r="B2080" s="19" t="s">
        <v>2419</v>
      </c>
      <c r="C2080" s="19" t="s">
        <v>231</v>
      </c>
      <c r="D2080" s="86" t="s">
        <v>1043</v>
      </c>
      <c r="E2080" s="19" t="s">
        <v>2676</v>
      </c>
      <c r="F2080" s="21"/>
      <c r="G2080" s="19" t="s">
        <v>88</v>
      </c>
      <c r="H2080" s="25" t="str">
        <f t="shared" si="244"/>
        <v>DC201</v>
      </c>
      <c r="I2080" s="25" t="str">
        <f t="shared" si="245"/>
        <v>Non-M</v>
      </c>
      <c r="J2080" s="87"/>
      <c r="K2080" s="76"/>
    </row>
    <row r="2081" spans="1:11" ht="41.25" customHeight="1">
      <c r="A2081" s="18" t="s">
        <v>2683</v>
      </c>
      <c r="B2081" s="19" t="s">
        <v>2419</v>
      </c>
      <c r="C2081" s="19" t="s">
        <v>231</v>
      </c>
      <c r="D2081" s="86" t="s">
        <v>1043</v>
      </c>
      <c r="E2081" s="19" t="s">
        <v>2676</v>
      </c>
      <c r="F2081" s="21"/>
      <c r="G2081" s="19" t="s">
        <v>155</v>
      </c>
      <c r="H2081" s="25" t="str">
        <f t="shared" si="244"/>
        <v>PB204</v>
      </c>
      <c r="I2081" s="25" t="str">
        <f t="shared" si="245"/>
        <v>Non-M</v>
      </c>
      <c r="J2081" s="87"/>
      <c r="K2081" s="76"/>
    </row>
    <row r="2082" spans="1:11" ht="41.25" customHeight="1">
      <c r="A2082" s="18" t="s">
        <v>2684</v>
      </c>
      <c r="B2082" s="19" t="s">
        <v>2419</v>
      </c>
      <c r="C2082" s="19" t="s">
        <v>231</v>
      </c>
      <c r="D2082" s="86" t="s">
        <v>1043</v>
      </c>
      <c r="E2082" s="19" t="s">
        <v>2676</v>
      </c>
      <c r="F2082" s="21"/>
      <c r="G2082" s="19" t="s">
        <v>22</v>
      </c>
      <c r="H2082" s="25" t="str">
        <f t="shared" si="244"/>
        <v>HM309</v>
      </c>
      <c r="I2082" s="25" t="str">
        <f t="shared" si="245"/>
        <v>Non-M</v>
      </c>
      <c r="J2082" s="87"/>
      <c r="K2082" s="76"/>
    </row>
    <row r="2083" spans="1:11" ht="41.25" customHeight="1">
      <c r="A2083" s="18" t="s">
        <v>2685</v>
      </c>
      <c r="B2083" s="19" t="s">
        <v>2419</v>
      </c>
      <c r="C2083" s="19" t="s">
        <v>231</v>
      </c>
      <c r="D2083" s="86" t="s">
        <v>1043</v>
      </c>
      <c r="E2083" s="19" t="s">
        <v>2676</v>
      </c>
      <c r="F2083" s="21"/>
      <c r="G2083" s="19" t="s">
        <v>204</v>
      </c>
      <c r="H2083" s="25" t="str">
        <f t="shared" si="244"/>
        <v>HM503</v>
      </c>
      <c r="I2083" s="25" t="str">
        <f t="shared" si="245"/>
        <v>Non-M</v>
      </c>
      <c r="J2083" s="87"/>
      <c r="K2083" s="76"/>
    </row>
    <row r="2084" spans="1:11" ht="41.25" customHeight="1">
      <c r="A2084" s="18" t="s">
        <v>2686</v>
      </c>
      <c r="B2084" s="19" t="s">
        <v>2419</v>
      </c>
      <c r="C2084" s="19" t="s">
        <v>348</v>
      </c>
      <c r="D2084" s="86" t="s">
        <v>1043</v>
      </c>
      <c r="E2084" s="19" t="s">
        <v>2687</v>
      </c>
      <c r="F2084" s="21"/>
      <c r="G2084" s="19" t="s">
        <v>2688</v>
      </c>
      <c r="H2084" s="25" t="str">
        <f t="shared" si="244"/>
        <v>NK204</v>
      </c>
      <c r="I2084" s="25" t="str">
        <f t="shared" si="245"/>
        <v>M</v>
      </c>
      <c r="J2084" s="87"/>
      <c r="K2084" s="76"/>
    </row>
    <row r="2085" spans="1:11" ht="41.25" customHeight="1">
      <c r="A2085" s="18" t="s">
        <v>2689</v>
      </c>
      <c r="B2085" s="19" t="s">
        <v>2419</v>
      </c>
      <c r="C2085" s="19" t="s">
        <v>348</v>
      </c>
      <c r="D2085" s="86" t="s">
        <v>1043</v>
      </c>
      <c r="E2085" s="19" t="s">
        <v>2687</v>
      </c>
      <c r="F2085" s="21"/>
      <c r="G2085" s="19" t="s">
        <v>1337</v>
      </c>
      <c r="H2085" s="25" t="str">
        <f t="shared" si="244"/>
        <v>JS105</v>
      </c>
      <c r="I2085" s="25" t="str">
        <f t="shared" si="245"/>
        <v>Non-M</v>
      </c>
      <c r="J2085" s="87"/>
      <c r="K2085" s="76"/>
    </row>
    <row r="2086" spans="1:11" ht="41.25" customHeight="1">
      <c r="A2086" s="18" t="s">
        <v>2690</v>
      </c>
      <c r="B2086" s="19" t="s">
        <v>2419</v>
      </c>
      <c r="C2086" s="19" t="s">
        <v>348</v>
      </c>
      <c r="D2086" s="86" t="s">
        <v>1043</v>
      </c>
      <c r="E2086" s="19" t="s">
        <v>2687</v>
      </c>
      <c r="F2086" s="21"/>
      <c r="G2086" s="19" t="s">
        <v>1454</v>
      </c>
      <c r="H2086" s="25" t="str">
        <f t="shared" si="244"/>
        <v>JS401</v>
      </c>
      <c r="I2086" s="25" t="str">
        <f t="shared" si="245"/>
        <v>Non-M</v>
      </c>
      <c r="J2086" s="87"/>
      <c r="K2086" s="76"/>
    </row>
    <row r="2087" spans="1:11" ht="41.25" customHeight="1">
      <c r="A2087" s="18" t="s">
        <v>2691</v>
      </c>
      <c r="B2087" s="19" t="s">
        <v>2419</v>
      </c>
      <c r="C2087" s="19" t="s">
        <v>348</v>
      </c>
      <c r="D2087" s="86" t="s">
        <v>1043</v>
      </c>
      <c r="E2087" s="19" t="s">
        <v>2687</v>
      </c>
      <c r="F2087" s="21"/>
      <c r="G2087" s="19" t="s">
        <v>2692</v>
      </c>
      <c r="H2087" s="25" t="str">
        <f t="shared" si="244"/>
        <v>PK508</v>
      </c>
      <c r="I2087" s="25" t="str">
        <f t="shared" si="245"/>
        <v>M</v>
      </c>
      <c r="J2087" s="87"/>
      <c r="K2087" s="76"/>
    </row>
    <row r="2088" spans="1:11" ht="41.25" customHeight="1">
      <c r="A2088" s="18" t="s">
        <v>2693</v>
      </c>
      <c r="B2088" s="19" t="s">
        <v>2419</v>
      </c>
      <c r="C2088" s="19" t="s">
        <v>348</v>
      </c>
      <c r="D2088" s="86" t="s">
        <v>1043</v>
      </c>
      <c r="E2088" s="19" t="s">
        <v>2687</v>
      </c>
      <c r="F2088" s="21"/>
      <c r="G2088" s="19" t="s">
        <v>216</v>
      </c>
      <c r="H2088" s="25" t="str">
        <f t="shared" si="244"/>
        <v>HM114</v>
      </c>
      <c r="I2088" s="25" t="str">
        <f t="shared" si="245"/>
        <v>M</v>
      </c>
      <c r="J2088" s="87" t="s">
        <v>2694</v>
      </c>
      <c r="K2088" s="76"/>
    </row>
    <row r="2089" spans="1:11" ht="41.25" customHeight="1">
      <c r="A2089" s="18" t="s">
        <v>2695</v>
      </c>
      <c r="B2089" s="19" t="s">
        <v>2419</v>
      </c>
      <c r="C2089" s="19" t="s">
        <v>348</v>
      </c>
      <c r="D2089" s="86" t="s">
        <v>1043</v>
      </c>
      <c r="E2089" s="19" t="s">
        <v>2696</v>
      </c>
      <c r="F2089" s="21"/>
      <c r="G2089" s="19" t="s">
        <v>61</v>
      </c>
      <c r="H2089" s="25" t="str">
        <f t="shared" si="244"/>
        <v>DC101</v>
      </c>
      <c r="I2089" s="25" t="str">
        <f t="shared" si="245"/>
        <v>Non-M</v>
      </c>
      <c r="J2089" s="87"/>
      <c r="K2089" s="76"/>
    </row>
    <row r="2090" spans="1:11" ht="41.25" customHeight="1">
      <c r="A2090" s="18" t="s">
        <v>2697</v>
      </c>
      <c r="B2090" s="19" t="s">
        <v>2419</v>
      </c>
      <c r="C2090" s="19" t="s">
        <v>348</v>
      </c>
      <c r="D2090" s="86" t="s">
        <v>1043</v>
      </c>
      <c r="E2090" s="19" t="s">
        <v>2696</v>
      </c>
      <c r="F2090" s="21"/>
      <c r="G2090" s="19" t="s">
        <v>94</v>
      </c>
      <c r="H2090" s="25" t="str">
        <f t="shared" si="244"/>
        <v>DC202</v>
      </c>
      <c r="I2090" s="25" t="str">
        <f t="shared" si="245"/>
        <v>Non-M</v>
      </c>
      <c r="J2090" s="87"/>
      <c r="K2090" s="76"/>
    </row>
    <row r="2091" spans="1:11" ht="41.25" customHeight="1">
      <c r="A2091" s="18" t="s">
        <v>2698</v>
      </c>
      <c r="B2091" s="19" t="s">
        <v>2419</v>
      </c>
      <c r="C2091" s="19" t="s">
        <v>348</v>
      </c>
      <c r="D2091" s="86" t="s">
        <v>1043</v>
      </c>
      <c r="E2091" s="19" t="s">
        <v>2696</v>
      </c>
      <c r="F2091" s="21"/>
      <c r="G2091" s="19" t="s">
        <v>152</v>
      </c>
      <c r="H2091" s="25" t="str">
        <f t="shared" si="244"/>
        <v>DC400</v>
      </c>
      <c r="I2091" s="25" t="str">
        <f t="shared" si="245"/>
        <v>Non-M</v>
      </c>
      <c r="J2091" s="87"/>
      <c r="K2091" s="76"/>
    </row>
    <row r="2092" spans="1:11" ht="41.25" customHeight="1">
      <c r="A2092" s="18" t="s">
        <v>2699</v>
      </c>
      <c r="B2092" s="19" t="s">
        <v>2419</v>
      </c>
      <c r="C2092" s="19" t="s">
        <v>348</v>
      </c>
      <c r="D2092" s="86" t="s">
        <v>1043</v>
      </c>
      <c r="E2092" s="19" t="s">
        <v>2696</v>
      </c>
      <c r="F2092" s="21"/>
      <c r="G2092" s="18" t="s">
        <v>2700</v>
      </c>
      <c r="H2092" s="25" t="str">
        <f t="shared" ref="H2092:H2096" si="246">IF(RIGHT(G2092,1)="M", LEFT(G2092,LEN(G2092)-1), G2092)</f>
        <v>WU200</v>
      </c>
      <c r="I2092" s="25" t="str">
        <f t="shared" ref="I2092:I2096" si="247">IF(RIGHT(G2092,1)="M","M","Non-M")</f>
        <v>M</v>
      </c>
      <c r="J2092" s="87"/>
      <c r="K2092" s="76"/>
    </row>
    <row r="2093" spans="1:11" ht="41.25" customHeight="1">
      <c r="A2093" s="18" t="s">
        <v>2701</v>
      </c>
      <c r="B2093" s="19" t="s">
        <v>2419</v>
      </c>
      <c r="C2093" s="19" t="s">
        <v>348</v>
      </c>
      <c r="D2093" s="86" t="s">
        <v>1043</v>
      </c>
      <c r="E2093" s="19" t="s">
        <v>2696</v>
      </c>
      <c r="F2093" s="21"/>
      <c r="G2093" s="18" t="s">
        <v>944</v>
      </c>
      <c r="H2093" s="25" t="str">
        <f t="shared" si="246"/>
        <v>WB202</v>
      </c>
      <c r="I2093" s="25" t="str">
        <f t="shared" si="247"/>
        <v>Non-M</v>
      </c>
      <c r="J2093" s="87"/>
      <c r="K2093" s="76"/>
    </row>
    <row r="2094" spans="1:11" ht="41.25" customHeight="1">
      <c r="A2094" s="18" t="s">
        <v>2702</v>
      </c>
      <c r="B2094" s="19" t="s">
        <v>2419</v>
      </c>
      <c r="C2094" s="19" t="s">
        <v>348</v>
      </c>
      <c r="D2094" s="86" t="s">
        <v>1043</v>
      </c>
      <c r="E2094" s="19" t="s">
        <v>2696</v>
      </c>
      <c r="F2094" s="21"/>
      <c r="G2094" s="19" t="s">
        <v>416</v>
      </c>
      <c r="H2094" s="25" t="str">
        <f t="shared" si="246"/>
        <v>LP202</v>
      </c>
      <c r="I2094" s="25" t="str">
        <f t="shared" si="247"/>
        <v>Non-M</v>
      </c>
      <c r="J2094" s="87"/>
      <c r="K2094" s="76"/>
    </row>
    <row r="2095" spans="1:11" ht="41.25" customHeight="1">
      <c r="A2095" s="18" t="s">
        <v>2703</v>
      </c>
      <c r="B2095" s="19" t="s">
        <v>2419</v>
      </c>
      <c r="C2095" s="19" t="s">
        <v>348</v>
      </c>
      <c r="D2095" s="86" t="s">
        <v>1043</v>
      </c>
      <c r="E2095" s="19" t="s">
        <v>2696</v>
      </c>
      <c r="F2095" s="21"/>
      <c r="G2095" s="19" t="s">
        <v>2704</v>
      </c>
      <c r="H2095" s="25" t="str">
        <f t="shared" si="246"/>
        <v>LU102</v>
      </c>
      <c r="I2095" s="25" t="str">
        <f t="shared" si="247"/>
        <v>Non-M</v>
      </c>
      <c r="J2095" s="87"/>
      <c r="K2095" s="76"/>
    </row>
    <row r="2096" spans="1:11" ht="41.25" customHeight="1">
      <c r="A2096" s="18" t="s">
        <v>2705</v>
      </c>
      <c r="B2096" s="19" t="s">
        <v>2419</v>
      </c>
      <c r="C2096" s="19" t="s">
        <v>348</v>
      </c>
      <c r="D2096" s="86" t="s">
        <v>1043</v>
      </c>
      <c r="E2096" s="19" t="s">
        <v>2696</v>
      </c>
      <c r="F2096" s="21"/>
      <c r="G2096" s="19" t="s">
        <v>960</v>
      </c>
      <c r="H2096" s="25" t="str">
        <f t="shared" si="246"/>
        <v>PK405</v>
      </c>
      <c r="I2096" s="25" t="str">
        <f t="shared" si="247"/>
        <v>M</v>
      </c>
      <c r="J2096" s="87"/>
      <c r="K2096" s="76"/>
    </row>
    <row r="2097" spans="1:11" ht="41.25" customHeight="1">
      <c r="A2097" s="18" t="s">
        <v>2706</v>
      </c>
      <c r="B2097" s="19" t="s">
        <v>2419</v>
      </c>
      <c r="C2097" s="19" t="s">
        <v>348</v>
      </c>
      <c r="D2097" s="86" t="s">
        <v>1043</v>
      </c>
      <c r="E2097" s="19" t="s">
        <v>2696</v>
      </c>
      <c r="F2097" s="21"/>
      <c r="G2097" s="18" t="s">
        <v>2707</v>
      </c>
      <c r="H2097" s="25" t="str">
        <f>IF(RIGHT(G2097,1)="M", LEFT(G2097,LEN(G2097)-1), G2097)</f>
        <v>PK800</v>
      </c>
      <c r="I2097" s="25" t="str">
        <f>IF(RIGHT(G2097,1)="M","M","Non-M")</f>
        <v>M</v>
      </c>
      <c r="J2097" s="87"/>
      <c r="K2097" s="76"/>
    </row>
    <row r="2098" spans="1:11" ht="41.25" customHeight="1">
      <c r="A2098" s="18" t="s">
        <v>2708</v>
      </c>
      <c r="B2098" s="19" t="s">
        <v>2419</v>
      </c>
      <c r="C2098" s="19" t="s">
        <v>348</v>
      </c>
      <c r="D2098" s="86" t="s">
        <v>1043</v>
      </c>
      <c r="E2098" s="19" t="s">
        <v>2696</v>
      </c>
      <c r="F2098" s="21"/>
      <c r="G2098" s="19" t="s">
        <v>660</v>
      </c>
      <c r="H2098" s="25" t="str">
        <f t="shared" ref="H2098:H2102" si="248">IF(RIGHT(G2098,1)="M", LEFT(G2098,LEN(G2098)-1), G2098)</f>
        <v>PK100</v>
      </c>
      <c r="I2098" s="25" t="str">
        <f t="shared" ref="I2098:I2102" si="249">IF(RIGHT(G2098,1)="M","M","Non-M")</f>
        <v>Non-M</v>
      </c>
      <c r="J2098" s="87"/>
      <c r="K2098" s="76"/>
    </row>
    <row r="2099" spans="1:11" ht="41.25" customHeight="1">
      <c r="A2099" s="18" t="s">
        <v>2709</v>
      </c>
      <c r="B2099" s="19" t="s">
        <v>2419</v>
      </c>
      <c r="C2099" s="19" t="s">
        <v>348</v>
      </c>
      <c r="D2099" s="86" t="s">
        <v>1043</v>
      </c>
      <c r="E2099" s="19" t="s">
        <v>2696</v>
      </c>
      <c r="F2099" s="21"/>
      <c r="G2099" s="19" t="s">
        <v>1348</v>
      </c>
      <c r="H2099" s="25" t="str">
        <f t="shared" si="248"/>
        <v>PB108</v>
      </c>
      <c r="I2099" s="25" t="str">
        <f t="shared" si="249"/>
        <v>Non-M</v>
      </c>
      <c r="J2099" s="87"/>
      <c r="K2099" s="76"/>
    </row>
    <row r="2100" spans="1:11" ht="41.25" customHeight="1">
      <c r="A2100" s="18" t="s">
        <v>2710</v>
      </c>
      <c r="B2100" s="19" t="s">
        <v>2419</v>
      </c>
      <c r="C2100" s="19" t="s">
        <v>348</v>
      </c>
      <c r="D2100" s="86" t="s">
        <v>1043</v>
      </c>
      <c r="E2100" s="19" t="s">
        <v>2696</v>
      </c>
      <c r="F2100" s="21"/>
      <c r="G2100" s="19" t="s">
        <v>118</v>
      </c>
      <c r="H2100" s="25" t="str">
        <f t="shared" si="248"/>
        <v>JS117</v>
      </c>
      <c r="I2100" s="25" t="str">
        <f t="shared" si="249"/>
        <v>M</v>
      </c>
      <c r="J2100" s="87" t="s">
        <v>2711</v>
      </c>
      <c r="K2100" s="76"/>
    </row>
    <row r="2101" spans="1:11" ht="41.25" customHeight="1">
      <c r="A2101" s="18" t="s">
        <v>2712</v>
      </c>
      <c r="B2101" s="19" t="s">
        <v>2419</v>
      </c>
      <c r="C2101" s="19" t="s">
        <v>348</v>
      </c>
      <c r="D2101" s="86" t="s">
        <v>1043</v>
      </c>
      <c r="E2101" s="19" t="s">
        <v>2696</v>
      </c>
      <c r="F2101" s="21"/>
      <c r="G2101" s="19" t="s">
        <v>2713</v>
      </c>
      <c r="H2101" s="25" t="str">
        <f t="shared" si="248"/>
        <v>HM800</v>
      </c>
      <c r="I2101" s="25" t="str">
        <f t="shared" si="249"/>
        <v>Non-M</v>
      </c>
      <c r="J2101" s="87"/>
      <c r="K2101" s="76"/>
    </row>
    <row r="2102" spans="1:11" ht="41.25" customHeight="1">
      <c r="A2102" s="18" t="s">
        <v>2714</v>
      </c>
      <c r="B2102" s="19" t="s">
        <v>2419</v>
      </c>
      <c r="C2102" s="19" t="s">
        <v>348</v>
      </c>
      <c r="D2102" s="86" t="s">
        <v>1043</v>
      </c>
      <c r="E2102" s="19" t="s">
        <v>2696</v>
      </c>
      <c r="F2102" s="21"/>
      <c r="G2102" s="19" t="s">
        <v>204</v>
      </c>
      <c r="H2102" s="25" t="str">
        <f t="shared" si="248"/>
        <v>HM503</v>
      </c>
      <c r="I2102" s="25" t="str">
        <f t="shared" si="249"/>
        <v>Non-M</v>
      </c>
      <c r="J2102" s="87"/>
      <c r="K2102" s="76"/>
    </row>
    <row r="2103" spans="1:11" ht="41.25" customHeight="1">
      <c r="A2103" s="18" t="s">
        <v>2715</v>
      </c>
      <c r="B2103" s="19" t="s">
        <v>2232</v>
      </c>
      <c r="C2103" s="19" t="s">
        <v>1505</v>
      </c>
      <c r="D2103" s="86" t="s">
        <v>1043</v>
      </c>
      <c r="E2103" s="19" t="s">
        <v>2716</v>
      </c>
      <c r="F2103" s="21"/>
      <c r="G2103" s="19" t="s">
        <v>2461</v>
      </c>
      <c r="H2103" s="25" t="str">
        <f t="shared" ref="H2103:H2116" si="250">IF(RIGHT(G2103,1)="M", LEFT(G2103,LEN(G2103)-1), G2103)</f>
        <v>WB209</v>
      </c>
      <c r="I2103" s="25" t="str">
        <f t="shared" ref="I2103:I2116" si="251">IF(RIGHT(G2103,1)="M","M","Non-M")</f>
        <v>Non-M</v>
      </c>
      <c r="J2103" s="87"/>
      <c r="K2103" s="76"/>
    </row>
    <row r="2104" spans="1:11" ht="41.25" customHeight="1">
      <c r="A2104" s="18" t="s">
        <v>2717</v>
      </c>
      <c r="B2104" s="19" t="s">
        <v>2232</v>
      </c>
      <c r="C2104" s="19" t="s">
        <v>1505</v>
      </c>
      <c r="D2104" s="86" t="s">
        <v>1043</v>
      </c>
      <c r="E2104" s="19" t="s">
        <v>2716</v>
      </c>
      <c r="F2104" s="21"/>
      <c r="G2104" s="19" t="s">
        <v>2718</v>
      </c>
      <c r="H2104" s="25" t="str">
        <f t="shared" si="250"/>
        <v>LU100</v>
      </c>
      <c r="I2104" s="25" t="str">
        <f t="shared" si="251"/>
        <v>Non-M</v>
      </c>
      <c r="J2104" s="87"/>
      <c r="K2104" s="76"/>
    </row>
    <row r="2105" spans="1:11" ht="41.25" customHeight="1">
      <c r="A2105" s="18" t="s">
        <v>2719</v>
      </c>
      <c r="B2105" s="19" t="s">
        <v>2232</v>
      </c>
      <c r="C2105" s="19" t="s">
        <v>1505</v>
      </c>
      <c r="D2105" s="86" t="s">
        <v>1043</v>
      </c>
      <c r="E2105" s="19" t="s">
        <v>2716</v>
      </c>
      <c r="F2105" s="21"/>
      <c r="G2105" s="19" t="s">
        <v>2720</v>
      </c>
      <c r="H2105" s="25" t="str">
        <f t="shared" si="250"/>
        <v>WW204</v>
      </c>
      <c r="I2105" s="25" t="str">
        <f t="shared" si="251"/>
        <v>M</v>
      </c>
      <c r="J2105" s="87"/>
      <c r="K2105" s="76"/>
    </row>
    <row r="2106" spans="1:11" ht="41.25" customHeight="1">
      <c r="A2106" s="18" t="s">
        <v>2721</v>
      </c>
      <c r="B2106" s="19" t="s">
        <v>2232</v>
      </c>
      <c r="C2106" s="19" t="s">
        <v>1505</v>
      </c>
      <c r="D2106" s="86" t="s">
        <v>1043</v>
      </c>
      <c r="E2106" s="19" t="s">
        <v>2716</v>
      </c>
      <c r="F2106" s="21"/>
      <c r="G2106" s="19" t="s">
        <v>1720</v>
      </c>
      <c r="H2106" s="25" t="str">
        <f t="shared" si="250"/>
        <v>LP203</v>
      </c>
      <c r="I2106" s="25" t="str">
        <f t="shared" si="251"/>
        <v>Non-M</v>
      </c>
      <c r="J2106" s="87"/>
      <c r="K2106" s="76"/>
    </row>
    <row r="2107" spans="1:11" ht="41.25" customHeight="1">
      <c r="A2107" s="18" t="s">
        <v>2722</v>
      </c>
      <c r="B2107" s="19" t="s">
        <v>2232</v>
      </c>
      <c r="C2107" s="19" t="s">
        <v>1505</v>
      </c>
      <c r="D2107" s="86" t="s">
        <v>1043</v>
      </c>
      <c r="E2107" s="19" t="s">
        <v>2716</v>
      </c>
      <c r="F2107" s="21"/>
      <c r="G2107" s="19" t="s">
        <v>61</v>
      </c>
      <c r="H2107" s="25" t="str">
        <f t="shared" si="250"/>
        <v>DC101</v>
      </c>
      <c r="I2107" s="25" t="str">
        <f t="shared" si="251"/>
        <v>Non-M</v>
      </c>
      <c r="J2107" s="87"/>
      <c r="K2107" s="76"/>
    </row>
    <row r="2108" spans="1:11" ht="41.25" customHeight="1">
      <c r="A2108" s="18" t="s">
        <v>2723</v>
      </c>
      <c r="B2108" s="19" t="s">
        <v>2232</v>
      </c>
      <c r="C2108" s="19" t="s">
        <v>1505</v>
      </c>
      <c r="D2108" s="86" t="s">
        <v>1043</v>
      </c>
      <c r="E2108" s="19" t="s">
        <v>2716</v>
      </c>
      <c r="F2108" s="21"/>
      <c r="G2108" s="19" t="s">
        <v>135</v>
      </c>
      <c r="H2108" s="25" t="str">
        <f t="shared" si="250"/>
        <v>DC200</v>
      </c>
      <c r="I2108" s="25" t="str">
        <f t="shared" si="251"/>
        <v>Non-M</v>
      </c>
      <c r="J2108" s="87"/>
      <c r="K2108" s="76"/>
    </row>
    <row r="2109" spans="1:11" ht="41.25" customHeight="1">
      <c r="A2109" s="18" t="s">
        <v>2724</v>
      </c>
      <c r="B2109" s="19" t="s">
        <v>2232</v>
      </c>
      <c r="C2109" s="19" t="s">
        <v>1505</v>
      </c>
      <c r="D2109" s="86" t="s">
        <v>1043</v>
      </c>
      <c r="E2109" s="19" t="s">
        <v>2716</v>
      </c>
      <c r="F2109" s="21"/>
      <c r="G2109" s="19" t="s">
        <v>152</v>
      </c>
      <c r="H2109" s="25" t="str">
        <f t="shared" si="250"/>
        <v>DC400</v>
      </c>
      <c r="I2109" s="25" t="str">
        <f t="shared" si="251"/>
        <v>Non-M</v>
      </c>
      <c r="J2109" s="87"/>
      <c r="K2109" s="76"/>
    </row>
    <row r="2110" spans="1:11" ht="41.25" customHeight="1">
      <c r="A2110" s="18" t="s">
        <v>2725</v>
      </c>
      <c r="B2110" s="19" t="s">
        <v>2232</v>
      </c>
      <c r="C2110" s="19" t="s">
        <v>1505</v>
      </c>
      <c r="D2110" s="86" t="s">
        <v>1043</v>
      </c>
      <c r="E2110" s="19" t="s">
        <v>2716</v>
      </c>
      <c r="F2110" s="21"/>
      <c r="G2110" s="19" t="s">
        <v>513</v>
      </c>
      <c r="H2110" s="25" t="str">
        <f t="shared" si="250"/>
        <v>PK103</v>
      </c>
      <c r="I2110" s="25" t="str">
        <f t="shared" si="251"/>
        <v>Non-M</v>
      </c>
      <c r="J2110" s="87"/>
      <c r="K2110" s="76"/>
    </row>
    <row r="2111" spans="1:11" ht="41.25" customHeight="1">
      <c r="A2111" s="18" t="s">
        <v>2726</v>
      </c>
      <c r="B2111" s="19" t="s">
        <v>2232</v>
      </c>
      <c r="C2111" s="19" t="s">
        <v>1505</v>
      </c>
      <c r="D2111" s="86" t="s">
        <v>1043</v>
      </c>
      <c r="E2111" s="19" t="s">
        <v>2716</v>
      </c>
      <c r="F2111" s="21"/>
      <c r="G2111" s="19" t="s">
        <v>1854</v>
      </c>
      <c r="H2111" s="25" t="str">
        <f t="shared" si="250"/>
        <v>PB106</v>
      </c>
      <c r="I2111" s="25" t="str">
        <f t="shared" si="251"/>
        <v>M</v>
      </c>
      <c r="J2111" s="87"/>
      <c r="K2111" s="76"/>
    </row>
    <row r="2112" spans="1:11" ht="41.25" customHeight="1">
      <c r="A2112" s="18" t="s">
        <v>2727</v>
      </c>
      <c r="B2112" s="19" t="s">
        <v>2232</v>
      </c>
      <c r="C2112" s="19" t="s">
        <v>1505</v>
      </c>
      <c r="D2112" s="86" t="s">
        <v>1043</v>
      </c>
      <c r="E2112" s="19" t="s">
        <v>2716</v>
      </c>
      <c r="F2112" s="21"/>
      <c r="G2112" s="19" t="s">
        <v>2728</v>
      </c>
      <c r="H2112" s="25" t="str">
        <f t="shared" si="250"/>
        <v>PK202</v>
      </c>
      <c r="I2112" s="25" t="str">
        <f t="shared" si="251"/>
        <v>M</v>
      </c>
      <c r="J2112" s="87"/>
      <c r="K2112" s="76"/>
    </row>
    <row r="2113" spans="1:11" ht="41.25" customHeight="1">
      <c r="A2113" s="18" t="s">
        <v>2729</v>
      </c>
      <c r="B2113" s="19" t="s">
        <v>2232</v>
      </c>
      <c r="C2113" s="19" t="s">
        <v>1505</v>
      </c>
      <c r="D2113" s="86" t="s">
        <v>1043</v>
      </c>
      <c r="E2113" s="19" t="s">
        <v>2716</v>
      </c>
      <c r="F2113" s="21"/>
      <c r="G2113" s="19" t="s">
        <v>2730</v>
      </c>
      <c r="H2113" s="25" t="str">
        <f t="shared" si="250"/>
        <v>PB208</v>
      </c>
      <c r="I2113" s="25" t="str">
        <f t="shared" si="251"/>
        <v>Non-M</v>
      </c>
      <c r="J2113" s="87"/>
      <c r="K2113" s="76"/>
    </row>
    <row r="2114" spans="1:11" ht="41.25" customHeight="1">
      <c r="A2114" s="18" t="s">
        <v>2731</v>
      </c>
      <c r="B2114" s="19" t="s">
        <v>2232</v>
      </c>
      <c r="C2114" s="19" t="s">
        <v>1505</v>
      </c>
      <c r="D2114" s="86" t="s">
        <v>1043</v>
      </c>
      <c r="E2114" s="19" t="s">
        <v>2716</v>
      </c>
      <c r="F2114" s="21"/>
      <c r="G2114" s="19" t="s">
        <v>120</v>
      </c>
      <c r="H2114" s="25" t="str">
        <f t="shared" si="250"/>
        <v>JS124</v>
      </c>
      <c r="I2114" s="25" t="str">
        <f t="shared" si="251"/>
        <v>Non-M</v>
      </c>
      <c r="J2114" s="87"/>
      <c r="K2114" s="76"/>
    </row>
    <row r="2115" spans="1:11" ht="41.25" customHeight="1">
      <c r="A2115" s="18" t="s">
        <v>2732</v>
      </c>
      <c r="B2115" s="19" t="s">
        <v>2232</v>
      </c>
      <c r="C2115" s="19" t="s">
        <v>1505</v>
      </c>
      <c r="D2115" s="86" t="s">
        <v>1043</v>
      </c>
      <c r="E2115" s="19" t="s">
        <v>2716</v>
      </c>
      <c r="F2115" s="21"/>
      <c r="G2115" s="19" t="s">
        <v>998</v>
      </c>
      <c r="H2115" s="25" t="str">
        <f t="shared" si="250"/>
        <v>HM803</v>
      </c>
      <c r="I2115" s="25" t="str">
        <f t="shared" si="251"/>
        <v>Non-M</v>
      </c>
      <c r="J2115" s="87"/>
      <c r="K2115" s="76"/>
    </row>
    <row r="2116" spans="1:11" ht="41.25" customHeight="1">
      <c r="A2116" s="18" t="s">
        <v>2733</v>
      </c>
      <c r="B2116" s="19" t="s">
        <v>2232</v>
      </c>
      <c r="C2116" s="19" t="s">
        <v>1505</v>
      </c>
      <c r="D2116" s="86" t="s">
        <v>1043</v>
      </c>
      <c r="E2116" s="19" t="s">
        <v>2716</v>
      </c>
      <c r="F2116" s="21"/>
      <c r="G2116" s="19" t="s">
        <v>71</v>
      </c>
      <c r="H2116" s="25" t="str">
        <f t="shared" si="250"/>
        <v>HM500</v>
      </c>
      <c r="I2116" s="25" t="str">
        <f t="shared" si="251"/>
        <v>Non-M</v>
      </c>
      <c r="J2116" s="87"/>
      <c r="K2116" s="76"/>
    </row>
    <row r="2117" spans="1:11" ht="41.25" customHeight="1">
      <c r="A2117" s="18" t="s">
        <v>2734</v>
      </c>
      <c r="B2117" s="19" t="s">
        <v>1301</v>
      </c>
      <c r="C2117" s="19" t="s">
        <v>1505</v>
      </c>
      <c r="D2117" s="86" t="s">
        <v>1440</v>
      </c>
      <c r="E2117" s="19" t="s">
        <v>2735</v>
      </c>
      <c r="F2117" s="21"/>
      <c r="G2117" s="19" t="s">
        <v>510</v>
      </c>
      <c r="H2117" s="25" t="s">
        <v>359</v>
      </c>
      <c r="I2117" s="25" t="str">
        <f t="shared" ref="I2117:I2129" si="252">IF(RIGHT(G2117,1)="M","M","Non-M")</f>
        <v>M</v>
      </c>
      <c r="J2117" s="87"/>
      <c r="K2117" s="76"/>
    </row>
    <row r="2118" spans="1:11" ht="41.25" customHeight="1">
      <c r="A2118" s="18" t="s">
        <v>2736</v>
      </c>
      <c r="B2118" s="19" t="s">
        <v>1301</v>
      </c>
      <c r="C2118" s="19" t="s">
        <v>1505</v>
      </c>
      <c r="D2118" s="86" t="s">
        <v>1440</v>
      </c>
      <c r="E2118" s="19" t="s">
        <v>2735</v>
      </c>
      <c r="F2118" s="21"/>
      <c r="G2118" s="19" t="s">
        <v>152</v>
      </c>
      <c r="H2118" s="25" t="s">
        <v>152</v>
      </c>
      <c r="I2118" s="25" t="str">
        <f t="shared" si="252"/>
        <v>Non-M</v>
      </c>
      <c r="J2118" s="87"/>
      <c r="K2118" s="76"/>
    </row>
    <row r="2119" spans="1:11" ht="41.25" customHeight="1">
      <c r="A2119" s="18" t="s">
        <v>2737</v>
      </c>
      <c r="B2119" s="19" t="s">
        <v>1301</v>
      </c>
      <c r="C2119" s="19" t="s">
        <v>1505</v>
      </c>
      <c r="D2119" s="86" t="s">
        <v>1440</v>
      </c>
      <c r="E2119" s="19" t="s">
        <v>2735</v>
      </c>
      <c r="F2119" s="21"/>
      <c r="G2119" s="19" t="s">
        <v>145</v>
      </c>
      <c r="H2119" s="25" t="str">
        <f t="shared" ref="H2119:H2129" si="253">IF(RIGHT(G2119,1)="M", LEFT(G2119,LEN(G2119)-1), G2119)</f>
        <v>DC402</v>
      </c>
      <c r="I2119" s="25" t="str">
        <f t="shared" si="252"/>
        <v>Non-M</v>
      </c>
      <c r="J2119" s="87"/>
      <c r="K2119" s="76"/>
    </row>
    <row r="2120" spans="1:11" ht="41.25" customHeight="1">
      <c r="A2120" s="18" t="s">
        <v>2738</v>
      </c>
      <c r="B2120" s="19" t="s">
        <v>1301</v>
      </c>
      <c r="C2120" s="19" t="s">
        <v>1505</v>
      </c>
      <c r="D2120" s="86" t="s">
        <v>1440</v>
      </c>
      <c r="E2120" s="19" t="s">
        <v>2735</v>
      </c>
      <c r="F2120" s="21"/>
      <c r="G2120" s="19" t="s">
        <v>99</v>
      </c>
      <c r="H2120" s="25" t="str">
        <f t="shared" si="253"/>
        <v>PK201</v>
      </c>
      <c r="I2120" s="25" t="str">
        <f t="shared" si="252"/>
        <v>Non-M</v>
      </c>
      <c r="J2120" s="87"/>
      <c r="K2120" s="76"/>
    </row>
    <row r="2121" spans="1:11" ht="41.25" customHeight="1">
      <c r="A2121" s="18" t="s">
        <v>2739</v>
      </c>
      <c r="B2121" s="19" t="s">
        <v>1301</v>
      </c>
      <c r="C2121" s="19" t="s">
        <v>1505</v>
      </c>
      <c r="D2121" s="86" t="s">
        <v>1440</v>
      </c>
      <c r="E2121" s="19" t="s">
        <v>2735</v>
      </c>
      <c r="F2121" s="21"/>
      <c r="G2121" s="19" t="s">
        <v>513</v>
      </c>
      <c r="H2121" s="25" t="str">
        <f t="shared" si="253"/>
        <v>PK103</v>
      </c>
      <c r="I2121" s="25" t="str">
        <f t="shared" si="252"/>
        <v>Non-M</v>
      </c>
      <c r="J2121" s="87" t="s">
        <v>2740</v>
      </c>
      <c r="K2121" s="76"/>
    </row>
    <row r="2122" spans="1:11" ht="41.25" customHeight="1">
      <c r="A2122" s="18" t="s">
        <v>2741</v>
      </c>
      <c r="B2122" s="19" t="s">
        <v>1301</v>
      </c>
      <c r="C2122" s="19" t="s">
        <v>1505</v>
      </c>
      <c r="D2122" s="86" t="s">
        <v>1440</v>
      </c>
      <c r="E2122" s="19" t="s">
        <v>2735</v>
      </c>
      <c r="F2122" s="21"/>
      <c r="G2122" s="19" t="s">
        <v>1052</v>
      </c>
      <c r="H2122" s="25" t="str">
        <f t="shared" si="253"/>
        <v>JS111</v>
      </c>
      <c r="I2122" s="25" t="str">
        <f t="shared" si="252"/>
        <v>Non-M</v>
      </c>
      <c r="J2122" s="87"/>
      <c r="K2122" s="76"/>
    </row>
    <row r="2123" spans="1:11" ht="41.25" customHeight="1">
      <c r="A2123" s="18" t="s">
        <v>2742</v>
      </c>
      <c r="B2123" s="19" t="s">
        <v>1301</v>
      </c>
      <c r="C2123" s="19" t="s">
        <v>1505</v>
      </c>
      <c r="D2123" s="86" t="s">
        <v>1440</v>
      </c>
      <c r="E2123" s="19" t="s">
        <v>2735</v>
      </c>
      <c r="F2123" s="21"/>
      <c r="G2123" s="19" t="s">
        <v>120</v>
      </c>
      <c r="H2123" s="25" t="str">
        <f t="shared" si="253"/>
        <v>JS124</v>
      </c>
      <c r="I2123" s="25" t="str">
        <f t="shared" si="252"/>
        <v>Non-M</v>
      </c>
      <c r="J2123" s="87"/>
      <c r="K2123" s="76"/>
    </row>
    <row r="2124" spans="1:11" ht="41.25" customHeight="1">
      <c r="A2124" s="18" t="s">
        <v>2743</v>
      </c>
      <c r="B2124" s="19" t="s">
        <v>1301</v>
      </c>
      <c r="C2124" s="19" t="s">
        <v>1505</v>
      </c>
      <c r="D2124" s="86" t="s">
        <v>1440</v>
      </c>
      <c r="E2124" s="19" t="s">
        <v>2735</v>
      </c>
      <c r="F2124" s="21"/>
      <c r="G2124" s="19" t="s">
        <v>1310</v>
      </c>
      <c r="H2124" s="25" t="str">
        <f t="shared" si="253"/>
        <v>GT206</v>
      </c>
      <c r="I2124" s="25" t="str">
        <f t="shared" si="252"/>
        <v>Non-M</v>
      </c>
      <c r="J2124" s="87"/>
      <c r="K2124" s="76"/>
    </row>
    <row r="2125" spans="1:11" ht="41.25" customHeight="1">
      <c r="A2125" s="18" t="s">
        <v>2744</v>
      </c>
      <c r="B2125" s="19" t="s">
        <v>1301</v>
      </c>
      <c r="C2125" s="19" t="s">
        <v>1505</v>
      </c>
      <c r="D2125" s="86" t="s">
        <v>1440</v>
      </c>
      <c r="E2125" s="19" t="s">
        <v>2735</v>
      </c>
      <c r="F2125" s="21"/>
      <c r="G2125" s="19" t="s">
        <v>1388</v>
      </c>
      <c r="H2125" s="25" t="str">
        <f t="shared" si="253"/>
        <v>HM404</v>
      </c>
      <c r="I2125" s="25" t="str">
        <f t="shared" si="252"/>
        <v>Non-M</v>
      </c>
      <c r="J2125" s="87"/>
      <c r="K2125" s="76"/>
    </row>
    <row r="2126" spans="1:11" ht="41.25" customHeight="1">
      <c r="A2126" s="18" t="s">
        <v>2745</v>
      </c>
      <c r="B2126" s="19" t="s">
        <v>1301</v>
      </c>
      <c r="C2126" s="19" t="s">
        <v>1505</v>
      </c>
      <c r="D2126" s="86" t="s">
        <v>1440</v>
      </c>
      <c r="E2126" s="19" t="s">
        <v>2735</v>
      </c>
      <c r="F2126" s="21"/>
      <c r="G2126" s="19" t="s">
        <v>71</v>
      </c>
      <c r="H2126" s="25" t="str">
        <f t="shared" si="253"/>
        <v>HM500</v>
      </c>
      <c r="I2126" s="25" t="str">
        <f t="shared" si="252"/>
        <v>Non-M</v>
      </c>
      <c r="J2126" s="87"/>
      <c r="K2126" s="76"/>
    </row>
    <row r="2127" spans="1:11" ht="41.25" customHeight="1">
      <c r="A2127" s="18" t="s">
        <v>2746</v>
      </c>
      <c r="B2127" s="19" t="s">
        <v>1301</v>
      </c>
      <c r="C2127" s="19" t="s">
        <v>231</v>
      </c>
      <c r="D2127" s="86" t="s">
        <v>1440</v>
      </c>
      <c r="E2127" s="19" t="s">
        <v>2747</v>
      </c>
      <c r="F2127" s="21"/>
      <c r="G2127" s="19" t="s">
        <v>699</v>
      </c>
      <c r="H2127" s="25" t="str">
        <f t="shared" si="253"/>
        <v>WB202</v>
      </c>
      <c r="I2127" s="25" t="str">
        <f t="shared" si="252"/>
        <v>M</v>
      </c>
      <c r="J2127" s="87"/>
      <c r="K2127" s="76"/>
    </row>
    <row r="2128" spans="1:11" ht="41.25" customHeight="1">
      <c r="A2128" s="18" t="s">
        <v>2748</v>
      </c>
      <c r="B2128" s="19" t="s">
        <v>1301</v>
      </c>
      <c r="C2128" s="19" t="s">
        <v>231</v>
      </c>
      <c r="D2128" s="86" t="s">
        <v>1440</v>
      </c>
      <c r="E2128" s="19" t="s">
        <v>2747</v>
      </c>
      <c r="F2128" s="21"/>
      <c r="G2128" s="19" t="s">
        <v>1337</v>
      </c>
      <c r="H2128" s="25" t="str">
        <f t="shared" si="253"/>
        <v>JS105</v>
      </c>
      <c r="I2128" s="25" t="str">
        <f t="shared" si="252"/>
        <v>Non-M</v>
      </c>
      <c r="J2128" s="87"/>
      <c r="K2128" s="76"/>
    </row>
    <row r="2129" spans="1:12" ht="41.25" customHeight="1">
      <c r="A2129" s="18" t="s">
        <v>2749</v>
      </c>
      <c r="B2129" s="19" t="s">
        <v>1301</v>
      </c>
      <c r="C2129" s="19" t="s">
        <v>231</v>
      </c>
      <c r="D2129" s="86" t="s">
        <v>1440</v>
      </c>
      <c r="E2129" s="19" t="s">
        <v>2747</v>
      </c>
      <c r="F2129" s="21"/>
      <c r="G2129" s="19" t="s">
        <v>1743</v>
      </c>
      <c r="H2129" s="25" t="str">
        <f t="shared" si="253"/>
        <v>HM306</v>
      </c>
      <c r="I2129" s="25" t="str">
        <f t="shared" si="252"/>
        <v>Non-M</v>
      </c>
      <c r="J2129" s="87"/>
      <c r="K2129" s="76"/>
    </row>
    <row r="2130" spans="1:12" ht="41.25" customHeight="1">
      <c r="A2130" s="18" t="s">
        <v>2750</v>
      </c>
      <c r="B2130" s="19" t="s">
        <v>1301</v>
      </c>
      <c r="C2130" s="19" t="s">
        <v>231</v>
      </c>
      <c r="D2130" s="86" t="s">
        <v>1440</v>
      </c>
      <c r="E2130" s="19" t="s">
        <v>2747</v>
      </c>
      <c r="F2130" s="21"/>
      <c r="G2130" s="19" t="s">
        <v>1318</v>
      </c>
      <c r="H2130" s="25" t="str">
        <f t="shared" ref="H2130:H2131" si="254">IF(RIGHT(G2130,1)="M", LEFT(G2130,LEN(G2130)-1), G2130)</f>
        <v>GT211</v>
      </c>
      <c r="I2130" s="25" t="str">
        <f t="shared" ref="I2130:I2131" si="255">IF(RIGHT(G2130,1)="M","M","Non-M")</f>
        <v>Non-M</v>
      </c>
      <c r="J2130" s="87"/>
      <c r="K2130" s="76"/>
    </row>
    <row r="2131" spans="1:12" ht="41.25" customHeight="1">
      <c r="A2131" s="18" t="s">
        <v>2751</v>
      </c>
      <c r="B2131" s="19" t="s">
        <v>1301</v>
      </c>
      <c r="C2131" s="19" t="s">
        <v>231</v>
      </c>
      <c r="D2131" s="86" t="s">
        <v>1440</v>
      </c>
      <c r="E2131" s="19" t="s">
        <v>2752</v>
      </c>
      <c r="F2131" s="21"/>
      <c r="G2131" s="19" t="s">
        <v>282</v>
      </c>
      <c r="H2131" s="25" t="str">
        <f t="shared" si="254"/>
        <v>NK510</v>
      </c>
      <c r="I2131" s="25" t="str">
        <f t="shared" si="255"/>
        <v>Non-M</v>
      </c>
      <c r="J2131" s="87"/>
      <c r="K2131" s="76"/>
      <c r="L2131" s="100"/>
    </row>
    <row r="2132" spans="1:12" ht="41.25" customHeight="1">
      <c r="A2132" s="18" t="s">
        <v>2753</v>
      </c>
      <c r="B2132" s="19" t="s">
        <v>1301</v>
      </c>
      <c r="C2132" s="19" t="s">
        <v>231</v>
      </c>
      <c r="D2132" s="86" t="s">
        <v>1440</v>
      </c>
      <c r="E2132" s="19" t="s">
        <v>2752</v>
      </c>
      <c r="F2132" s="21"/>
      <c r="G2132" s="19" t="s">
        <v>286</v>
      </c>
      <c r="H2132" s="25" t="str">
        <f t="shared" ref="H2132:H2133" si="256">IF(RIGHT(G2132,1)="M", LEFT(G2132,LEN(G2132)-1), G2132)</f>
        <v>ZP101</v>
      </c>
      <c r="I2132" s="25" t="str">
        <f t="shared" ref="I2132:I2133" si="257">IF(RIGHT(G2132,1)="M","M","Non-M")</f>
        <v>Non-M</v>
      </c>
      <c r="J2132" s="87" t="s">
        <v>2754</v>
      </c>
      <c r="K2132" s="76"/>
      <c r="L2132" s="100"/>
    </row>
    <row r="2133" spans="1:12" ht="41.25" customHeight="1">
      <c r="A2133" s="18" t="s">
        <v>2755</v>
      </c>
      <c r="B2133" s="19" t="s">
        <v>1301</v>
      </c>
      <c r="C2133" s="19" t="s">
        <v>231</v>
      </c>
      <c r="D2133" s="86" t="s">
        <v>1440</v>
      </c>
      <c r="E2133" s="19" t="s">
        <v>2752</v>
      </c>
      <c r="F2133" s="21"/>
      <c r="G2133" s="19" t="s">
        <v>1052</v>
      </c>
      <c r="H2133" s="25" t="str">
        <f t="shared" si="256"/>
        <v>JS111</v>
      </c>
      <c r="I2133" s="25" t="str">
        <f t="shared" si="257"/>
        <v>Non-M</v>
      </c>
      <c r="J2133" s="87"/>
      <c r="K2133" s="76"/>
      <c r="L2133" s="100"/>
    </row>
    <row r="2134" spans="1:12" ht="41.25" customHeight="1">
      <c r="A2134" s="18" t="s">
        <v>2756</v>
      </c>
      <c r="B2134" s="19" t="s">
        <v>1301</v>
      </c>
      <c r="C2134" s="19" t="s">
        <v>231</v>
      </c>
      <c r="D2134" s="86" t="s">
        <v>1440</v>
      </c>
      <c r="E2134" s="19" t="s">
        <v>2752</v>
      </c>
      <c r="F2134" s="21"/>
      <c r="G2134" s="19" t="s">
        <v>1184</v>
      </c>
      <c r="H2134" s="25" t="str">
        <f t="shared" ref="H2134:H2136" si="258">IF(RIGHT(G2134,1)="M", LEFT(G2134,LEN(G2134)-1), G2134)</f>
        <v>JS105</v>
      </c>
      <c r="I2134" s="25" t="str">
        <f t="shared" ref="I2134:I2136" si="259">IF(RIGHT(G2134,1)="M","M","Non-M")</f>
        <v>M</v>
      </c>
      <c r="J2134" s="87" t="s">
        <v>1283</v>
      </c>
      <c r="K2134" s="76"/>
      <c r="L2134" s="100"/>
    </row>
    <row r="2135" spans="1:12" ht="41.25" customHeight="1">
      <c r="A2135" s="18" t="s">
        <v>2757</v>
      </c>
      <c r="B2135" s="19" t="s">
        <v>1301</v>
      </c>
      <c r="C2135" s="19" t="s">
        <v>231</v>
      </c>
      <c r="D2135" s="86" t="s">
        <v>1440</v>
      </c>
      <c r="E2135" s="19" t="s">
        <v>2752</v>
      </c>
      <c r="F2135" s="21"/>
      <c r="G2135" s="19" t="s">
        <v>284</v>
      </c>
      <c r="H2135" s="25" t="str">
        <f t="shared" si="258"/>
        <v>PK208</v>
      </c>
      <c r="I2135" s="25" t="str">
        <f t="shared" si="259"/>
        <v>Non-M</v>
      </c>
      <c r="J2135" s="87"/>
      <c r="K2135" s="76"/>
      <c r="L2135" s="100"/>
    </row>
    <row r="2136" spans="1:12" ht="41.25" customHeight="1">
      <c r="A2136" s="18" t="s">
        <v>2758</v>
      </c>
      <c r="B2136" s="19" t="s">
        <v>1301</v>
      </c>
      <c r="C2136" s="19" t="s">
        <v>231</v>
      </c>
      <c r="D2136" s="86" t="s">
        <v>1440</v>
      </c>
      <c r="E2136" s="19" t="s">
        <v>2752</v>
      </c>
      <c r="F2136" s="21"/>
      <c r="G2136" s="19" t="s">
        <v>1050</v>
      </c>
      <c r="H2136" s="25" t="str">
        <f t="shared" si="258"/>
        <v>PB206</v>
      </c>
      <c r="I2136" s="25" t="str">
        <f t="shared" si="259"/>
        <v>M</v>
      </c>
      <c r="J2136" s="87"/>
      <c r="K2136" s="76"/>
      <c r="L2136" s="100"/>
    </row>
    <row r="2137" spans="1:12" ht="41.25" customHeight="1">
      <c r="A2137" s="18" t="s">
        <v>2759</v>
      </c>
      <c r="B2137" s="19" t="s">
        <v>1301</v>
      </c>
      <c r="C2137" s="19" t="s">
        <v>231</v>
      </c>
      <c r="D2137" s="86" t="s">
        <v>1440</v>
      </c>
      <c r="E2137" s="19" t="s">
        <v>2752</v>
      </c>
      <c r="F2137" s="21"/>
      <c r="G2137" s="19" t="s">
        <v>71</v>
      </c>
      <c r="H2137" s="25" t="str">
        <f t="shared" ref="H2137:H2141" si="260">IF(RIGHT(G2137,1)="M", LEFT(G2137,LEN(G2137)-1), G2137)</f>
        <v>HM500</v>
      </c>
      <c r="I2137" s="25" t="str">
        <f t="shared" ref="I2137:I2141" si="261">IF(RIGHT(G2137,1)="M","M","Non-M")</f>
        <v>Non-M</v>
      </c>
      <c r="J2137" s="87"/>
      <c r="K2137" s="76"/>
      <c r="L2137" s="100"/>
    </row>
    <row r="2138" spans="1:12" ht="41.25" customHeight="1">
      <c r="A2138" s="18" t="s">
        <v>2760</v>
      </c>
      <c r="B2138" s="19" t="s">
        <v>1301</v>
      </c>
      <c r="C2138" s="19" t="s">
        <v>231</v>
      </c>
      <c r="D2138" s="86" t="s">
        <v>1440</v>
      </c>
      <c r="E2138" s="19" t="s">
        <v>2752</v>
      </c>
      <c r="F2138" s="21"/>
      <c r="G2138" s="19" t="s">
        <v>157</v>
      </c>
      <c r="H2138" s="25" t="str">
        <f t="shared" si="260"/>
        <v>HM504</v>
      </c>
      <c r="I2138" s="25" t="str">
        <f t="shared" si="261"/>
        <v>Non-M</v>
      </c>
      <c r="J2138" s="87"/>
      <c r="K2138" s="76"/>
      <c r="L2138" s="100"/>
    </row>
    <row r="2139" spans="1:12" ht="41.25" customHeight="1">
      <c r="A2139" s="18" t="s">
        <v>2761</v>
      </c>
      <c r="B2139" s="19" t="s">
        <v>1301</v>
      </c>
      <c r="C2139" s="19" t="s">
        <v>738</v>
      </c>
      <c r="D2139" s="86" t="s">
        <v>1440</v>
      </c>
      <c r="E2139" s="19" t="s">
        <v>2762</v>
      </c>
      <c r="F2139" s="21"/>
      <c r="G2139" s="19" t="s">
        <v>921</v>
      </c>
      <c r="H2139" s="25" t="str">
        <f t="shared" si="260"/>
        <v>WB503</v>
      </c>
      <c r="I2139" s="25" t="str">
        <f t="shared" si="261"/>
        <v>Non-M</v>
      </c>
      <c r="J2139" s="87"/>
      <c r="K2139" s="76"/>
      <c r="L2139" s="100"/>
    </row>
    <row r="2140" spans="1:12" ht="41.25" customHeight="1">
      <c r="A2140" s="18" t="s">
        <v>2763</v>
      </c>
      <c r="B2140" s="19" t="s">
        <v>1301</v>
      </c>
      <c r="C2140" s="19" t="s">
        <v>738</v>
      </c>
      <c r="D2140" s="86" t="s">
        <v>1440</v>
      </c>
      <c r="E2140" s="19" t="s">
        <v>2762</v>
      </c>
      <c r="F2140" s="21"/>
      <c r="G2140" s="19" t="s">
        <v>61</v>
      </c>
      <c r="H2140" s="25" t="str">
        <f t="shared" si="260"/>
        <v>DC101</v>
      </c>
      <c r="I2140" s="25" t="str">
        <f t="shared" si="261"/>
        <v>Non-M</v>
      </c>
      <c r="J2140" s="87"/>
      <c r="K2140" s="76"/>
      <c r="L2140" s="100"/>
    </row>
    <row r="2141" spans="1:12" ht="41.25" customHeight="1">
      <c r="A2141" s="18" t="s">
        <v>2764</v>
      </c>
      <c r="B2141" s="19" t="s">
        <v>1301</v>
      </c>
      <c r="C2141" s="19" t="s">
        <v>738</v>
      </c>
      <c r="D2141" s="86" t="s">
        <v>1440</v>
      </c>
      <c r="E2141" s="19" t="s">
        <v>2762</v>
      </c>
      <c r="F2141" s="21"/>
      <c r="G2141" s="19" t="s">
        <v>94</v>
      </c>
      <c r="H2141" s="25" t="str">
        <f t="shared" si="260"/>
        <v>DC202</v>
      </c>
      <c r="I2141" s="25" t="str">
        <f t="shared" si="261"/>
        <v>Non-M</v>
      </c>
      <c r="J2141" s="87"/>
      <c r="K2141" s="76"/>
      <c r="L2141" s="100"/>
    </row>
    <row r="2142" spans="1:12" ht="41.25" customHeight="1">
      <c r="A2142" s="18" t="s">
        <v>2765</v>
      </c>
      <c r="B2142" s="19" t="s">
        <v>1301</v>
      </c>
      <c r="C2142" s="19" t="s">
        <v>738</v>
      </c>
      <c r="D2142" s="86" t="s">
        <v>1440</v>
      </c>
      <c r="E2142" s="19" t="s">
        <v>2762</v>
      </c>
      <c r="F2142" s="21"/>
      <c r="G2142" s="19" t="s">
        <v>96</v>
      </c>
      <c r="H2142" s="25" t="str">
        <f t="shared" ref="H2142:H2147" si="262">IF(RIGHT(G2142,1)="M", LEFT(G2142,LEN(G2142)-1), G2142)</f>
        <v>DC300</v>
      </c>
      <c r="I2142" s="25" t="str">
        <f t="shared" ref="I2142:I2147" si="263">IF(RIGHT(G2142,1)="M","M","Non-M")</f>
        <v>Non-M</v>
      </c>
      <c r="J2142" s="87"/>
      <c r="K2142" s="76"/>
      <c r="L2142" s="100"/>
    </row>
    <row r="2143" spans="1:12" ht="41.25" customHeight="1">
      <c r="A2143" s="18" t="s">
        <v>2766</v>
      </c>
      <c r="B2143" s="19" t="s">
        <v>1301</v>
      </c>
      <c r="C2143" s="19" t="s">
        <v>738</v>
      </c>
      <c r="D2143" s="86" t="s">
        <v>1440</v>
      </c>
      <c r="E2143" s="19" t="s">
        <v>2762</v>
      </c>
      <c r="F2143" s="21"/>
      <c r="G2143" s="19" t="s">
        <v>145</v>
      </c>
      <c r="H2143" s="25" t="str">
        <f t="shared" si="262"/>
        <v>DC402</v>
      </c>
      <c r="I2143" s="25" t="str">
        <f t="shared" si="263"/>
        <v>Non-M</v>
      </c>
      <c r="J2143" s="87"/>
      <c r="K2143" s="76"/>
      <c r="L2143" s="100"/>
    </row>
    <row r="2144" spans="1:12" ht="41.25" customHeight="1">
      <c r="A2144" s="18" t="s">
        <v>2767</v>
      </c>
      <c r="B2144" s="19" t="s">
        <v>1301</v>
      </c>
      <c r="C2144" s="19" t="s">
        <v>738</v>
      </c>
      <c r="D2144" s="86" t="s">
        <v>1440</v>
      </c>
      <c r="E2144" s="19" t="s">
        <v>2762</v>
      </c>
      <c r="F2144" s="21"/>
      <c r="G2144" s="19" t="s">
        <v>99</v>
      </c>
      <c r="H2144" s="25" t="str">
        <f t="shared" si="262"/>
        <v>PK201</v>
      </c>
      <c r="I2144" s="25" t="str">
        <f t="shared" si="263"/>
        <v>Non-M</v>
      </c>
      <c r="J2144" s="87"/>
      <c r="K2144" s="76"/>
      <c r="L2144" s="100"/>
    </row>
    <row r="2145" spans="1:12" ht="41.25" customHeight="1">
      <c r="A2145" s="18" t="s">
        <v>2768</v>
      </c>
      <c r="B2145" s="19" t="s">
        <v>1301</v>
      </c>
      <c r="C2145" s="19" t="s">
        <v>738</v>
      </c>
      <c r="D2145" s="86" t="s">
        <v>1440</v>
      </c>
      <c r="E2145" s="19" t="s">
        <v>2762</v>
      </c>
      <c r="F2145" s="21"/>
      <c r="G2145" s="19" t="s">
        <v>155</v>
      </c>
      <c r="H2145" s="25" t="str">
        <f t="shared" si="262"/>
        <v>PB204</v>
      </c>
      <c r="I2145" s="25" t="str">
        <f t="shared" si="263"/>
        <v>Non-M</v>
      </c>
      <c r="J2145" s="87"/>
      <c r="K2145" s="76"/>
      <c r="L2145" s="100"/>
    </row>
    <row r="2146" spans="1:12" ht="41.25" customHeight="1">
      <c r="A2146" s="18" t="s">
        <v>2769</v>
      </c>
      <c r="B2146" s="19" t="s">
        <v>1301</v>
      </c>
      <c r="C2146" s="19" t="s">
        <v>738</v>
      </c>
      <c r="D2146" s="86" t="s">
        <v>1440</v>
      </c>
      <c r="E2146" s="19" t="s">
        <v>2762</v>
      </c>
      <c r="F2146" s="21"/>
      <c r="G2146" s="19" t="s">
        <v>1337</v>
      </c>
      <c r="H2146" s="25" t="str">
        <f t="shared" si="262"/>
        <v>JS105</v>
      </c>
      <c r="I2146" s="25" t="str">
        <f t="shared" si="263"/>
        <v>Non-M</v>
      </c>
      <c r="J2146" s="87"/>
      <c r="K2146" s="76"/>
      <c r="L2146" s="100"/>
    </row>
    <row r="2147" spans="1:12" ht="41.25" customHeight="1">
      <c r="A2147" s="18" t="s">
        <v>2770</v>
      </c>
      <c r="B2147" s="19" t="s">
        <v>1301</v>
      </c>
      <c r="C2147" s="19" t="s">
        <v>738</v>
      </c>
      <c r="D2147" s="86" t="s">
        <v>1440</v>
      </c>
      <c r="E2147" s="19" t="s">
        <v>2762</v>
      </c>
      <c r="F2147" s="21"/>
      <c r="G2147" s="19" t="s">
        <v>1391</v>
      </c>
      <c r="H2147" s="25" t="str">
        <f t="shared" si="262"/>
        <v>JS121</v>
      </c>
      <c r="I2147" s="25" t="str">
        <f t="shared" si="263"/>
        <v>Non-M</v>
      </c>
      <c r="J2147" s="87"/>
      <c r="K2147" s="76"/>
      <c r="L2147" s="100"/>
    </row>
    <row r="2148" spans="1:12" ht="41.25" customHeight="1">
      <c r="A2148" s="18" t="s">
        <v>2771</v>
      </c>
      <c r="B2148" s="19" t="s">
        <v>1301</v>
      </c>
      <c r="C2148" s="19" t="s">
        <v>738</v>
      </c>
      <c r="D2148" s="86" t="s">
        <v>1440</v>
      </c>
      <c r="E2148" s="19" t="s">
        <v>2762</v>
      </c>
      <c r="F2148" s="21"/>
      <c r="G2148" s="19" t="s">
        <v>2772</v>
      </c>
      <c r="H2148" s="25" t="str">
        <f t="shared" ref="H2148:H2151" si="264">IF(RIGHT(G2148,1)="M", LEFT(G2148,LEN(G2148)-1), G2148)</f>
        <v>GT205</v>
      </c>
      <c r="I2148" s="25" t="str">
        <f t="shared" ref="I2148:I2151" si="265">IF(RIGHT(G2148,1)="M","M","Non-M")</f>
        <v>M</v>
      </c>
      <c r="J2148" s="87"/>
      <c r="K2148" s="76"/>
      <c r="L2148" s="100"/>
    </row>
    <row r="2149" spans="1:12" ht="41.25" customHeight="1">
      <c r="A2149" s="18" t="s">
        <v>2773</v>
      </c>
      <c r="B2149" s="19" t="s">
        <v>1301</v>
      </c>
      <c r="C2149" s="19" t="s">
        <v>738</v>
      </c>
      <c r="D2149" s="86" t="s">
        <v>1440</v>
      </c>
      <c r="E2149" s="19" t="s">
        <v>2762</v>
      </c>
      <c r="F2149" s="21"/>
      <c r="G2149" s="19" t="s">
        <v>402</v>
      </c>
      <c r="H2149" s="25" t="str">
        <f t="shared" si="264"/>
        <v>VT805</v>
      </c>
      <c r="I2149" s="25" t="str">
        <f t="shared" si="265"/>
        <v>Non-M</v>
      </c>
      <c r="J2149" s="87"/>
      <c r="K2149" s="76"/>
      <c r="L2149" s="100"/>
    </row>
    <row r="2150" spans="1:12" ht="41.25" customHeight="1">
      <c r="A2150" s="18" t="s">
        <v>2774</v>
      </c>
      <c r="B2150" s="19" t="s">
        <v>1301</v>
      </c>
      <c r="C2150" s="19" t="s">
        <v>738</v>
      </c>
      <c r="D2150" s="86" t="s">
        <v>1440</v>
      </c>
      <c r="E2150" s="19" t="s">
        <v>2762</v>
      </c>
      <c r="F2150" s="21"/>
      <c r="G2150" s="19" t="s">
        <v>1984</v>
      </c>
      <c r="H2150" s="25" t="str">
        <f t="shared" si="264"/>
        <v>PK806</v>
      </c>
      <c r="I2150" s="25" t="str">
        <f t="shared" si="265"/>
        <v>Non-M</v>
      </c>
      <c r="J2150" s="87"/>
      <c r="K2150" s="76"/>
      <c r="L2150" s="100"/>
    </row>
    <row r="2151" spans="1:12" ht="41.25" customHeight="1">
      <c r="A2151" s="18" t="s">
        <v>2775</v>
      </c>
      <c r="B2151" s="19" t="s">
        <v>1301</v>
      </c>
      <c r="C2151" s="19" t="s">
        <v>738</v>
      </c>
      <c r="D2151" s="86" t="s">
        <v>1440</v>
      </c>
      <c r="E2151" s="19" t="s">
        <v>2762</v>
      </c>
      <c r="F2151" s="21"/>
      <c r="G2151" s="19" t="s">
        <v>824</v>
      </c>
      <c r="H2151" s="25" t="str">
        <f t="shared" si="264"/>
        <v>HM422</v>
      </c>
      <c r="I2151" s="25" t="str">
        <f t="shared" si="265"/>
        <v>Non-M</v>
      </c>
      <c r="J2151" s="87"/>
      <c r="K2151" s="76"/>
      <c r="L2151" s="100"/>
    </row>
    <row r="2152" spans="1:12" ht="41.25" customHeight="1">
      <c r="A2152" s="18" t="s">
        <v>2776</v>
      </c>
      <c r="B2152" s="19" t="s">
        <v>1301</v>
      </c>
      <c r="C2152" s="19" t="s">
        <v>231</v>
      </c>
      <c r="D2152" s="86" t="s">
        <v>1440</v>
      </c>
      <c r="E2152" s="19" t="s">
        <v>2777</v>
      </c>
      <c r="F2152" s="21"/>
      <c r="G2152" s="19" t="s">
        <v>911</v>
      </c>
      <c r="H2152" s="25" t="str">
        <f t="shared" ref="H2152:H2162" si="266">IF(RIGHT(G2152,1)="M", LEFT(G2152,LEN(G2152)-1), G2152)</f>
        <v>CL504</v>
      </c>
      <c r="I2152" s="25" t="str">
        <f t="shared" ref="I2152:I2162" si="267">IF(RIGHT(G2152,1)="M","M","Non-M")</f>
        <v>Non-M</v>
      </c>
      <c r="J2152" s="87"/>
      <c r="K2152" s="76"/>
      <c r="L2152" s="100"/>
    </row>
    <row r="2153" spans="1:12" ht="41.25" customHeight="1">
      <c r="A2153" s="18" t="s">
        <v>2778</v>
      </c>
      <c r="B2153" s="19" t="s">
        <v>1301</v>
      </c>
      <c r="C2153" s="19" t="s">
        <v>231</v>
      </c>
      <c r="D2153" s="86" t="s">
        <v>1440</v>
      </c>
      <c r="E2153" s="19" t="s">
        <v>2777</v>
      </c>
      <c r="F2153" s="21"/>
      <c r="G2153" s="19" t="s">
        <v>220</v>
      </c>
      <c r="H2153" s="25" t="str">
        <f t="shared" si="266"/>
        <v>ZP106</v>
      </c>
      <c r="I2153" s="25" t="str">
        <f t="shared" si="267"/>
        <v>Non-M</v>
      </c>
      <c r="J2153" s="87"/>
      <c r="K2153" s="76"/>
      <c r="L2153" s="100"/>
    </row>
    <row r="2154" spans="1:12" ht="41.25" customHeight="1">
      <c r="A2154" s="18" t="s">
        <v>2779</v>
      </c>
      <c r="B2154" s="19" t="s">
        <v>1301</v>
      </c>
      <c r="C2154" s="19" t="s">
        <v>231</v>
      </c>
      <c r="D2154" s="86" t="s">
        <v>1440</v>
      </c>
      <c r="E2154" s="19" t="s">
        <v>2777</v>
      </c>
      <c r="F2154" s="21"/>
      <c r="G2154" s="19" t="s">
        <v>343</v>
      </c>
      <c r="H2154" s="25" t="str">
        <f t="shared" si="266"/>
        <v>ZP202</v>
      </c>
      <c r="I2154" s="25" t="str">
        <f t="shared" si="267"/>
        <v>Non-M</v>
      </c>
      <c r="J2154" s="87"/>
      <c r="K2154" s="76"/>
      <c r="L2154" s="100"/>
    </row>
    <row r="2155" spans="1:12" ht="41.25" customHeight="1">
      <c r="A2155" s="18" t="s">
        <v>2780</v>
      </c>
      <c r="B2155" s="19" t="s">
        <v>1301</v>
      </c>
      <c r="C2155" s="19" t="s">
        <v>231</v>
      </c>
      <c r="D2155" s="86" t="s">
        <v>1440</v>
      </c>
      <c r="E2155" s="19" t="s">
        <v>2777</v>
      </c>
      <c r="F2155" s="21"/>
      <c r="G2155" s="19" t="s">
        <v>1184</v>
      </c>
      <c r="H2155" s="25" t="str">
        <f t="shared" si="266"/>
        <v>JS105</v>
      </c>
      <c r="I2155" s="25" t="str">
        <f t="shared" si="267"/>
        <v>M</v>
      </c>
      <c r="J2155" s="87" t="s">
        <v>1283</v>
      </c>
      <c r="K2155" s="76"/>
      <c r="L2155" s="100"/>
    </row>
    <row r="2156" spans="1:12" ht="41.25" customHeight="1">
      <c r="A2156" s="18" t="s">
        <v>2781</v>
      </c>
      <c r="B2156" s="19" t="s">
        <v>1301</v>
      </c>
      <c r="C2156" s="19" t="s">
        <v>231</v>
      </c>
      <c r="D2156" s="86" t="s">
        <v>1440</v>
      </c>
      <c r="E2156" s="19" t="s">
        <v>2777</v>
      </c>
      <c r="F2156" s="21"/>
      <c r="G2156" s="19" t="s">
        <v>2782</v>
      </c>
      <c r="H2156" s="25" t="str">
        <f t="shared" si="266"/>
        <v>PK204</v>
      </c>
      <c r="I2156" s="25" t="str">
        <f t="shared" si="267"/>
        <v>M</v>
      </c>
      <c r="J2156" s="87" t="s">
        <v>1971</v>
      </c>
      <c r="K2156" s="76"/>
      <c r="L2156" s="100"/>
    </row>
    <row r="2157" spans="1:12" ht="41.25" customHeight="1">
      <c r="A2157" s="18" t="s">
        <v>2783</v>
      </c>
      <c r="B2157" s="19" t="s">
        <v>1301</v>
      </c>
      <c r="C2157" s="19" t="s">
        <v>231</v>
      </c>
      <c r="D2157" s="86" t="s">
        <v>1440</v>
      </c>
      <c r="E2157" s="19" t="s">
        <v>2777</v>
      </c>
      <c r="F2157" s="21"/>
      <c r="G2157" s="19" t="s">
        <v>948</v>
      </c>
      <c r="H2157" s="25" t="str">
        <f t="shared" si="266"/>
        <v>HM507</v>
      </c>
      <c r="I2157" s="25" t="str">
        <f t="shared" si="267"/>
        <v>M</v>
      </c>
      <c r="J2157" s="87"/>
      <c r="K2157" s="76"/>
      <c r="L2157" s="100"/>
    </row>
    <row r="2158" spans="1:12" ht="41.25" customHeight="1">
      <c r="A2158" s="18" t="s">
        <v>2784</v>
      </c>
      <c r="B2158" s="19" t="s">
        <v>1301</v>
      </c>
      <c r="C2158" s="19" t="s">
        <v>231</v>
      </c>
      <c r="D2158" s="86" t="s">
        <v>1440</v>
      </c>
      <c r="E2158" s="19" t="s">
        <v>2777</v>
      </c>
      <c r="F2158" s="21"/>
      <c r="G2158" s="19" t="s">
        <v>726</v>
      </c>
      <c r="H2158" s="25" t="str">
        <f t="shared" si="266"/>
        <v>HM512</v>
      </c>
      <c r="I2158" s="25" t="str">
        <f t="shared" si="267"/>
        <v>Non-M</v>
      </c>
      <c r="J2158" s="87" t="s">
        <v>2785</v>
      </c>
      <c r="K2158" s="76"/>
      <c r="L2158" s="100"/>
    </row>
    <row r="2159" spans="1:12" ht="41.25" customHeight="1">
      <c r="A2159" s="18" t="s">
        <v>2786</v>
      </c>
      <c r="B2159" s="19" t="s">
        <v>1301</v>
      </c>
      <c r="C2159" s="19" t="s">
        <v>302</v>
      </c>
      <c r="D2159" s="86" t="s">
        <v>1440</v>
      </c>
      <c r="E2159" s="19" t="s">
        <v>2787</v>
      </c>
      <c r="F2159" s="21"/>
      <c r="G2159" s="19" t="s">
        <v>414</v>
      </c>
      <c r="H2159" s="25" t="str">
        <f t="shared" si="266"/>
        <v>WB306</v>
      </c>
      <c r="I2159" s="25" t="str">
        <f t="shared" si="267"/>
        <v>Non-M</v>
      </c>
      <c r="J2159" s="87"/>
      <c r="K2159" s="76"/>
      <c r="L2159" s="100"/>
    </row>
    <row r="2160" spans="1:12" ht="41.25" customHeight="1">
      <c r="A2160" s="18" t="s">
        <v>2788</v>
      </c>
      <c r="B2160" s="19" t="s">
        <v>1301</v>
      </c>
      <c r="C2160" s="19" t="s">
        <v>302</v>
      </c>
      <c r="D2160" s="86" t="s">
        <v>1440</v>
      </c>
      <c r="E2160" s="19" t="s">
        <v>2787</v>
      </c>
      <c r="F2160" s="21"/>
      <c r="G2160" s="19" t="s">
        <v>2530</v>
      </c>
      <c r="H2160" s="25" t="str">
        <f t="shared" si="266"/>
        <v>DC105</v>
      </c>
      <c r="I2160" s="25" t="str">
        <f t="shared" si="267"/>
        <v>Non-M</v>
      </c>
      <c r="J2160" s="87"/>
      <c r="K2160" s="76"/>
      <c r="L2160" s="100"/>
    </row>
    <row r="2161" spans="1:12" ht="41.25" customHeight="1">
      <c r="A2161" s="18" t="s">
        <v>2789</v>
      </c>
      <c r="B2161" s="19" t="s">
        <v>1301</v>
      </c>
      <c r="C2161" s="19" t="s">
        <v>302</v>
      </c>
      <c r="D2161" s="86" t="s">
        <v>1440</v>
      </c>
      <c r="E2161" s="19" t="s">
        <v>2787</v>
      </c>
      <c r="F2161" s="21"/>
      <c r="G2161" s="19" t="s">
        <v>135</v>
      </c>
      <c r="H2161" s="25" t="str">
        <f t="shared" si="266"/>
        <v>DC200</v>
      </c>
      <c r="I2161" s="25" t="str">
        <f t="shared" si="267"/>
        <v>Non-M</v>
      </c>
      <c r="J2161" s="87"/>
      <c r="K2161" s="76"/>
      <c r="L2161" s="100"/>
    </row>
    <row r="2162" spans="1:12" ht="41.25" customHeight="1">
      <c r="A2162" s="18" t="s">
        <v>2790</v>
      </c>
      <c r="B2162" s="19" t="s">
        <v>1301</v>
      </c>
      <c r="C2162" s="19" t="s">
        <v>302</v>
      </c>
      <c r="D2162" s="86" t="s">
        <v>1440</v>
      </c>
      <c r="E2162" s="19" t="s">
        <v>2787</v>
      </c>
      <c r="F2162" s="21"/>
      <c r="G2162" s="19" t="s">
        <v>152</v>
      </c>
      <c r="H2162" s="25" t="str">
        <f t="shared" si="266"/>
        <v>DC400</v>
      </c>
      <c r="I2162" s="25" t="str">
        <f t="shared" si="267"/>
        <v>Non-M</v>
      </c>
      <c r="J2162" s="87"/>
      <c r="K2162" s="76"/>
      <c r="L2162" s="100"/>
    </row>
    <row r="2163" spans="1:12" ht="41.25" customHeight="1">
      <c r="A2163" s="18" t="s">
        <v>2791</v>
      </c>
      <c r="B2163" s="19" t="s">
        <v>1301</v>
      </c>
      <c r="C2163" s="19" t="s">
        <v>302</v>
      </c>
      <c r="D2163" s="86" t="s">
        <v>1440</v>
      </c>
      <c r="E2163" s="19" t="s">
        <v>2787</v>
      </c>
      <c r="F2163" s="21"/>
      <c r="G2163" s="19" t="s">
        <v>188</v>
      </c>
      <c r="H2163" s="25" t="str">
        <f t="shared" ref="H2163:H2165" si="268">IF(RIGHT(G2163,1)="M", LEFT(G2163,LEN(G2163)-1), G2163)</f>
        <v>PK301</v>
      </c>
      <c r="I2163" s="25" t="str">
        <f t="shared" ref="I2163:I2165" si="269">IF(RIGHT(G2163,1)="M","M","Non-M")</f>
        <v>M</v>
      </c>
      <c r="J2163" s="87"/>
      <c r="K2163" s="76"/>
      <c r="L2163" s="100"/>
    </row>
    <row r="2164" spans="1:12" ht="41.25" customHeight="1">
      <c r="A2164" s="18" t="s">
        <v>2792</v>
      </c>
      <c r="B2164" s="19" t="s">
        <v>1301</v>
      </c>
      <c r="C2164" s="19" t="s">
        <v>302</v>
      </c>
      <c r="D2164" s="86" t="s">
        <v>1440</v>
      </c>
      <c r="E2164" s="19" t="s">
        <v>2787</v>
      </c>
      <c r="F2164" s="21"/>
      <c r="G2164" s="19" t="s">
        <v>960</v>
      </c>
      <c r="H2164" s="25" t="str">
        <f t="shared" si="268"/>
        <v>PK405</v>
      </c>
      <c r="I2164" s="25" t="str">
        <f t="shared" si="269"/>
        <v>M</v>
      </c>
      <c r="J2164" s="87"/>
      <c r="K2164" s="76"/>
      <c r="L2164" s="100"/>
    </row>
    <row r="2165" spans="1:12" ht="41.25" customHeight="1">
      <c r="A2165" s="18" t="s">
        <v>2793</v>
      </c>
      <c r="B2165" s="19" t="s">
        <v>1301</v>
      </c>
      <c r="C2165" s="19" t="s">
        <v>302</v>
      </c>
      <c r="D2165" s="86" t="s">
        <v>1440</v>
      </c>
      <c r="E2165" s="19" t="s">
        <v>2787</v>
      </c>
      <c r="F2165" s="21"/>
      <c r="G2165" s="19" t="s">
        <v>272</v>
      </c>
      <c r="H2165" s="25" t="str">
        <f t="shared" si="268"/>
        <v>PB301</v>
      </c>
      <c r="I2165" s="25" t="str">
        <f t="shared" si="269"/>
        <v>Non-M</v>
      </c>
      <c r="J2165" s="87"/>
      <c r="K2165" s="76"/>
      <c r="L2165" s="100"/>
    </row>
    <row r="2166" spans="1:12" ht="41.25" customHeight="1">
      <c r="A2166" s="18" t="s">
        <v>2794</v>
      </c>
      <c r="B2166" s="19" t="s">
        <v>1301</v>
      </c>
      <c r="C2166" s="19" t="s">
        <v>302</v>
      </c>
      <c r="D2166" s="86" t="s">
        <v>1440</v>
      </c>
      <c r="E2166" s="19" t="s">
        <v>2787</v>
      </c>
      <c r="F2166" s="21"/>
      <c r="G2166" s="19" t="s">
        <v>1337</v>
      </c>
      <c r="H2166" s="25" t="str">
        <f t="shared" ref="H2166:H2168" si="270">IF(RIGHT(G2166,1)="M", LEFT(G2166,LEN(G2166)-1), G2166)</f>
        <v>JS105</v>
      </c>
      <c r="I2166" s="25" t="str">
        <f t="shared" ref="I2166:I2168" si="271">IF(RIGHT(G2166,1)="M","M","Non-M")</f>
        <v>Non-M</v>
      </c>
      <c r="J2166" s="87"/>
      <c r="K2166" s="76"/>
      <c r="L2166" s="100"/>
    </row>
    <row r="2167" spans="1:12" ht="41.25" customHeight="1">
      <c r="A2167" s="18" t="s">
        <v>2795</v>
      </c>
      <c r="B2167" s="19" t="s">
        <v>1301</v>
      </c>
      <c r="C2167" s="19" t="s">
        <v>302</v>
      </c>
      <c r="D2167" s="86" t="s">
        <v>1440</v>
      </c>
      <c r="E2167" s="19" t="s">
        <v>2787</v>
      </c>
      <c r="F2167" s="21"/>
      <c r="G2167" s="19" t="s">
        <v>1627</v>
      </c>
      <c r="H2167" s="25" t="str">
        <f t="shared" si="270"/>
        <v>GT207</v>
      </c>
      <c r="I2167" s="25" t="str">
        <f t="shared" si="271"/>
        <v>M</v>
      </c>
      <c r="J2167" s="87"/>
      <c r="K2167" s="76"/>
      <c r="L2167" s="100"/>
    </row>
    <row r="2168" spans="1:12" ht="41.25" customHeight="1">
      <c r="A2168" s="18" t="s">
        <v>2796</v>
      </c>
      <c r="B2168" s="19" t="s">
        <v>1301</v>
      </c>
      <c r="C2168" s="19" t="s">
        <v>302</v>
      </c>
      <c r="D2168" s="86" t="s">
        <v>1440</v>
      </c>
      <c r="E2168" s="19" t="s">
        <v>2787</v>
      </c>
      <c r="F2168" s="21"/>
      <c r="G2168" s="19" t="s">
        <v>71</v>
      </c>
      <c r="H2168" s="25" t="str">
        <f t="shared" si="270"/>
        <v>HM500</v>
      </c>
      <c r="I2168" s="25" t="str">
        <f t="shared" si="271"/>
        <v>Non-M</v>
      </c>
      <c r="J2168" s="87"/>
      <c r="K2168" s="76"/>
      <c r="L2168" s="100"/>
    </row>
    <row r="2169" spans="1:12" ht="41.25" customHeight="1">
      <c r="A2169" s="18" t="s">
        <v>2797</v>
      </c>
      <c r="B2169" s="19" t="s">
        <v>1301</v>
      </c>
      <c r="C2169" s="19" t="s">
        <v>231</v>
      </c>
      <c r="D2169" s="86" t="s">
        <v>1440</v>
      </c>
      <c r="E2169" s="19" t="s">
        <v>2040</v>
      </c>
      <c r="F2169" s="21"/>
      <c r="G2169" s="19" t="s">
        <v>467</v>
      </c>
      <c r="H2169" s="25" t="str">
        <f t="shared" ref="H2169:H2175" si="272">IF(RIGHT(G2169,1)="M", LEFT(G2169,LEN(G2169)-1), G2169)</f>
        <v>CL210</v>
      </c>
      <c r="I2169" s="25" t="str">
        <f t="shared" ref="I2169:I2175" si="273">IF(RIGHT(G2169,1)="M","M","Non-M")</f>
        <v>M</v>
      </c>
      <c r="J2169" s="87"/>
      <c r="K2169" s="76"/>
      <c r="L2169" s="100"/>
    </row>
    <row r="2170" spans="1:12" ht="41.25" customHeight="1">
      <c r="A2170" s="18" t="s">
        <v>2798</v>
      </c>
      <c r="B2170" s="19" t="s">
        <v>1301</v>
      </c>
      <c r="C2170" s="19" t="s">
        <v>231</v>
      </c>
      <c r="D2170" s="86" t="s">
        <v>1440</v>
      </c>
      <c r="E2170" s="19" t="s">
        <v>2040</v>
      </c>
      <c r="F2170" s="21"/>
      <c r="G2170" s="19" t="s">
        <v>286</v>
      </c>
      <c r="H2170" s="25" t="str">
        <f t="shared" si="272"/>
        <v>ZP101</v>
      </c>
      <c r="I2170" s="25" t="str">
        <f t="shared" si="273"/>
        <v>Non-M</v>
      </c>
      <c r="J2170" s="87"/>
      <c r="K2170" s="76"/>
      <c r="L2170" s="100"/>
    </row>
    <row r="2171" spans="1:12" ht="41.25" customHeight="1">
      <c r="A2171" s="18" t="s">
        <v>2799</v>
      </c>
      <c r="B2171" s="19" t="s">
        <v>1301</v>
      </c>
      <c r="C2171" s="19" t="s">
        <v>231</v>
      </c>
      <c r="D2171" s="86" t="s">
        <v>1440</v>
      </c>
      <c r="E2171" s="19" t="s">
        <v>2040</v>
      </c>
      <c r="F2171" s="21"/>
      <c r="G2171" s="19" t="s">
        <v>1184</v>
      </c>
      <c r="H2171" s="25" t="str">
        <f t="shared" si="272"/>
        <v>JS105</v>
      </c>
      <c r="I2171" s="25" t="str">
        <f t="shared" si="273"/>
        <v>M</v>
      </c>
      <c r="J2171" s="87" t="s">
        <v>1283</v>
      </c>
      <c r="K2171" s="76"/>
      <c r="L2171" s="100"/>
    </row>
    <row r="2172" spans="1:12" ht="41.25" customHeight="1">
      <c r="A2172" s="18" t="s">
        <v>2800</v>
      </c>
      <c r="B2172" s="19" t="s">
        <v>1301</v>
      </c>
      <c r="C2172" s="19" t="s">
        <v>231</v>
      </c>
      <c r="D2172" s="86" t="s">
        <v>1440</v>
      </c>
      <c r="E2172" s="19" t="s">
        <v>2040</v>
      </c>
      <c r="F2172" s="21"/>
      <c r="G2172" s="19" t="s">
        <v>120</v>
      </c>
      <c r="H2172" s="25" t="str">
        <f t="shared" si="272"/>
        <v>JS124</v>
      </c>
      <c r="I2172" s="25" t="str">
        <f t="shared" si="273"/>
        <v>Non-M</v>
      </c>
      <c r="J2172" s="87" t="s">
        <v>2801</v>
      </c>
      <c r="K2172" s="76"/>
      <c r="L2172" s="100"/>
    </row>
    <row r="2173" spans="1:12" ht="41.25" customHeight="1">
      <c r="A2173" s="18" t="s">
        <v>2802</v>
      </c>
      <c r="B2173" s="19" t="s">
        <v>1301</v>
      </c>
      <c r="C2173" s="19" t="s">
        <v>231</v>
      </c>
      <c r="D2173" s="86" t="s">
        <v>1440</v>
      </c>
      <c r="E2173" s="19" t="s">
        <v>2040</v>
      </c>
      <c r="F2173" s="21"/>
      <c r="G2173" s="19" t="s">
        <v>71</v>
      </c>
      <c r="H2173" s="25" t="str">
        <f t="shared" si="272"/>
        <v>HM500</v>
      </c>
      <c r="I2173" s="25" t="str">
        <f t="shared" si="273"/>
        <v>Non-M</v>
      </c>
      <c r="J2173" s="87"/>
      <c r="K2173" s="76"/>
      <c r="L2173" s="100"/>
    </row>
    <row r="2174" spans="1:12" ht="41.25" customHeight="1">
      <c r="A2174" s="18" t="s">
        <v>2803</v>
      </c>
      <c r="B2174" s="19" t="s">
        <v>1301</v>
      </c>
      <c r="C2174" s="19" t="s">
        <v>302</v>
      </c>
      <c r="D2174" s="86" t="s">
        <v>1440</v>
      </c>
      <c r="E2174" s="19" t="s">
        <v>2804</v>
      </c>
      <c r="F2174" s="21"/>
      <c r="G2174" s="19" t="s">
        <v>414</v>
      </c>
      <c r="H2174" s="25" t="str">
        <f t="shared" si="272"/>
        <v>WB306</v>
      </c>
      <c r="I2174" s="25" t="str">
        <f t="shared" si="273"/>
        <v>Non-M</v>
      </c>
      <c r="J2174" s="87"/>
      <c r="K2174" s="76"/>
      <c r="L2174" s="100"/>
    </row>
    <row r="2175" spans="1:12" ht="41.25" customHeight="1">
      <c r="A2175" s="18" t="s">
        <v>2805</v>
      </c>
      <c r="B2175" s="19" t="s">
        <v>1301</v>
      </c>
      <c r="C2175" s="19" t="s">
        <v>302</v>
      </c>
      <c r="D2175" s="86" t="s">
        <v>1440</v>
      </c>
      <c r="E2175" s="19" t="s">
        <v>2804</v>
      </c>
      <c r="F2175" s="21"/>
      <c r="G2175" s="19" t="s">
        <v>2530</v>
      </c>
      <c r="H2175" s="25" t="str">
        <f t="shared" si="272"/>
        <v>DC105</v>
      </c>
      <c r="I2175" s="25" t="str">
        <f t="shared" si="273"/>
        <v>Non-M</v>
      </c>
      <c r="J2175" s="87"/>
      <c r="K2175" s="76"/>
      <c r="L2175" s="100"/>
    </row>
    <row r="2176" spans="1:12" ht="41.25" customHeight="1">
      <c r="A2176" s="18" t="s">
        <v>2806</v>
      </c>
      <c r="B2176" s="19" t="s">
        <v>1301</v>
      </c>
      <c r="C2176" s="19" t="s">
        <v>302</v>
      </c>
      <c r="D2176" s="86" t="s">
        <v>1440</v>
      </c>
      <c r="E2176" s="19" t="s">
        <v>2804</v>
      </c>
      <c r="F2176" s="21"/>
      <c r="G2176" s="19" t="s">
        <v>135</v>
      </c>
      <c r="H2176" s="25" t="str">
        <f t="shared" ref="H2176:H2178" si="274">IF(RIGHT(G2176,1)="M", LEFT(G2176,LEN(G2176)-1), G2176)</f>
        <v>DC200</v>
      </c>
      <c r="I2176" s="25" t="str">
        <f t="shared" ref="I2176:I2178" si="275">IF(RIGHT(G2176,1)="M","M","Non-M")</f>
        <v>Non-M</v>
      </c>
      <c r="J2176" s="87"/>
      <c r="K2176" s="76"/>
      <c r="L2176" s="100"/>
    </row>
    <row r="2177" spans="1:12" ht="41.25" customHeight="1">
      <c r="A2177" s="18" t="s">
        <v>2807</v>
      </c>
      <c r="B2177" s="19" t="s">
        <v>1301</v>
      </c>
      <c r="C2177" s="19" t="s">
        <v>302</v>
      </c>
      <c r="D2177" s="86" t="s">
        <v>1440</v>
      </c>
      <c r="E2177" s="19" t="s">
        <v>2804</v>
      </c>
      <c r="F2177" s="21"/>
      <c r="G2177" s="19" t="s">
        <v>152</v>
      </c>
      <c r="H2177" s="25" t="str">
        <f t="shared" si="274"/>
        <v>DC400</v>
      </c>
      <c r="I2177" s="25" t="str">
        <f t="shared" si="275"/>
        <v>Non-M</v>
      </c>
      <c r="J2177" s="87"/>
      <c r="K2177" s="76"/>
      <c r="L2177" s="100"/>
    </row>
    <row r="2178" spans="1:12" ht="41.25" customHeight="1">
      <c r="A2178" s="18" t="s">
        <v>2808</v>
      </c>
      <c r="B2178" s="19" t="s">
        <v>1301</v>
      </c>
      <c r="C2178" s="19" t="s">
        <v>302</v>
      </c>
      <c r="D2178" s="86" t="s">
        <v>1440</v>
      </c>
      <c r="E2178" s="19" t="s">
        <v>2804</v>
      </c>
      <c r="F2178" s="21"/>
      <c r="G2178" s="19" t="s">
        <v>188</v>
      </c>
      <c r="H2178" s="25" t="str">
        <f t="shared" si="274"/>
        <v>PK301</v>
      </c>
      <c r="I2178" s="25" t="str">
        <f t="shared" si="275"/>
        <v>M</v>
      </c>
      <c r="J2178" s="87"/>
      <c r="K2178" s="76"/>
      <c r="L2178" s="100"/>
    </row>
    <row r="2179" spans="1:12" ht="41.25" customHeight="1">
      <c r="A2179" s="18" t="s">
        <v>2809</v>
      </c>
      <c r="B2179" s="19" t="s">
        <v>1301</v>
      </c>
      <c r="C2179" s="19" t="s">
        <v>302</v>
      </c>
      <c r="D2179" s="86" t="s">
        <v>1440</v>
      </c>
      <c r="E2179" s="19" t="s">
        <v>2804</v>
      </c>
      <c r="F2179" s="21"/>
      <c r="G2179" s="19" t="s">
        <v>960</v>
      </c>
      <c r="H2179" s="25" t="str">
        <f t="shared" ref="H2179:H2181" si="276">IF(RIGHT(G2179,1)="M", LEFT(G2179,LEN(G2179)-1), G2179)</f>
        <v>PK405</v>
      </c>
      <c r="I2179" s="25" t="str">
        <f t="shared" ref="I2179:I2181" si="277">IF(RIGHT(G2179,1)="M","M","Non-M")</f>
        <v>M</v>
      </c>
      <c r="J2179" s="87"/>
      <c r="K2179" s="76"/>
      <c r="L2179" s="100"/>
    </row>
    <row r="2180" spans="1:12" ht="41.25" customHeight="1">
      <c r="A2180" s="18" t="s">
        <v>2810</v>
      </c>
      <c r="B2180" s="19" t="s">
        <v>1301</v>
      </c>
      <c r="C2180" s="19" t="s">
        <v>302</v>
      </c>
      <c r="D2180" s="86" t="s">
        <v>1440</v>
      </c>
      <c r="E2180" s="19" t="s">
        <v>2804</v>
      </c>
      <c r="F2180" s="21"/>
      <c r="G2180" s="19" t="s">
        <v>272</v>
      </c>
      <c r="H2180" s="25" t="str">
        <f t="shared" si="276"/>
        <v>PB301</v>
      </c>
      <c r="I2180" s="25" t="str">
        <f t="shared" si="277"/>
        <v>Non-M</v>
      </c>
      <c r="J2180" s="87"/>
      <c r="K2180" s="76"/>
      <c r="L2180" s="100"/>
    </row>
    <row r="2181" spans="1:12" ht="41.25" customHeight="1">
      <c r="A2181" s="18" t="s">
        <v>2811</v>
      </c>
      <c r="B2181" s="19" t="s">
        <v>1301</v>
      </c>
      <c r="C2181" s="19" t="s">
        <v>302</v>
      </c>
      <c r="D2181" s="86" t="s">
        <v>1440</v>
      </c>
      <c r="E2181" s="19" t="s">
        <v>2804</v>
      </c>
      <c r="F2181" s="21"/>
      <c r="G2181" s="19" t="s">
        <v>2812</v>
      </c>
      <c r="H2181" s="25" t="str">
        <f t="shared" si="276"/>
        <v>PK216</v>
      </c>
      <c r="I2181" s="25" t="str">
        <f t="shared" si="277"/>
        <v>M</v>
      </c>
      <c r="J2181" s="87" t="s">
        <v>2813</v>
      </c>
      <c r="K2181" s="76"/>
      <c r="L2181" s="100"/>
    </row>
    <row r="2182" spans="1:12" ht="41.25" customHeight="1">
      <c r="A2182" s="18" t="s">
        <v>2814</v>
      </c>
      <c r="B2182" s="19" t="s">
        <v>1301</v>
      </c>
      <c r="C2182" s="19" t="s">
        <v>302</v>
      </c>
      <c r="D2182" s="86" t="s">
        <v>1440</v>
      </c>
      <c r="E2182" s="19" t="s">
        <v>2804</v>
      </c>
      <c r="F2182" s="21"/>
      <c r="G2182" s="19" t="s">
        <v>2815</v>
      </c>
      <c r="H2182" s="25" t="str">
        <f t="shared" ref="H2182:H2186" si="278">IF(RIGHT(G2182,1)="M", LEFT(G2182,LEN(G2182)-1), G2182)</f>
        <v>PB106</v>
      </c>
      <c r="I2182" s="25" t="str">
        <f t="shared" ref="I2182:I2186" si="279">IF(RIGHT(G2182,1)="M","M","Non-M")</f>
        <v>Non-M</v>
      </c>
      <c r="J2182" s="87"/>
      <c r="K2182" s="76"/>
      <c r="L2182" s="100"/>
    </row>
    <row r="2183" spans="1:12" ht="41.25" customHeight="1">
      <c r="A2183" s="18" t="s">
        <v>2816</v>
      </c>
      <c r="B2183" s="19" t="s">
        <v>1301</v>
      </c>
      <c r="C2183" s="19" t="s">
        <v>302</v>
      </c>
      <c r="D2183" s="86" t="s">
        <v>1440</v>
      </c>
      <c r="E2183" s="19" t="s">
        <v>2804</v>
      </c>
      <c r="F2183" s="21"/>
      <c r="G2183" s="19" t="s">
        <v>1337</v>
      </c>
      <c r="H2183" s="25" t="str">
        <f t="shared" si="278"/>
        <v>JS105</v>
      </c>
      <c r="I2183" s="25" t="str">
        <f t="shared" si="279"/>
        <v>Non-M</v>
      </c>
      <c r="J2183" s="87"/>
      <c r="K2183" s="76"/>
      <c r="L2183" s="100"/>
    </row>
    <row r="2184" spans="1:12" ht="41.25" customHeight="1">
      <c r="A2184" s="18" t="s">
        <v>2817</v>
      </c>
      <c r="B2184" s="19" t="s">
        <v>1301</v>
      </c>
      <c r="C2184" s="19" t="s">
        <v>302</v>
      </c>
      <c r="D2184" s="86" t="s">
        <v>1440</v>
      </c>
      <c r="E2184" s="19" t="s">
        <v>2804</v>
      </c>
      <c r="F2184" s="21"/>
      <c r="G2184" s="19" t="s">
        <v>1391</v>
      </c>
      <c r="H2184" s="25" t="str">
        <f t="shared" si="278"/>
        <v>JS121</v>
      </c>
      <c r="I2184" s="25" t="str">
        <f t="shared" si="279"/>
        <v>Non-M</v>
      </c>
      <c r="J2184" s="87"/>
      <c r="K2184" s="76"/>
      <c r="L2184" s="100"/>
    </row>
    <row r="2185" spans="1:12" ht="41.25" customHeight="1">
      <c r="A2185" s="18" t="s">
        <v>2818</v>
      </c>
      <c r="B2185" s="19" t="s">
        <v>1301</v>
      </c>
      <c r="C2185" s="19" t="s">
        <v>302</v>
      </c>
      <c r="D2185" s="86" t="s">
        <v>1440</v>
      </c>
      <c r="E2185" s="19" t="s">
        <v>2804</v>
      </c>
      <c r="F2185" s="21"/>
      <c r="G2185" s="19" t="s">
        <v>1627</v>
      </c>
      <c r="H2185" s="25" t="str">
        <f t="shared" si="278"/>
        <v>GT207</v>
      </c>
      <c r="I2185" s="25" t="str">
        <f t="shared" si="279"/>
        <v>M</v>
      </c>
      <c r="J2185" s="87"/>
      <c r="K2185" s="76"/>
      <c r="L2185" s="100"/>
    </row>
    <row r="2186" spans="1:12" ht="41.25" customHeight="1">
      <c r="A2186" s="18" t="s">
        <v>2819</v>
      </c>
      <c r="B2186" s="19" t="s">
        <v>1301</v>
      </c>
      <c r="C2186" s="19" t="s">
        <v>302</v>
      </c>
      <c r="D2186" s="86" t="s">
        <v>1440</v>
      </c>
      <c r="E2186" s="19" t="s">
        <v>2804</v>
      </c>
      <c r="F2186" s="21"/>
      <c r="G2186" s="19" t="s">
        <v>402</v>
      </c>
      <c r="H2186" s="25" t="str">
        <f t="shared" si="278"/>
        <v>VT805</v>
      </c>
      <c r="I2186" s="25" t="str">
        <f t="shared" si="279"/>
        <v>Non-M</v>
      </c>
      <c r="J2186" s="87"/>
      <c r="K2186" s="76"/>
      <c r="L2186" s="100"/>
    </row>
    <row r="2187" spans="1:12" ht="41.25" customHeight="1">
      <c r="A2187" s="18" t="s">
        <v>2820</v>
      </c>
      <c r="B2187" s="19" t="s">
        <v>1301</v>
      </c>
      <c r="C2187" s="19" t="s">
        <v>302</v>
      </c>
      <c r="D2187" s="86" t="s">
        <v>1440</v>
      </c>
      <c r="E2187" s="19" t="s">
        <v>2804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2821</v>
      </c>
      <c r="B2188" s="19" t="s">
        <v>1301</v>
      </c>
      <c r="C2188" s="19" t="s">
        <v>302</v>
      </c>
      <c r="D2188" s="86" t="s">
        <v>1440</v>
      </c>
      <c r="E2188" s="19" t="s">
        <v>2822</v>
      </c>
      <c r="F2188" s="21"/>
      <c r="G2188" s="19" t="s">
        <v>414</v>
      </c>
      <c r="H2188" s="25" t="str">
        <f t="shared" ref="H2188:H2200" si="280">IF(RIGHT(G2188,1)="M", LEFT(G2188,LEN(G2188)-1), G2188)</f>
        <v>WB306</v>
      </c>
      <c r="I2188" s="25" t="str">
        <f t="shared" ref="I2188:I2200" si="281">IF(RIGHT(G2188,1)="M","M","Non-M")</f>
        <v>Non-M</v>
      </c>
      <c r="J2188" s="87"/>
      <c r="K2188" s="76"/>
      <c r="L2188" s="100"/>
    </row>
    <row r="2189" spans="1:12" ht="41.25" customHeight="1">
      <c r="A2189" s="18" t="s">
        <v>2823</v>
      </c>
      <c r="B2189" s="19" t="s">
        <v>1301</v>
      </c>
      <c r="C2189" s="19" t="s">
        <v>302</v>
      </c>
      <c r="D2189" s="86" t="s">
        <v>1440</v>
      </c>
      <c r="E2189" s="19" t="s">
        <v>2822</v>
      </c>
      <c r="F2189" s="21"/>
      <c r="G2189" s="19" t="s">
        <v>2530</v>
      </c>
      <c r="H2189" s="25" t="str">
        <f t="shared" si="280"/>
        <v>DC105</v>
      </c>
      <c r="I2189" s="25" t="str">
        <f t="shared" si="281"/>
        <v>Non-M</v>
      </c>
      <c r="J2189" s="87"/>
      <c r="K2189" s="76"/>
      <c r="L2189" s="100"/>
    </row>
    <row r="2190" spans="1:12" ht="41.25" customHeight="1">
      <c r="A2190" s="18" t="s">
        <v>2824</v>
      </c>
      <c r="B2190" s="19" t="s">
        <v>1301</v>
      </c>
      <c r="C2190" s="19" t="s">
        <v>302</v>
      </c>
      <c r="D2190" s="86" t="s">
        <v>1440</v>
      </c>
      <c r="E2190" s="19" t="s">
        <v>2822</v>
      </c>
      <c r="F2190" s="21"/>
      <c r="G2190" s="19" t="s">
        <v>135</v>
      </c>
      <c r="H2190" s="25" t="str">
        <f t="shared" si="280"/>
        <v>DC200</v>
      </c>
      <c r="I2190" s="25" t="str">
        <f t="shared" si="281"/>
        <v>Non-M</v>
      </c>
      <c r="J2190" s="87"/>
      <c r="K2190" s="76"/>
      <c r="L2190" s="100"/>
    </row>
    <row r="2191" spans="1:12" ht="41.25" customHeight="1">
      <c r="A2191" s="18" t="s">
        <v>2825</v>
      </c>
      <c r="B2191" s="19" t="s">
        <v>1301</v>
      </c>
      <c r="C2191" s="19" t="s">
        <v>302</v>
      </c>
      <c r="D2191" s="86" t="s">
        <v>1440</v>
      </c>
      <c r="E2191" s="19" t="s">
        <v>2822</v>
      </c>
      <c r="F2191" s="21"/>
      <c r="G2191" s="19" t="s">
        <v>152</v>
      </c>
      <c r="H2191" s="25" t="str">
        <f t="shared" si="280"/>
        <v>DC400</v>
      </c>
      <c r="I2191" s="25" t="str">
        <f t="shared" si="281"/>
        <v>Non-M</v>
      </c>
      <c r="J2191" s="87"/>
      <c r="K2191" s="76"/>
      <c r="L2191" s="100"/>
    </row>
    <row r="2192" spans="1:12" ht="41.25" customHeight="1">
      <c r="A2192" s="18" t="s">
        <v>2826</v>
      </c>
      <c r="B2192" s="19" t="s">
        <v>1301</v>
      </c>
      <c r="C2192" s="19" t="s">
        <v>302</v>
      </c>
      <c r="D2192" s="86" t="s">
        <v>1440</v>
      </c>
      <c r="E2192" s="19" t="s">
        <v>2822</v>
      </c>
      <c r="F2192" s="21"/>
      <c r="G2192" s="19" t="s">
        <v>188</v>
      </c>
      <c r="H2192" s="25" t="str">
        <f t="shared" si="280"/>
        <v>PK301</v>
      </c>
      <c r="I2192" s="25" t="str">
        <f t="shared" si="281"/>
        <v>M</v>
      </c>
      <c r="J2192" s="87"/>
      <c r="K2192" s="76"/>
      <c r="L2192" s="100"/>
    </row>
    <row r="2193" spans="1:12" ht="41.25" customHeight="1">
      <c r="A2193" s="18" t="s">
        <v>2827</v>
      </c>
      <c r="B2193" s="19" t="s">
        <v>1301</v>
      </c>
      <c r="C2193" s="19" t="s">
        <v>302</v>
      </c>
      <c r="D2193" s="86" t="s">
        <v>1440</v>
      </c>
      <c r="E2193" s="19" t="s">
        <v>2822</v>
      </c>
      <c r="F2193" s="21"/>
      <c r="G2193" s="19" t="s">
        <v>960</v>
      </c>
      <c r="H2193" s="25" t="str">
        <f t="shared" si="280"/>
        <v>PK405</v>
      </c>
      <c r="I2193" s="25" t="str">
        <f t="shared" si="281"/>
        <v>M</v>
      </c>
      <c r="J2193" s="87"/>
      <c r="K2193" s="76"/>
      <c r="L2193" s="100"/>
    </row>
    <row r="2194" spans="1:12" ht="41.25" customHeight="1">
      <c r="A2194" s="18" t="s">
        <v>2828</v>
      </c>
      <c r="B2194" s="19" t="s">
        <v>1301</v>
      </c>
      <c r="C2194" s="19" t="s">
        <v>302</v>
      </c>
      <c r="D2194" s="86" t="s">
        <v>1440</v>
      </c>
      <c r="E2194" s="19" t="s">
        <v>2822</v>
      </c>
      <c r="F2194" s="21"/>
      <c r="G2194" s="19" t="s">
        <v>272</v>
      </c>
      <c r="H2194" s="25" t="str">
        <f t="shared" si="280"/>
        <v>PB301</v>
      </c>
      <c r="I2194" s="25" t="str">
        <f t="shared" si="281"/>
        <v>Non-M</v>
      </c>
      <c r="J2194" s="87"/>
      <c r="K2194" s="76"/>
      <c r="L2194" s="100"/>
    </row>
    <row r="2195" spans="1:12" ht="41.25" customHeight="1">
      <c r="A2195" s="18" t="s">
        <v>2829</v>
      </c>
      <c r="B2195" s="19" t="s">
        <v>1301</v>
      </c>
      <c r="C2195" s="19" t="s">
        <v>302</v>
      </c>
      <c r="D2195" s="86" t="s">
        <v>1440</v>
      </c>
      <c r="E2195" s="19" t="s">
        <v>2822</v>
      </c>
      <c r="F2195" s="21"/>
      <c r="G2195" s="19" t="s">
        <v>2812</v>
      </c>
      <c r="H2195" s="25" t="str">
        <f t="shared" si="280"/>
        <v>PK216</v>
      </c>
      <c r="I2195" s="25" t="str">
        <f t="shared" si="281"/>
        <v>M</v>
      </c>
      <c r="J2195" s="87" t="s">
        <v>2813</v>
      </c>
      <c r="K2195" s="76"/>
      <c r="L2195" s="100"/>
    </row>
    <row r="2196" spans="1:12" ht="41.25" customHeight="1">
      <c r="A2196" s="18" t="s">
        <v>2830</v>
      </c>
      <c r="B2196" s="19" t="s">
        <v>1301</v>
      </c>
      <c r="C2196" s="19" t="s">
        <v>302</v>
      </c>
      <c r="D2196" s="86" t="s">
        <v>1440</v>
      </c>
      <c r="E2196" s="19" t="s">
        <v>2822</v>
      </c>
      <c r="F2196" s="21"/>
      <c r="G2196" s="19" t="s">
        <v>2815</v>
      </c>
      <c r="H2196" s="25" t="str">
        <f t="shared" si="280"/>
        <v>PB106</v>
      </c>
      <c r="I2196" s="25" t="str">
        <f t="shared" si="281"/>
        <v>Non-M</v>
      </c>
      <c r="J2196" s="87"/>
      <c r="K2196" s="76"/>
      <c r="L2196" s="100"/>
    </row>
    <row r="2197" spans="1:12" ht="41.25" customHeight="1">
      <c r="A2197" s="18" t="s">
        <v>2831</v>
      </c>
      <c r="B2197" s="19" t="s">
        <v>1301</v>
      </c>
      <c r="C2197" s="19" t="s">
        <v>302</v>
      </c>
      <c r="D2197" s="86" t="s">
        <v>1440</v>
      </c>
      <c r="E2197" s="19" t="s">
        <v>2822</v>
      </c>
      <c r="F2197" s="21"/>
      <c r="G2197" s="19" t="s">
        <v>1337</v>
      </c>
      <c r="H2197" s="25" t="str">
        <f t="shared" si="280"/>
        <v>JS105</v>
      </c>
      <c r="I2197" s="25" t="str">
        <f t="shared" si="281"/>
        <v>Non-M</v>
      </c>
      <c r="J2197" s="87"/>
      <c r="K2197" s="76"/>
      <c r="L2197" s="100"/>
    </row>
    <row r="2198" spans="1:12" ht="41.25" customHeight="1">
      <c r="A2198" s="18" t="s">
        <v>2832</v>
      </c>
      <c r="B2198" s="19" t="s">
        <v>1301</v>
      </c>
      <c r="C2198" s="19" t="s">
        <v>302</v>
      </c>
      <c r="D2198" s="86" t="s">
        <v>1440</v>
      </c>
      <c r="E2198" s="19" t="s">
        <v>2822</v>
      </c>
      <c r="F2198" s="21"/>
      <c r="G2198" s="19" t="s">
        <v>1391</v>
      </c>
      <c r="H2198" s="25" t="str">
        <f t="shared" si="280"/>
        <v>JS121</v>
      </c>
      <c r="I2198" s="25" t="str">
        <f t="shared" si="281"/>
        <v>Non-M</v>
      </c>
      <c r="J2198" s="87"/>
      <c r="K2198" s="76"/>
      <c r="L2198" s="100"/>
    </row>
    <row r="2199" spans="1:12" ht="41.25" customHeight="1">
      <c r="A2199" s="18" t="s">
        <v>2833</v>
      </c>
      <c r="B2199" s="19" t="s">
        <v>1301</v>
      </c>
      <c r="C2199" s="19" t="s">
        <v>302</v>
      </c>
      <c r="D2199" s="86" t="s">
        <v>1440</v>
      </c>
      <c r="E2199" s="19" t="s">
        <v>2822</v>
      </c>
      <c r="F2199" s="21"/>
      <c r="G2199" s="19" t="s">
        <v>1627</v>
      </c>
      <c r="H2199" s="25" t="str">
        <f t="shared" si="280"/>
        <v>GT207</v>
      </c>
      <c r="I2199" s="25" t="str">
        <f t="shared" si="281"/>
        <v>M</v>
      </c>
      <c r="J2199" s="87"/>
      <c r="K2199" s="76"/>
      <c r="L2199" s="100"/>
    </row>
    <row r="2200" spans="1:12" ht="41.25" customHeight="1">
      <c r="A2200" s="18" t="s">
        <v>2834</v>
      </c>
      <c r="B2200" s="19" t="s">
        <v>1301</v>
      </c>
      <c r="C2200" s="19" t="s">
        <v>302</v>
      </c>
      <c r="D2200" s="86" t="s">
        <v>1440</v>
      </c>
      <c r="E2200" s="19" t="s">
        <v>2822</v>
      </c>
      <c r="F2200" s="21"/>
      <c r="G2200" s="19" t="s">
        <v>402</v>
      </c>
      <c r="H2200" s="25" t="str">
        <f t="shared" si="280"/>
        <v>VT805</v>
      </c>
      <c r="I2200" s="25" t="str">
        <f t="shared" si="281"/>
        <v>Non-M</v>
      </c>
      <c r="J2200" s="87"/>
      <c r="K2200" s="76"/>
      <c r="L2200" s="100"/>
    </row>
    <row r="2201" spans="1:12" ht="41.25" customHeight="1">
      <c r="A2201" s="18" t="s">
        <v>2835</v>
      </c>
      <c r="B2201" s="19" t="s">
        <v>1301</v>
      </c>
      <c r="C2201" s="19" t="s">
        <v>302</v>
      </c>
      <c r="D2201" s="86" t="s">
        <v>1440</v>
      </c>
      <c r="E2201" s="19" t="s">
        <v>2822</v>
      </c>
      <c r="F2201" s="21"/>
      <c r="G2201" s="19" t="s">
        <v>71</v>
      </c>
      <c r="H2201" s="25" t="str">
        <f>IF(RIGHT(G2201,1)="M", LEFT(G2201,LEN(G2201)-1), G2201)</f>
        <v>HM500</v>
      </c>
      <c r="I2201" s="25" t="str">
        <f>IF(RIGHT(G2201,1)="M","M","Non-M")</f>
        <v>Non-M</v>
      </c>
      <c r="J2201" s="87"/>
      <c r="K2201" s="76"/>
      <c r="L2201" s="100"/>
    </row>
    <row r="2202" spans="1:12" ht="41.25" customHeight="1">
      <c r="A2202" s="18" t="s">
        <v>2836</v>
      </c>
      <c r="B2202" s="19" t="s">
        <v>1301</v>
      </c>
      <c r="C2202" s="19" t="s">
        <v>348</v>
      </c>
      <c r="D2202" s="86" t="s">
        <v>1440</v>
      </c>
      <c r="E2202" s="19" t="s">
        <v>2049</v>
      </c>
      <c r="F2202" s="21"/>
      <c r="G2202" s="19" t="s">
        <v>898</v>
      </c>
      <c r="H2202" s="25" t="str">
        <f t="shared" ref="H2202:H2206" si="282">IF(RIGHT(G2202,1)="M", LEFT(G2202,LEN(G2202)-1), G2202)</f>
        <v>DC102</v>
      </c>
      <c r="I2202" s="25" t="str">
        <f t="shared" ref="I2202:I2206" si="283">IF(RIGHT(G2202,1)="M","M","Non-M")</f>
        <v>Non-M</v>
      </c>
      <c r="J2202" s="87"/>
      <c r="K2202" s="76"/>
      <c r="L2202" s="100"/>
    </row>
    <row r="2203" spans="1:12" ht="41.25" customHeight="1">
      <c r="A2203" s="18" t="s">
        <v>2837</v>
      </c>
      <c r="B2203" s="19" t="s">
        <v>1301</v>
      </c>
      <c r="C2203" s="19" t="s">
        <v>348</v>
      </c>
      <c r="D2203" s="86" t="s">
        <v>1440</v>
      </c>
      <c r="E2203" s="19" t="s">
        <v>2049</v>
      </c>
      <c r="F2203" s="21"/>
      <c r="G2203" s="19" t="s">
        <v>94</v>
      </c>
      <c r="H2203" s="25" t="str">
        <f t="shared" si="282"/>
        <v>DC202</v>
      </c>
      <c r="I2203" s="25" t="str">
        <f t="shared" si="283"/>
        <v>Non-M</v>
      </c>
      <c r="J2203" s="87"/>
      <c r="K2203" s="76"/>
      <c r="L2203" s="100"/>
    </row>
    <row r="2204" spans="1:12" ht="41.25" customHeight="1">
      <c r="A2204" s="18" t="s">
        <v>2838</v>
      </c>
      <c r="B2204" s="19" t="s">
        <v>1301</v>
      </c>
      <c r="C2204" s="19" t="s">
        <v>348</v>
      </c>
      <c r="D2204" s="86" t="s">
        <v>1440</v>
      </c>
      <c r="E2204" s="19" t="s">
        <v>2049</v>
      </c>
      <c r="F2204" s="21"/>
      <c r="G2204" s="19" t="s">
        <v>96</v>
      </c>
      <c r="H2204" s="25" t="str">
        <f t="shared" si="282"/>
        <v>DC300</v>
      </c>
      <c r="I2204" s="25" t="str">
        <f t="shared" si="283"/>
        <v>Non-M</v>
      </c>
      <c r="J2204" s="87"/>
      <c r="K2204" s="76"/>
      <c r="L2204" s="100"/>
    </row>
    <row r="2205" spans="1:12" ht="41.25" customHeight="1">
      <c r="A2205" s="18" t="s">
        <v>2839</v>
      </c>
      <c r="B2205" s="19" t="s">
        <v>1301</v>
      </c>
      <c r="C2205" s="19" t="s">
        <v>348</v>
      </c>
      <c r="D2205" s="86" t="s">
        <v>1440</v>
      </c>
      <c r="E2205" s="19" t="s">
        <v>2049</v>
      </c>
      <c r="F2205" s="21"/>
      <c r="G2205" s="19" t="s">
        <v>152</v>
      </c>
      <c r="H2205" s="25" t="str">
        <f t="shared" si="282"/>
        <v>DC400</v>
      </c>
      <c r="I2205" s="25" t="str">
        <f t="shared" si="283"/>
        <v>Non-M</v>
      </c>
      <c r="J2205" s="87"/>
      <c r="K2205" s="76"/>
      <c r="L2205" s="100"/>
    </row>
    <row r="2206" spans="1:12" ht="41.25" customHeight="1">
      <c r="A2206" s="18" t="s">
        <v>2840</v>
      </c>
      <c r="B2206" s="19" t="s">
        <v>1301</v>
      </c>
      <c r="C2206" s="19" t="s">
        <v>348</v>
      </c>
      <c r="D2206" s="86" t="s">
        <v>1440</v>
      </c>
      <c r="E2206" s="19" t="s">
        <v>2049</v>
      </c>
      <c r="F2206" s="21"/>
      <c r="G2206" s="19" t="s">
        <v>2841</v>
      </c>
      <c r="H2206" s="25" t="str">
        <f t="shared" si="282"/>
        <v>WB205</v>
      </c>
      <c r="I2206" s="25" t="str">
        <f t="shared" si="283"/>
        <v>Non-M</v>
      </c>
      <c r="J2206" s="87"/>
      <c r="K2206" s="76"/>
      <c r="L2206" s="100"/>
    </row>
    <row r="2207" spans="1:12" ht="41.25" customHeight="1">
      <c r="A2207" s="18" t="s">
        <v>2842</v>
      </c>
      <c r="B2207" s="19" t="s">
        <v>1301</v>
      </c>
      <c r="C2207" s="19" t="s">
        <v>348</v>
      </c>
      <c r="D2207" s="86" t="s">
        <v>1440</v>
      </c>
      <c r="E2207" s="19" t="s">
        <v>2049</v>
      </c>
      <c r="F2207" s="21"/>
      <c r="G2207" s="19" t="s">
        <v>569</v>
      </c>
      <c r="H2207" s="25" t="str">
        <f t="shared" ref="H2207:H2210" si="284">IF(RIGHT(G2207,1)="M", LEFT(G2207,LEN(G2207)-1), G2207)</f>
        <v>PK200</v>
      </c>
      <c r="I2207" s="25" t="str">
        <f t="shared" ref="I2207:I2210" si="285">IF(RIGHT(G2207,1)="M","M","Non-M")</f>
        <v>Non-M</v>
      </c>
      <c r="J2207" s="87"/>
      <c r="K2207" s="76"/>
      <c r="L2207" s="100"/>
    </row>
    <row r="2208" spans="1:12" ht="41.25" customHeight="1">
      <c r="A2208" s="18" t="s">
        <v>2843</v>
      </c>
      <c r="B2208" s="19" t="s">
        <v>1301</v>
      </c>
      <c r="C2208" s="19" t="s">
        <v>348</v>
      </c>
      <c r="D2208" s="86" t="s">
        <v>1440</v>
      </c>
      <c r="E2208" s="19" t="s">
        <v>2049</v>
      </c>
      <c r="F2208" s="21"/>
      <c r="G2208" s="19" t="s">
        <v>1375</v>
      </c>
      <c r="H2208" s="25" t="str">
        <f t="shared" si="284"/>
        <v>PB214</v>
      </c>
      <c r="I2208" s="25" t="str">
        <f t="shared" si="285"/>
        <v>Non-M</v>
      </c>
      <c r="J2208" s="87"/>
      <c r="K2208" s="76"/>
      <c r="L2208" s="100"/>
    </row>
    <row r="2209" spans="1:12" ht="41.25" customHeight="1">
      <c r="A2209" s="18" t="s">
        <v>2844</v>
      </c>
      <c r="B2209" s="19" t="s">
        <v>1301</v>
      </c>
      <c r="C2209" s="19" t="s">
        <v>348</v>
      </c>
      <c r="D2209" s="86" t="s">
        <v>1440</v>
      </c>
      <c r="E2209" s="19" t="s">
        <v>2049</v>
      </c>
      <c r="F2209" s="21"/>
      <c r="G2209" s="19" t="s">
        <v>120</v>
      </c>
      <c r="H2209" s="25" t="str">
        <f t="shared" si="284"/>
        <v>JS124</v>
      </c>
      <c r="I2209" s="25" t="str">
        <f t="shared" si="285"/>
        <v>Non-M</v>
      </c>
      <c r="J2209" s="87"/>
      <c r="K2209" s="76"/>
      <c r="L2209" s="100"/>
    </row>
    <row r="2210" spans="1:12" ht="41.25" customHeight="1">
      <c r="A2210" s="18" t="s">
        <v>2845</v>
      </c>
      <c r="B2210" s="19" t="s">
        <v>1301</v>
      </c>
      <c r="C2210" s="19" t="s">
        <v>348</v>
      </c>
      <c r="D2210" s="86" t="s">
        <v>1440</v>
      </c>
      <c r="E2210" s="19" t="s">
        <v>2049</v>
      </c>
      <c r="F2210" s="21"/>
      <c r="G2210" s="19" t="s">
        <v>1184</v>
      </c>
      <c r="H2210" s="25" t="str">
        <f t="shared" si="284"/>
        <v>JS105</v>
      </c>
      <c r="I2210" s="25" t="str">
        <f t="shared" si="285"/>
        <v>M</v>
      </c>
      <c r="J2210" s="87" t="s">
        <v>1283</v>
      </c>
      <c r="K2210" s="76"/>
      <c r="L2210" s="100"/>
    </row>
    <row r="2211" spans="1:12" ht="41.25" customHeight="1">
      <c r="A2211" s="18" t="s">
        <v>2846</v>
      </c>
      <c r="B2211" s="19" t="s">
        <v>1301</v>
      </c>
      <c r="C2211" s="19" t="s">
        <v>348</v>
      </c>
      <c r="D2211" s="86" t="s">
        <v>1440</v>
      </c>
      <c r="E2211" s="19" t="s">
        <v>2049</v>
      </c>
      <c r="F2211" s="21"/>
      <c r="G2211" s="19" t="s">
        <v>2847</v>
      </c>
      <c r="H2211" s="25" t="str">
        <f t="shared" ref="H2211:H2220" si="286">IF(RIGHT(G2211,1)="M", LEFT(G2211,LEN(G2211)-1), G2211)</f>
        <v>VT601</v>
      </c>
      <c r="I2211" s="25" t="str">
        <f t="shared" ref="I2211:I2220" si="287">IF(RIGHT(G2211,1)="M","M","Non-M")</f>
        <v>Non-M</v>
      </c>
      <c r="J2211" s="87"/>
      <c r="K2211" s="76"/>
      <c r="L2211" s="100"/>
    </row>
    <row r="2212" spans="1:12" ht="41.25" customHeight="1">
      <c r="A2212" s="18" t="s">
        <v>2848</v>
      </c>
      <c r="B2212" s="19" t="s">
        <v>1301</v>
      </c>
      <c r="C2212" s="19" t="s">
        <v>348</v>
      </c>
      <c r="D2212" s="86" t="s">
        <v>1440</v>
      </c>
      <c r="E2212" s="19" t="s">
        <v>2049</v>
      </c>
      <c r="F2212" s="21"/>
      <c r="G2212" s="19" t="s">
        <v>50</v>
      </c>
      <c r="H2212" s="25" t="str">
        <f t="shared" si="286"/>
        <v>HM311</v>
      </c>
      <c r="I2212" s="25" t="str">
        <f t="shared" si="287"/>
        <v>Non-M</v>
      </c>
      <c r="J2212" s="87"/>
      <c r="K2212" s="76"/>
      <c r="L2212" s="100"/>
    </row>
    <row r="2213" spans="1:12" ht="41.25" customHeight="1">
      <c r="A2213" s="18" t="s">
        <v>2849</v>
      </c>
      <c r="B2213" s="19" t="s">
        <v>1301</v>
      </c>
      <c r="C2213" s="19" t="s">
        <v>302</v>
      </c>
      <c r="D2213" s="86" t="s">
        <v>1440</v>
      </c>
      <c r="E2213" s="19" t="s">
        <v>2850</v>
      </c>
      <c r="F2213" s="21"/>
      <c r="G2213" s="19" t="s">
        <v>677</v>
      </c>
      <c r="H2213" s="25" t="str">
        <f t="shared" si="286"/>
        <v>JS107</v>
      </c>
      <c r="I2213" s="25" t="str">
        <f t="shared" si="287"/>
        <v>Non-M</v>
      </c>
      <c r="J2213" s="87"/>
      <c r="K2213" s="76"/>
      <c r="L2213" s="100"/>
    </row>
    <row r="2214" spans="1:12" ht="41.25" customHeight="1">
      <c r="A2214" s="18" t="s">
        <v>2851</v>
      </c>
      <c r="B2214" s="19" t="s">
        <v>1301</v>
      </c>
      <c r="C2214" s="19" t="s">
        <v>302</v>
      </c>
      <c r="D2214" s="86" t="s">
        <v>1440</v>
      </c>
      <c r="E2214" s="19" t="s">
        <v>2850</v>
      </c>
      <c r="F2214" s="21"/>
      <c r="G2214" s="19" t="s">
        <v>2671</v>
      </c>
      <c r="H2214" s="25" t="str">
        <f>IF(RIGHT(G2214,1)="M", LEFT(G2214,LEN(G2214)-1), G2214)</f>
        <v>DC102</v>
      </c>
      <c r="I2214" s="25" t="str">
        <f>IF(RIGHT(G2214,1)="M","M","Non-M")</f>
        <v>M</v>
      </c>
      <c r="J2214" s="87"/>
      <c r="K2214" s="76"/>
      <c r="L2214" s="100"/>
    </row>
    <row r="2215" spans="1:12" ht="41.25" customHeight="1">
      <c r="A2215" s="18" t="s">
        <v>2852</v>
      </c>
      <c r="B2215" s="19" t="s">
        <v>1301</v>
      </c>
      <c r="C2215" s="19" t="s">
        <v>302</v>
      </c>
      <c r="D2215" s="86" t="s">
        <v>1440</v>
      </c>
      <c r="E2215" s="19" t="s">
        <v>2850</v>
      </c>
      <c r="F2215" s="21"/>
      <c r="G2215" s="19" t="s">
        <v>889</v>
      </c>
      <c r="H2215" s="25" t="str">
        <f t="shared" si="286"/>
        <v>ZP207</v>
      </c>
      <c r="I2215" s="25" t="str">
        <f t="shared" si="287"/>
        <v>Non-M</v>
      </c>
      <c r="J2215" s="87"/>
      <c r="K2215" s="76"/>
      <c r="L2215" s="100"/>
    </row>
    <row r="2216" spans="1:12" ht="41.25" customHeight="1">
      <c r="A2216" s="18" t="s">
        <v>2853</v>
      </c>
      <c r="B2216" s="19" t="s">
        <v>1301</v>
      </c>
      <c r="C2216" s="19" t="s">
        <v>302</v>
      </c>
      <c r="D2216" s="86" t="s">
        <v>1440</v>
      </c>
      <c r="E2216" s="19" t="s">
        <v>2850</v>
      </c>
      <c r="F2216" s="21"/>
      <c r="G2216" s="19" t="s">
        <v>286</v>
      </c>
      <c r="H2216" s="25" t="str">
        <f t="shared" si="286"/>
        <v>ZP101</v>
      </c>
      <c r="I2216" s="25" t="str">
        <f t="shared" si="287"/>
        <v>Non-M</v>
      </c>
      <c r="J2216" s="87"/>
      <c r="K2216" s="76"/>
    </row>
    <row r="2217" spans="1:12" ht="41.25" customHeight="1">
      <c r="A2217" s="18" t="s">
        <v>2854</v>
      </c>
      <c r="B2217" s="19" t="s">
        <v>1301</v>
      </c>
      <c r="C2217" s="19" t="s">
        <v>302</v>
      </c>
      <c r="D2217" s="86" t="s">
        <v>1440</v>
      </c>
      <c r="E2217" s="19" t="s">
        <v>2850</v>
      </c>
      <c r="F2217" s="21"/>
      <c r="G2217" s="19" t="s">
        <v>1391</v>
      </c>
      <c r="H2217" s="25" t="str">
        <f t="shared" si="286"/>
        <v>JS121</v>
      </c>
      <c r="I2217" s="25" t="str">
        <f t="shared" si="287"/>
        <v>Non-M</v>
      </c>
      <c r="J2217" s="87"/>
      <c r="K2217" s="76"/>
    </row>
    <row r="2218" spans="1:12" ht="41.25" customHeight="1">
      <c r="A2218" s="18" t="s">
        <v>2855</v>
      </c>
      <c r="B2218" s="19" t="s">
        <v>1301</v>
      </c>
      <c r="C2218" s="19" t="s">
        <v>302</v>
      </c>
      <c r="D2218" s="86" t="s">
        <v>1440</v>
      </c>
      <c r="E2218" s="19" t="s">
        <v>2850</v>
      </c>
      <c r="F2218" s="21"/>
      <c r="G2218" s="19" t="s">
        <v>1337</v>
      </c>
      <c r="H2218" s="25" t="str">
        <f t="shared" si="286"/>
        <v>JS105</v>
      </c>
      <c r="I2218" s="25" t="str">
        <f t="shared" si="287"/>
        <v>Non-M</v>
      </c>
      <c r="J2218" s="87"/>
      <c r="K2218" s="76"/>
    </row>
    <row r="2219" spans="1:12" ht="41.25" customHeight="1">
      <c r="A2219" s="18" t="s">
        <v>2856</v>
      </c>
      <c r="B2219" s="19" t="s">
        <v>1301</v>
      </c>
      <c r="C2219" s="19" t="s">
        <v>302</v>
      </c>
      <c r="D2219" s="86" t="s">
        <v>1440</v>
      </c>
      <c r="E2219" s="19" t="s">
        <v>2850</v>
      </c>
      <c r="F2219" s="21"/>
      <c r="G2219" s="19" t="s">
        <v>1599</v>
      </c>
      <c r="H2219" s="25" t="str">
        <f t="shared" si="286"/>
        <v>LP104</v>
      </c>
      <c r="I2219" s="25" t="str">
        <f t="shared" si="287"/>
        <v>Non-M</v>
      </c>
      <c r="J2219" s="87"/>
      <c r="K2219" s="76"/>
    </row>
    <row r="2220" spans="1:12" ht="41.25" customHeight="1">
      <c r="A2220" s="18" t="s">
        <v>2857</v>
      </c>
      <c r="B2220" s="19" t="s">
        <v>1301</v>
      </c>
      <c r="C2220" s="19" t="s">
        <v>302</v>
      </c>
      <c r="D2220" s="86" t="s">
        <v>1440</v>
      </c>
      <c r="E2220" s="19" t="s">
        <v>2850</v>
      </c>
      <c r="F2220" s="21"/>
      <c r="G2220" s="19" t="s">
        <v>1052</v>
      </c>
      <c r="H2220" s="25" t="str">
        <f t="shared" si="286"/>
        <v>JS111</v>
      </c>
      <c r="I2220" s="25" t="str">
        <f t="shared" si="287"/>
        <v>Non-M</v>
      </c>
      <c r="J2220" s="87"/>
      <c r="K2220" s="76"/>
    </row>
    <row r="2221" spans="1:12" ht="41.25" customHeight="1">
      <c r="A2221" s="18" t="s">
        <v>2858</v>
      </c>
      <c r="B2221" s="19" t="s">
        <v>1301</v>
      </c>
      <c r="C2221" s="19" t="s">
        <v>302</v>
      </c>
      <c r="D2221" s="86" t="s">
        <v>1440</v>
      </c>
      <c r="E2221" s="19" t="s">
        <v>2850</v>
      </c>
      <c r="F2221" s="21"/>
      <c r="G2221" s="19" t="s">
        <v>44</v>
      </c>
      <c r="H2221" s="25" t="str">
        <f t="shared" ref="H2221:H2223" si="288">IF(RIGHT(G2221,1)="M", LEFT(G2221,LEN(G2221)-1), G2221)</f>
        <v>PK209</v>
      </c>
      <c r="I2221" s="25" t="str">
        <f t="shared" ref="I2221:I2223" si="289">IF(RIGHT(G2221,1)="M","M","Non-M")</f>
        <v>M</v>
      </c>
      <c r="J2221" s="87"/>
      <c r="K2221" s="76"/>
    </row>
    <row r="2222" spans="1:12" ht="41.25" customHeight="1">
      <c r="A2222" s="18" t="s">
        <v>2859</v>
      </c>
      <c r="B2222" s="19" t="s">
        <v>1301</v>
      </c>
      <c r="C2222" s="19" t="s">
        <v>302</v>
      </c>
      <c r="D2222" s="86" t="s">
        <v>1440</v>
      </c>
      <c r="E2222" s="19" t="s">
        <v>2850</v>
      </c>
      <c r="F2222" s="21"/>
      <c r="G2222" s="19" t="s">
        <v>82</v>
      </c>
      <c r="H2222" s="25" t="str">
        <f t="shared" si="288"/>
        <v>PB104</v>
      </c>
      <c r="I2222" s="25" t="str">
        <f t="shared" si="289"/>
        <v>Non-M</v>
      </c>
      <c r="J2222" s="87"/>
      <c r="K2222" s="76"/>
    </row>
    <row r="2223" spans="1:12" ht="41.25" customHeight="1">
      <c r="A2223" s="18" t="s">
        <v>2860</v>
      </c>
      <c r="B2223" s="19" t="s">
        <v>1301</v>
      </c>
      <c r="C2223" s="19" t="s">
        <v>302</v>
      </c>
      <c r="D2223" s="86" t="s">
        <v>1440</v>
      </c>
      <c r="E2223" s="19" t="s">
        <v>2850</v>
      </c>
      <c r="F2223" s="21"/>
      <c r="G2223" s="19" t="s">
        <v>50</v>
      </c>
      <c r="H2223" s="25" t="str">
        <f t="shared" si="288"/>
        <v>HM311</v>
      </c>
      <c r="I2223" s="25" t="str">
        <f t="shared" si="289"/>
        <v>Non-M</v>
      </c>
      <c r="J2223" s="87"/>
      <c r="K2223" s="76"/>
    </row>
    <row r="2224" spans="1:12" ht="41.25" customHeight="1">
      <c r="A2224" s="18" t="s">
        <v>2861</v>
      </c>
      <c r="B2224" s="19" t="s">
        <v>1301</v>
      </c>
      <c r="C2224" s="19" t="s">
        <v>302</v>
      </c>
      <c r="D2224" s="86" t="s">
        <v>1440</v>
      </c>
      <c r="E2224" s="19" t="s">
        <v>2850</v>
      </c>
      <c r="F2224" s="21"/>
      <c r="G2224" s="19" t="s">
        <v>345</v>
      </c>
      <c r="H2224" s="25" t="str">
        <f t="shared" ref="H2224:H2225" si="290">IF(RIGHT(G2224,1)="M", LEFT(G2224,LEN(G2224)-1), G2224)</f>
        <v>HM202</v>
      </c>
      <c r="I2224" s="25" t="str">
        <f t="shared" ref="I2224:I2225" si="291">IF(RIGHT(G2224,1)="M","M","Non-M")</f>
        <v>Non-M</v>
      </c>
      <c r="J2224" s="87"/>
      <c r="K2224" s="76"/>
    </row>
    <row r="2225" spans="1:11" ht="41.25" customHeight="1">
      <c r="A2225" s="18" t="s">
        <v>2862</v>
      </c>
      <c r="B2225" s="19" t="s">
        <v>1301</v>
      </c>
      <c r="C2225" s="19" t="s">
        <v>2863</v>
      </c>
      <c r="D2225" s="86" t="s">
        <v>1440</v>
      </c>
      <c r="E2225" s="19" t="s">
        <v>2864</v>
      </c>
      <c r="F2225" s="21"/>
      <c r="G2225" s="19" t="s">
        <v>2865</v>
      </c>
      <c r="H2225" s="25" t="str">
        <f t="shared" si="290"/>
        <v>WB107</v>
      </c>
      <c r="I2225" s="25" t="str">
        <f t="shared" si="291"/>
        <v>M</v>
      </c>
      <c r="J2225" s="87"/>
      <c r="K2225" s="76"/>
    </row>
    <row r="2226" spans="1:11" ht="41.25" customHeight="1">
      <c r="A2226" s="18" t="s">
        <v>2866</v>
      </c>
      <c r="B2226" s="19" t="s">
        <v>1301</v>
      </c>
      <c r="C2226" s="19" t="s">
        <v>2863</v>
      </c>
      <c r="D2226" s="86" t="s">
        <v>1440</v>
      </c>
      <c r="E2226" s="19" t="s">
        <v>2864</v>
      </c>
      <c r="F2226" s="21"/>
      <c r="G2226" s="19" t="s">
        <v>1320</v>
      </c>
      <c r="H2226" s="25" t="str">
        <f>IF(RIGHT(G2226,1)="M", LEFT(G2226,LEN(G2226)-1), G2226)</f>
        <v>PK801</v>
      </c>
      <c r="I2226" s="25" t="str">
        <f>IF(RIGHT(G2226,1)="M","M","Non-M")</f>
        <v>Non-M</v>
      </c>
      <c r="J2226" s="87"/>
      <c r="K2226" s="76"/>
    </row>
    <row r="2227" spans="1:11" ht="41.25" customHeight="1">
      <c r="A2227" s="18" t="s">
        <v>2867</v>
      </c>
      <c r="B2227" s="19" t="s">
        <v>1301</v>
      </c>
      <c r="C2227" s="19" t="s">
        <v>2863</v>
      </c>
      <c r="D2227" s="86" t="s">
        <v>1440</v>
      </c>
      <c r="E2227" s="19" t="s">
        <v>2864</v>
      </c>
      <c r="F2227" s="21"/>
      <c r="G2227" s="19" t="s">
        <v>2868</v>
      </c>
      <c r="H2227" s="25" t="str">
        <f t="shared" ref="H2227:H2228" si="292">IF(RIGHT(G2227,1)="M", LEFT(G2227,LEN(G2227)-1), G2227)</f>
        <v>GT200</v>
      </c>
      <c r="I2227" s="25" t="str">
        <f t="shared" ref="I2227:I2235" si="293">IF(RIGHT(G2227,1)="M","M","Non-M")</f>
        <v>Non-M</v>
      </c>
      <c r="J2227" s="87"/>
      <c r="K2227" s="76"/>
    </row>
    <row r="2228" spans="1:11" ht="41.25" customHeight="1">
      <c r="A2228" s="18" t="s">
        <v>2869</v>
      </c>
      <c r="B2228" s="19" t="s">
        <v>1301</v>
      </c>
      <c r="C2228" s="19" t="s">
        <v>2863</v>
      </c>
      <c r="D2228" s="86" t="s">
        <v>1440</v>
      </c>
      <c r="E2228" s="19" t="s">
        <v>2864</v>
      </c>
      <c r="F2228" s="21"/>
      <c r="G2228" s="19" t="s">
        <v>308</v>
      </c>
      <c r="H2228" s="25" t="str">
        <f t="shared" si="292"/>
        <v>HM409</v>
      </c>
      <c r="I2228" s="25" t="str">
        <f t="shared" si="293"/>
        <v>Non-M</v>
      </c>
      <c r="J2228" s="87"/>
      <c r="K2228" s="76"/>
    </row>
    <row r="2229" spans="1:11" ht="41.25" customHeight="1">
      <c r="A2229" s="18" t="s">
        <v>2870</v>
      </c>
      <c r="B2229" s="19" t="s">
        <v>1301</v>
      </c>
      <c r="C2229" s="19" t="s">
        <v>2863</v>
      </c>
      <c r="D2229" s="86" t="s">
        <v>1440</v>
      </c>
      <c r="E2229" s="19" t="s">
        <v>2864</v>
      </c>
      <c r="F2229" s="21"/>
      <c r="G2229" s="19" t="s">
        <v>1337</v>
      </c>
      <c r="H2229" s="25" t="str">
        <f t="shared" ref="H2229:H2238" si="294">IF(RIGHT(G2229,1)="M", LEFT(G2229,LEN(G2229)-1), G2229)</f>
        <v>JS105</v>
      </c>
      <c r="I2229" s="25" t="str">
        <f t="shared" si="293"/>
        <v>Non-M</v>
      </c>
      <c r="J2229" s="87"/>
      <c r="K2229" s="76"/>
    </row>
    <row r="2230" spans="1:11" ht="41.25" customHeight="1">
      <c r="A2230" s="18" t="s">
        <v>2871</v>
      </c>
      <c r="B2230" s="19" t="s">
        <v>1301</v>
      </c>
      <c r="C2230" s="19" t="s">
        <v>2863</v>
      </c>
      <c r="D2230" s="86" t="s">
        <v>1440</v>
      </c>
      <c r="E2230" s="19" t="s">
        <v>2864</v>
      </c>
      <c r="F2230" s="21"/>
      <c r="G2230" s="101" t="s">
        <v>120</v>
      </c>
      <c r="H2230" s="101" t="str">
        <f>IF(RIGHT(G2230,1)="M", LEFT(G2230,LEN(G2230)-1), G2230)</f>
        <v>JS124</v>
      </c>
      <c r="I2230" s="101" t="str">
        <f>IF(RIGHT(G2230,1)="M","M","Non-M")</f>
        <v>Non-M</v>
      </c>
      <c r="J2230" s="102"/>
      <c r="K2230" s="76"/>
    </row>
    <row r="2231" spans="1:11" ht="41.25" customHeight="1">
      <c r="A2231" s="18" t="s">
        <v>2872</v>
      </c>
      <c r="B2231" s="19" t="s">
        <v>1301</v>
      </c>
      <c r="C2231" s="19" t="s">
        <v>2863</v>
      </c>
      <c r="D2231" s="86" t="s">
        <v>1440</v>
      </c>
      <c r="E2231" s="19" t="s">
        <v>2864</v>
      </c>
      <c r="F2231" s="21"/>
      <c r="G2231" s="101" t="s">
        <v>1952</v>
      </c>
      <c r="H2231" s="101" t="str">
        <f>IF(RIGHT(G2231,1)="M", LEFT(G2231,LEN(G2231)-1), G2231)</f>
        <v>HM304</v>
      </c>
      <c r="I2231" s="101" t="str">
        <f t="shared" si="293"/>
        <v>Non-M</v>
      </c>
      <c r="J2231" s="102"/>
      <c r="K2231" s="76"/>
    </row>
    <row r="2232" spans="1:11" ht="41.25" customHeight="1">
      <c r="A2232" s="18" t="s">
        <v>2873</v>
      </c>
      <c r="B2232" s="19" t="s">
        <v>1301</v>
      </c>
      <c r="C2232" s="19" t="s">
        <v>2863</v>
      </c>
      <c r="D2232" s="86" t="s">
        <v>1440</v>
      </c>
      <c r="E2232" s="19" t="s">
        <v>2864</v>
      </c>
      <c r="F2232" s="21"/>
      <c r="G2232" s="101" t="s">
        <v>2874</v>
      </c>
      <c r="H2232" s="101" t="str">
        <f t="shared" si="294"/>
        <v>VT302</v>
      </c>
      <c r="I2232" s="101" t="str">
        <f t="shared" si="293"/>
        <v>Non-M</v>
      </c>
      <c r="J2232" s="102"/>
      <c r="K2232" s="76"/>
    </row>
    <row r="2233" spans="1:11" ht="41.25" customHeight="1">
      <c r="A2233" s="18" t="s">
        <v>2875</v>
      </c>
      <c r="B2233" s="19" t="s">
        <v>1301</v>
      </c>
      <c r="C2233" s="19" t="s">
        <v>2863</v>
      </c>
      <c r="D2233" s="86" t="s">
        <v>1440</v>
      </c>
      <c r="E2233" s="19" t="s">
        <v>2864</v>
      </c>
      <c r="F2233" s="21"/>
      <c r="G2233" s="19" t="s">
        <v>1305</v>
      </c>
      <c r="H2233" s="25" t="str">
        <f>IF(RIGHT(G2233,1)="M", LEFT(G2233,LEN(G2233)-1), G2233)</f>
        <v>JS118</v>
      </c>
      <c r="I2233" s="25" t="str">
        <f>IF(RIGHT(G2233,1)="M","M","Non-M")</f>
        <v>Non-M</v>
      </c>
      <c r="J2233" s="87"/>
      <c r="K2233" s="76"/>
    </row>
    <row r="2234" spans="1:11" ht="41.25" customHeight="1">
      <c r="A2234" s="18" t="s">
        <v>2876</v>
      </c>
      <c r="B2234" s="19" t="s">
        <v>1301</v>
      </c>
      <c r="C2234" s="19" t="s">
        <v>2863</v>
      </c>
      <c r="D2234" s="86" t="s">
        <v>1440</v>
      </c>
      <c r="E2234" s="19" t="s">
        <v>2877</v>
      </c>
      <c r="F2234" s="21"/>
      <c r="G2234" s="19" t="s">
        <v>1305</v>
      </c>
      <c r="H2234" s="25" t="str">
        <f>IF(RIGHT(G2234,1)="M", LEFT(G2234,LEN(G2234)-1), G2234)</f>
        <v>JS118</v>
      </c>
      <c r="I2234" s="25" t="str">
        <f>IF(RIGHT(G2234,1)="M","M","Non-M")</f>
        <v>Non-M</v>
      </c>
      <c r="J2234" s="87"/>
      <c r="K2234" s="76"/>
    </row>
    <row r="2235" spans="1:11" ht="41.25" customHeight="1">
      <c r="A2235" s="18" t="s">
        <v>2878</v>
      </c>
      <c r="B2235" s="19" t="s">
        <v>1301</v>
      </c>
      <c r="C2235" s="19" t="s">
        <v>2863</v>
      </c>
      <c r="D2235" s="86" t="s">
        <v>1440</v>
      </c>
      <c r="E2235" s="19" t="s">
        <v>2877</v>
      </c>
      <c r="F2235" s="21"/>
      <c r="G2235" s="19" t="s">
        <v>2865</v>
      </c>
      <c r="H2235" s="25" t="str">
        <f t="shared" si="294"/>
        <v>WB107</v>
      </c>
      <c r="I2235" s="25" t="str">
        <f t="shared" si="293"/>
        <v>M</v>
      </c>
      <c r="J2235" s="87"/>
      <c r="K2235" s="76"/>
    </row>
    <row r="2236" spans="1:11" ht="41.25" customHeight="1">
      <c r="A2236" s="18" t="s">
        <v>2879</v>
      </c>
      <c r="B2236" s="19" t="s">
        <v>1301</v>
      </c>
      <c r="C2236" s="19" t="s">
        <v>2863</v>
      </c>
      <c r="D2236" s="86" t="s">
        <v>1440</v>
      </c>
      <c r="E2236" s="19" t="s">
        <v>2877</v>
      </c>
      <c r="F2236" s="21"/>
      <c r="G2236" s="19" t="s">
        <v>2868</v>
      </c>
      <c r="H2236" s="25" t="str">
        <f t="shared" si="294"/>
        <v>GT200</v>
      </c>
      <c r="I2236" s="25" t="str">
        <f t="shared" ref="I2236:I2239" si="295">IF(RIGHT(G2236,1)="M","M","Non-M")</f>
        <v>Non-M</v>
      </c>
      <c r="J2236" s="87"/>
      <c r="K2236" s="76"/>
    </row>
    <row r="2237" spans="1:11" ht="41.25" customHeight="1">
      <c r="A2237" s="18" t="s">
        <v>2880</v>
      </c>
      <c r="B2237" s="19" t="s">
        <v>1301</v>
      </c>
      <c r="C2237" s="19" t="s">
        <v>2863</v>
      </c>
      <c r="D2237" s="86" t="s">
        <v>1440</v>
      </c>
      <c r="E2237" s="19" t="s">
        <v>2877</v>
      </c>
      <c r="F2237" s="21"/>
      <c r="G2237" s="19" t="s">
        <v>2881</v>
      </c>
      <c r="H2237" s="25" t="str">
        <f t="shared" si="294"/>
        <v>GT400</v>
      </c>
      <c r="I2237" s="25" t="str">
        <f t="shared" si="295"/>
        <v>Non-M</v>
      </c>
      <c r="J2237" s="87"/>
      <c r="K2237" s="76"/>
    </row>
    <row r="2238" spans="1:11" ht="41.25" customHeight="1">
      <c r="A2238" s="18" t="s">
        <v>2882</v>
      </c>
      <c r="B2238" s="19" t="s">
        <v>1301</v>
      </c>
      <c r="C2238" s="19" t="s">
        <v>2863</v>
      </c>
      <c r="D2238" s="86" t="s">
        <v>1440</v>
      </c>
      <c r="E2238" s="19" t="s">
        <v>2877</v>
      </c>
      <c r="F2238" s="21"/>
      <c r="G2238" s="19" t="s">
        <v>2883</v>
      </c>
      <c r="H2238" s="25" t="str">
        <f t="shared" si="294"/>
        <v>HM408</v>
      </c>
      <c r="I2238" s="25" t="str">
        <f t="shared" si="295"/>
        <v>Non-M</v>
      </c>
      <c r="J2238" s="87"/>
      <c r="K2238" s="76"/>
    </row>
    <row r="2239" spans="1:11" ht="41.25" customHeight="1">
      <c r="A2239" s="18" t="s">
        <v>2884</v>
      </c>
      <c r="B2239" s="19" t="s">
        <v>1301</v>
      </c>
      <c r="C2239" s="19" t="s">
        <v>2863</v>
      </c>
      <c r="D2239" s="86" t="s">
        <v>1440</v>
      </c>
      <c r="E2239" s="19" t="s">
        <v>2877</v>
      </c>
      <c r="F2239" s="21"/>
      <c r="G2239" s="19" t="s">
        <v>1337</v>
      </c>
      <c r="H2239" s="25" t="str">
        <f t="shared" ref="H2239" si="296">IF(RIGHT(G2239,1)="M", LEFT(G2239,LEN(G2239)-1), G2239)</f>
        <v>JS105</v>
      </c>
      <c r="I2239" s="25" t="str">
        <f t="shared" si="295"/>
        <v>Non-M</v>
      </c>
      <c r="J2239" s="87"/>
      <c r="K2239" s="76"/>
    </row>
    <row r="2240" spans="1:11" ht="41.25" customHeight="1">
      <c r="A2240" s="18" t="s">
        <v>2885</v>
      </c>
      <c r="B2240" s="19" t="s">
        <v>1301</v>
      </c>
      <c r="C2240" s="19" t="s">
        <v>2863</v>
      </c>
      <c r="D2240" s="86" t="s">
        <v>1440</v>
      </c>
      <c r="E2240" s="19" t="s">
        <v>2877</v>
      </c>
      <c r="F2240" s="21"/>
      <c r="G2240" s="101" t="s">
        <v>120</v>
      </c>
      <c r="H2240" s="101" t="str">
        <f>IF(RIGHT(G2240,1)="M", LEFT(G2240,LEN(G2240)-1), G2240)</f>
        <v>JS124</v>
      </c>
      <c r="I2240" s="101" t="str">
        <f>IF(RIGHT(G2240,1)="M","M","Non-M")</f>
        <v>Non-M</v>
      </c>
      <c r="J2240" s="102"/>
      <c r="K2240" s="76"/>
    </row>
    <row r="2241" spans="1:11" ht="41.25" customHeight="1">
      <c r="A2241" s="18" t="s">
        <v>2886</v>
      </c>
      <c r="B2241" s="19" t="s">
        <v>1301</v>
      </c>
      <c r="C2241" s="19" t="s">
        <v>2863</v>
      </c>
      <c r="D2241" s="86" t="s">
        <v>1440</v>
      </c>
      <c r="E2241" s="19" t="s">
        <v>2877</v>
      </c>
      <c r="F2241" s="21"/>
      <c r="G2241" s="101" t="s">
        <v>1952</v>
      </c>
      <c r="H2241" s="101" t="str">
        <f>IF(RIGHT(G2241,1)="M", LEFT(G2241,LEN(G2241)-1), G2241)</f>
        <v>HM304</v>
      </c>
      <c r="I2241" s="101" t="str">
        <f t="shared" ref="I2241:I2242" si="297">IF(RIGHT(G2241,1)="M","M","Non-M")</f>
        <v>Non-M</v>
      </c>
      <c r="J2241" s="102"/>
      <c r="K2241" s="76"/>
    </row>
    <row r="2242" spans="1:11" ht="41.25" customHeight="1">
      <c r="A2242" s="18" t="s">
        <v>2887</v>
      </c>
      <c r="B2242" s="19" t="s">
        <v>1301</v>
      </c>
      <c r="C2242" s="19" t="s">
        <v>2863</v>
      </c>
      <c r="D2242" s="86" t="s">
        <v>1440</v>
      </c>
      <c r="E2242" s="19" t="s">
        <v>2877</v>
      </c>
      <c r="F2242" s="21"/>
      <c r="G2242" s="101" t="s">
        <v>2874</v>
      </c>
      <c r="H2242" s="101" t="str">
        <f t="shared" ref="H2242" si="298">IF(RIGHT(G2242,1)="M", LEFT(G2242,LEN(G2242)-1), G2242)</f>
        <v>VT302</v>
      </c>
      <c r="I2242" s="101" t="str">
        <f t="shared" si="297"/>
        <v>Non-M</v>
      </c>
      <c r="J2242" s="102"/>
      <c r="K2242" s="76"/>
    </row>
    <row r="2243" spans="1:11" ht="41.25" customHeight="1">
      <c r="A2243" s="18" t="s">
        <v>2888</v>
      </c>
      <c r="B2243" s="19" t="s">
        <v>2232</v>
      </c>
      <c r="C2243" s="19" t="s">
        <v>1520</v>
      </c>
      <c r="D2243" s="86" t="s">
        <v>1354</v>
      </c>
      <c r="E2243" s="19" t="s">
        <v>2889</v>
      </c>
      <c r="F2243" s="21"/>
      <c r="G2243" s="19" t="s">
        <v>1522</v>
      </c>
      <c r="H2243" s="25" t="str">
        <f t="shared" ref="H2243:H2253" si="299">IF(RIGHT(G2243,1)="M", LEFT(G2243,LEN(G2243)-1), G2243)</f>
        <v>WB211</v>
      </c>
      <c r="I2243" s="25" t="str">
        <f t="shared" ref="I2243:I2253" si="300">IF(RIGHT(G2243,1)="M","M","Non-M")</f>
        <v>M</v>
      </c>
      <c r="J2243" s="87"/>
      <c r="K2243" s="76"/>
    </row>
    <row r="2244" spans="1:11" ht="41.25" customHeight="1">
      <c r="A2244" s="18" t="s">
        <v>2890</v>
      </c>
      <c r="B2244" s="19" t="s">
        <v>2232</v>
      </c>
      <c r="C2244" s="19" t="s">
        <v>1520</v>
      </c>
      <c r="D2244" s="86" t="s">
        <v>1354</v>
      </c>
      <c r="E2244" s="19" t="s">
        <v>2889</v>
      </c>
      <c r="F2244" s="21"/>
      <c r="G2244" s="19" t="s">
        <v>61</v>
      </c>
      <c r="H2244" s="25" t="str">
        <f t="shared" si="299"/>
        <v>DC101</v>
      </c>
      <c r="I2244" s="25" t="str">
        <f t="shared" si="300"/>
        <v>Non-M</v>
      </c>
      <c r="J2244" s="87"/>
      <c r="K2244" s="76"/>
    </row>
    <row r="2245" spans="1:11" ht="41.25" customHeight="1">
      <c r="A2245" s="18" t="s">
        <v>2891</v>
      </c>
      <c r="B2245" s="19" t="s">
        <v>2232</v>
      </c>
      <c r="C2245" s="19" t="s">
        <v>1520</v>
      </c>
      <c r="D2245" s="86" t="s">
        <v>1354</v>
      </c>
      <c r="E2245" s="19" t="s">
        <v>2889</v>
      </c>
      <c r="F2245" s="21"/>
      <c r="G2245" s="19" t="s">
        <v>94</v>
      </c>
      <c r="H2245" s="25" t="str">
        <f t="shared" si="299"/>
        <v>DC202</v>
      </c>
      <c r="I2245" s="25" t="str">
        <f t="shared" si="300"/>
        <v>Non-M</v>
      </c>
      <c r="J2245" s="87"/>
      <c r="K2245" s="76"/>
    </row>
    <row r="2246" spans="1:11" ht="41.25" customHeight="1">
      <c r="A2246" s="18" t="s">
        <v>2892</v>
      </c>
      <c r="B2246" s="19" t="s">
        <v>2232</v>
      </c>
      <c r="C2246" s="19" t="s">
        <v>1520</v>
      </c>
      <c r="D2246" s="86" t="s">
        <v>1354</v>
      </c>
      <c r="E2246" s="19" t="s">
        <v>2889</v>
      </c>
      <c r="F2246" s="21"/>
      <c r="G2246" s="19" t="s">
        <v>152</v>
      </c>
      <c r="H2246" s="25" t="str">
        <f t="shared" si="299"/>
        <v>DC400</v>
      </c>
      <c r="I2246" s="25" t="str">
        <f t="shared" si="300"/>
        <v>Non-M</v>
      </c>
      <c r="J2246" s="87"/>
      <c r="K2246" s="76"/>
    </row>
    <row r="2247" spans="1:11" ht="41.25" customHeight="1">
      <c r="A2247" s="18" t="s">
        <v>2893</v>
      </c>
      <c r="B2247" s="19" t="s">
        <v>2232</v>
      </c>
      <c r="C2247" s="19" t="s">
        <v>1520</v>
      </c>
      <c r="D2247" s="86" t="s">
        <v>1354</v>
      </c>
      <c r="E2247" s="19" t="s">
        <v>2889</v>
      </c>
      <c r="F2247" s="21"/>
      <c r="G2247" s="19" t="s">
        <v>2094</v>
      </c>
      <c r="H2247" s="25" t="str">
        <f t="shared" si="299"/>
        <v>JS302</v>
      </c>
      <c r="I2247" s="25" t="str">
        <f t="shared" si="300"/>
        <v>Non-M</v>
      </c>
      <c r="J2247" s="87"/>
      <c r="K2247" s="76"/>
    </row>
    <row r="2248" spans="1:11" ht="41.25" customHeight="1">
      <c r="A2248" s="18" t="s">
        <v>2894</v>
      </c>
      <c r="B2248" s="19" t="s">
        <v>2232</v>
      </c>
      <c r="C2248" s="19" t="s">
        <v>1520</v>
      </c>
      <c r="D2248" s="86" t="s">
        <v>1354</v>
      </c>
      <c r="E2248" s="19" t="s">
        <v>2889</v>
      </c>
      <c r="F2248" s="21"/>
      <c r="G2248" s="19" t="s">
        <v>2559</v>
      </c>
      <c r="H2248" s="25" t="str">
        <f t="shared" si="299"/>
        <v>JS100</v>
      </c>
      <c r="I2248" s="25" t="str">
        <f t="shared" si="300"/>
        <v>Non-M</v>
      </c>
      <c r="J2248" s="87"/>
      <c r="K2248" s="76"/>
    </row>
    <row r="2249" spans="1:11" ht="41.25" customHeight="1">
      <c r="A2249" s="18" t="s">
        <v>2895</v>
      </c>
      <c r="B2249" s="19" t="s">
        <v>2232</v>
      </c>
      <c r="C2249" s="19" t="s">
        <v>1520</v>
      </c>
      <c r="D2249" s="86" t="s">
        <v>1354</v>
      </c>
      <c r="E2249" s="19" t="s">
        <v>2889</v>
      </c>
      <c r="F2249" s="21"/>
      <c r="G2249" s="19" t="s">
        <v>1337</v>
      </c>
      <c r="H2249" s="25" t="str">
        <f t="shared" si="299"/>
        <v>JS105</v>
      </c>
      <c r="I2249" s="25" t="str">
        <f t="shared" si="300"/>
        <v>Non-M</v>
      </c>
      <c r="J2249" s="87"/>
      <c r="K2249" s="76"/>
    </row>
    <row r="2250" spans="1:11" ht="41.25" customHeight="1">
      <c r="A2250" s="18" t="s">
        <v>2896</v>
      </c>
      <c r="B2250" s="19" t="s">
        <v>2232</v>
      </c>
      <c r="C2250" s="19" t="s">
        <v>1520</v>
      </c>
      <c r="D2250" s="86" t="s">
        <v>1354</v>
      </c>
      <c r="E2250" s="19" t="s">
        <v>2889</v>
      </c>
      <c r="F2250" s="21"/>
      <c r="G2250" s="19" t="s">
        <v>2018</v>
      </c>
      <c r="H2250" s="25" t="str">
        <f t="shared" si="299"/>
        <v>JS123</v>
      </c>
      <c r="I2250" s="25" t="str">
        <f t="shared" si="300"/>
        <v>Non-M</v>
      </c>
      <c r="J2250" s="87"/>
      <c r="K2250" s="76"/>
    </row>
    <row r="2251" spans="1:11" ht="41.25" customHeight="1">
      <c r="A2251" s="18" t="s">
        <v>2897</v>
      </c>
      <c r="B2251" s="19" t="s">
        <v>2232</v>
      </c>
      <c r="C2251" s="19" t="s">
        <v>1520</v>
      </c>
      <c r="D2251" s="86" t="s">
        <v>1354</v>
      </c>
      <c r="E2251" s="19" t="s">
        <v>2889</v>
      </c>
      <c r="F2251" s="21"/>
      <c r="G2251" s="19" t="s">
        <v>222</v>
      </c>
      <c r="H2251" s="25" t="str">
        <f t="shared" si="299"/>
        <v>PK200</v>
      </c>
      <c r="I2251" s="25" t="str">
        <f t="shared" si="300"/>
        <v>M</v>
      </c>
      <c r="J2251" s="87"/>
      <c r="K2251" s="76"/>
    </row>
    <row r="2252" spans="1:11" ht="41.25" customHeight="1">
      <c r="A2252" s="18" t="s">
        <v>2898</v>
      </c>
      <c r="B2252" s="19" t="s">
        <v>2232</v>
      </c>
      <c r="C2252" s="19" t="s">
        <v>1520</v>
      </c>
      <c r="D2252" s="86" t="s">
        <v>1354</v>
      </c>
      <c r="E2252" s="19" t="s">
        <v>2889</v>
      </c>
      <c r="F2252" s="21"/>
      <c r="G2252" s="19" t="s">
        <v>2899</v>
      </c>
      <c r="H2252" s="25" t="str">
        <f t="shared" si="299"/>
        <v>PB303</v>
      </c>
      <c r="I2252" s="25" t="str">
        <f t="shared" si="300"/>
        <v>Non-M</v>
      </c>
      <c r="J2252" s="87"/>
      <c r="K2252" s="76"/>
    </row>
    <row r="2253" spans="1:11" ht="41.25" customHeight="1">
      <c r="A2253" s="18" t="s">
        <v>2900</v>
      </c>
      <c r="B2253" s="19" t="s">
        <v>2232</v>
      </c>
      <c r="C2253" s="19" t="s">
        <v>1520</v>
      </c>
      <c r="D2253" s="86" t="s">
        <v>1354</v>
      </c>
      <c r="E2253" s="19" t="s">
        <v>2889</v>
      </c>
      <c r="F2253" s="21"/>
      <c r="G2253" s="19" t="s">
        <v>504</v>
      </c>
      <c r="H2253" s="25" t="str">
        <f t="shared" si="299"/>
        <v>HM414</v>
      </c>
      <c r="I2253" s="25" t="str">
        <f t="shared" si="300"/>
        <v>Non-M</v>
      </c>
      <c r="J2253" s="87"/>
      <c r="K2253" s="76"/>
    </row>
    <row r="2254" spans="1:11" ht="41.25" customHeight="1">
      <c r="A2254" s="18" t="s">
        <v>2901</v>
      </c>
      <c r="B2254" s="19" t="s">
        <v>2232</v>
      </c>
      <c r="C2254" s="19" t="s">
        <v>867</v>
      </c>
      <c r="D2254" s="86" t="s">
        <v>1043</v>
      </c>
      <c r="E2254" s="19" t="s">
        <v>2902</v>
      </c>
      <c r="F2254" s="21"/>
      <c r="G2254" s="19" t="s">
        <v>1605</v>
      </c>
      <c r="H2254" s="25" t="str">
        <f t="shared" ref="H2254:H2258" si="301">IF(RIGHT(G2254,1)="M", LEFT(G2254,LEN(G2254)-1), G2254)</f>
        <v>WB306</v>
      </c>
      <c r="I2254" s="25" t="str">
        <f t="shared" ref="I2254:I2258" si="302">IF(RIGHT(G2254,1)="M","M","Non-M")</f>
        <v>M</v>
      </c>
      <c r="J2254" s="87" t="s">
        <v>1769</v>
      </c>
      <c r="K2254" s="76"/>
    </row>
    <row r="2255" spans="1:11" ht="41.25" customHeight="1">
      <c r="A2255" s="18" t="s">
        <v>2903</v>
      </c>
      <c r="B2255" s="19" t="s">
        <v>2232</v>
      </c>
      <c r="C2255" s="19" t="s">
        <v>867</v>
      </c>
      <c r="D2255" s="86" t="s">
        <v>1043</v>
      </c>
      <c r="E2255" s="19" t="s">
        <v>2902</v>
      </c>
      <c r="F2255" s="21"/>
      <c r="G2255" s="19" t="s">
        <v>61</v>
      </c>
      <c r="H2255" s="25" t="str">
        <f t="shared" si="301"/>
        <v>DC101</v>
      </c>
      <c r="I2255" s="25" t="str">
        <f t="shared" si="302"/>
        <v>Non-M</v>
      </c>
      <c r="J2255" s="87"/>
      <c r="K2255" s="76"/>
    </row>
    <row r="2256" spans="1:11" ht="41.25" customHeight="1">
      <c r="A2256" s="18" t="s">
        <v>2904</v>
      </c>
      <c r="B2256" s="19" t="s">
        <v>2232</v>
      </c>
      <c r="C2256" s="19" t="s">
        <v>867</v>
      </c>
      <c r="D2256" s="86" t="s">
        <v>1043</v>
      </c>
      <c r="E2256" s="19" t="s">
        <v>2902</v>
      </c>
      <c r="F2256" s="21"/>
      <c r="G2256" s="19" t="s">
        <v>135</v>
      </c>
      <c r="H2256" s="25" t="str">
        <f t="shared" si="301"/>
        <v>DC200</v>
      </c>
      <c r="I2256" s="25" t="str">
        <f t="shared" si="302"/>
        <v>Non-M</v>
      </c>
      <c r="J2256" s="87"/>
      <c r="K2256" s="76"/>
    </row>
    <row r="2257" spans="1:11" ht="41.25" customHeight="1">
      <c r="A2257" s="18" t="s">
        <v>2905</v>
      </c>
      <c r="B2257" s="19" t="s">
        <v>2232</v>
      </c>
      <c r="C2257" s="19" t="s">
        <v>867</v>
      </c>
      <c r="D2257" s="86" t="s">
        <v>1043</v>
      </c>
      <c r="E2257" s="19" t="s">
        <v>2902</v>
      </c>
      <c r="F2257" s="21"/>
      <c r="G2257" s="19" t="s">
        <v>96</v>
      </c>
      <c r="H2257" s="25" t="str">
        <f t="shared" si="301"/>
        <v>DC300</v>
      </c>
      <c r="I2257" s="25" t="str">
        <f t="shared" si="302"/>
        <v>Non-M</v>
      </c>
      <c r="J2257" s="87"/>
      <c r="K2257" s="76"/>
    </row>
    <row r="2258" spans="1:11" ht="41.25" customHeight="1">
      <c r="A2258" s="18" t="s">
        <v>2906</v>
      </c>
      <c r="B2258" s="19" t="s">
        <v>2232</v>
      </c>
      <c r="C2258" s="19" t="s">
        <v>867</v>
      </c>
      <c r="D2258" s="86" t="s">
        <v>1043</v>
      </c>
      <c r="E2258" s="19" t="s">
        <v>2902</v>
      </c>
      <c r="F2258" s="21"/>
      <c r="G2258" s="19" t="s">
        <v>152</v>
      </c>
      <c r="H2258" s="25" t="str">
        <f t="shared" si="301"/>
        <v>DC400</v>
      </c>
      <c r="I2258" s="25" t="str">
        <f t="shared" si="302"/>
        <v>Non-M</v>
      </c>
      <c r="J2258" s="87"/>
      <c r="K2258" s="76"/>
    </row>
    <row r="2259" spans="1:11" ht="41.25" customHeight="1">
      <c r="A2259" s="18" t="s">
        <v>2907</v>
      </c>
      <c r="B2259" s="19" t="s">
        <v>2232</v>
      </c>
      <c r="C2259" s="19" t="s">
        <v>867</v>
      </c>
      <c r="D2259" s="86" t="s">
        <v>1043</v>
      </c>
      <c r="E2259" s="19" t="s">
        <v>2902</v>
      </c>
      <c r="F2259" s="21"/>
      <c r="G2259" s="19" t="s">
        <v>2782</v>
      </c>
      <c r="H2259" s="25" t="str">
        <f t="shared" ref="H2259:H2263" si="303">IF(RIGHT(G2259,1)="M", LEFT(G2259,LEN(G2259)-1), G2259)</f>
        <v>PK204</v>
      </c>
      <c r="I2259" s="25" t="str">
        <f t="shared" ref="I2259:I2263" si="304">IF(RIGHT(G2259,1)="M","M","Non-M")</f>
        <v>M</v>
      </c>
      <c r="J2259" s="87" t="s">
        <v>2813</v>
      </c>
      <c r="K2259" s="76"/>
    </row>
    <row r="2260" spans="1:11" ht="41.25" customHeight="1">
      <c r="A2260" s="18" t="s">
        <v>2908</v>
      </c>
      <c r="B2260" s="19" t="s">
        <v>2232</v>
      </c>
      <c r="C2260" s="19" t="s">
        <v>867</v>
      </c>
      <c r="D2260" s="86" t="s">
        <v>1043</v>
      </c>
      <c r="E2260" s="19" t="s">
        <v>2902</v>
      </c>
      <c r="F2260" s="21"/>
      <c r="G2260" s="19" t="s">
        <v>155</v>
      </c>
      <c r="H2260" s="25" t="str">
        <f t="shared" si="303"/>
        <v>PB204</v>
      </c>
      <c r="I2260" s="25" t="str">
        <f t="shared" si="304"/>
        <v>Non-M</v>
      </c>
      <c r="J2260" s="87"/>
      <c r="K2260" s="76"/>
    </row>
    <row r="2261" spans="1:11" ht="41.25" customHeight="1">
      <c r="A2261" s="18" t="s">
        <v>2909</v>
      </c>
      <c r="B2261" s="19" t="s">
        <v>2232</v>
      </c>
      <c r="C2261" s="19" t="s">
        <v>867</v>
      </c>
      <c r="D2261" s="86" t="s">
        <v>1043</v>
      </c>
      <c r="E2261" s="19" t="s">
        <v>2902</v>
      </c>
      <c r="F2261" s="21"/>
      <c r="G2261" s="19" t="s">
        <v>1350</v>
      </c>
      <c r="H2261" s="25" t="str">
        <f t="shared" si="303"/>
        <v>JS400</v>
      </c>
      <c r="I2261" s="25" t="str">
        <f t="shared" si="304"/>
        <v>Non-M</v>
      </c>
      <c r="J2261" s="87"/>
      <c r="K2261" s="76"/>
    </row>
    <row r="2262" spans="1:11" ht="41.25" customHeight="1">
      <c r="A2262" s="18" t="s">
        <v>2910</v>
      </c>
      <c r="B2262" s="19" t="s">
        <v>2232</v>
      </c>
      <c r="C2262" s="19" t="s">
        <v>867</v>
      </c>
      <c r="D2262" s="86" t="s">
        <v>1043</v>
      </c>
      <c r="E2262" s="19" t="s">
        <v>2902</v>
      </c>
      <c r="F2262" s="21"/>
      <c r="G2262" s="19" t="s">
        <v>1391</v>
      </c>
      <c r="H2262" s="25" t="str">
        <f t="shared" si="303"/>
        <v>JS121</v>
      </c>
      <c r="I2262" s="25" t="str">
        <f t="shared" si="304"/>
        <v>Non-M</v>
      </c>
      <c r="J2262" s="87"/>
      <c r="K2262" s="76"/>
    </row>
    <row r="2263" spans="1:11" ht="41.25" customHeight="1">
      <c r="A2263" s="18" t="s">
        <v>2911</v>
      </c>
      <c r="B2263" s="19" t="s">
        <v>2232</v>
      </c>
      <c r="C2263" s="19" t="s">
        <v>867</v>
      </c>
      <c r="D2263" s="86" t="s">
        <v>1043</v>
      </c>
      <c r="E2263" s="19" t="s">
        <v>2902</v>
      </c>
      <c r="F2263" s="21"/>
      <c r="G2263" s="19" t="s">
        <v>1337</v>
      </c>
      <c r="H2263" s="25" t="str">
        <f t="shared" si="303"/>
        <v>JS105</v>
      </c>
      <c r="I2263" s="25" t="str">
        <f t="shared" si="304"/>
        <v>Non-M</v>
      </c>
      <c r="J2263" s="87"/>
      <c r="K2263" s="76"/>
    </row>
    <row r="2264" spans="1:11" ht="41.25" customHeight="1">
      <c r="A2264" s="18" t="s">
        <v>2912</v>
      </c>
      <c r="B2264" s="19" t="s">
        <v>2232</v>
      </c>
      <c r="C2264" s="19" t="s">
        <v>867</v>
      </c>
      <c r="D2264" s="86" t="s">
        <v>1043</v>
      </c>
      <c r="E2264" s="19" t="s">
        <v>2902</v>
      </c>
      <c r="F2264" s="21"/>
      <c r="G2264" s="19" t="s">
        <v>1364</v>
      </c>
      <c r="H2264" s="25" t="str">
        <f>IF(RIGHT(G2264,1)="M", LEFT(G2264,LEN(G2264)-1), G2264)</f>
        <v>HM702</v>
      </c>
      <c r="I2264" s="25" t="str">
        <f>IF(RIGHT(G2264,1)="M","M","Non-M")</f>
        <v>Non-M</v>
      </c>
      <c r="J2264" s="87"/>
      <c r="K2264" s="76"/>
    </row>
    <row r="2265" spans="1:11" ht="41.25" customHeight="1">
      <c r="A2265" s="18" t="s">
        <v>2913</v>
      </c>
      <c r="B2265" s="19" t="s">
        <v>2232</v>
      </c>
      <c r="C2265" s="19" t="s">
        <v>867</v>
      </c>
      <c r="D2265" s="86" t="s">
        <v>1043</v>
      </c>
      <c r="E2265" s="19" t="s">
        <v>2902</v>
      </c>
      <c r="F2265" s="21"/>
      <c r="G2265" s="19" t="s">
        <v>539</v>
      </c>
      <c r="H2265" s="25" t="str">
        <f>IF(RIGHT(G2265,1)="M", LEFT(G2265,LEN(G2265)-1), G2265)</f>
        <v>HM506</v>
      </c>
      <c r="I2265" s="25" t="str">
        <f>IF(RIGHT(G2265,1)="M","M","Non-M")</f>
        <v>M</v>
      </c>
      <c r="J2265" s="87"/>
      <c r="K2265" s="76"/>
    </row>
    <row r="2266" spans="1:11" ht="41.25" customHeight="1">
      <c r="A2266" s="18" t="s">
        <v>2914</v>
      </c>
      <c r="B2266" s="19" t="s">
        <v>1301</v>
      </c>
      <c r="C2266" s="19" t="s">
        <v>738</v>
      </c>
      <c r="D2266" s="19" t="s">
        <v>1440</v>
      </c>
      <c r="E2266" s="19" t="s">
        <v>2915</v>
      </c>
      <c r="F2266" s="21"/>
      <c r="G2266" s="19" t="s">
        <v>1052</v>
      </c>
      <c r="H2266" s="25" t="str">
        <f t="shared" ref="H2266:H2268" si="305">IF(RIGHT(G2266,1)="M", LEFT(G2266,LEN(G2266)-1), G2266)</f>
        <v>JS111</v>
      </c>
      <c r="I2266" s="25" t="str">
        <f t="shared" ref="I2266:I2268" si="306">IF(RIGHT(G2266,1)="M","M","Non-M")</f>
        <v>Non-M</v>
      </c>
      <c r="J2266" s="87"/>
      <c r="K2266" s="76"/>
    </row>
    <row r="2267" spans="1:11" ht="41.25" customHeight="1">
      <c r="A2267" s="18" t="s">
        <v>2916</v>
      </c>
      <c r="B2267" s="19" t="s">
        <v>1301</v>
      </c>
      <c r="C2267" s="19" t="s">
        <v>738</v>
      </c>
      <c r="D2267" s="19" t="s">
        <v>1440</v>
      </c>
      <c r="E2267" s="19" t="s">
        <v>2915</v>
      </c>
      <c r="F2267" s="21"/>
      <c r="G2267" s="19" t="s">
        <v>282</v>
      </c>
      <c r="H2267" s="25" t="str">
        <f t="shared" si="305"/>
        <v>NK510</v>
      </c>
      <c r="I2267" s="25" t="str">
        <f t="shared" si="306"/>
        <v>Non-M</v>
      </c>
      <c r="J2267" s="87"/>
      <c r="K2267" s="76"/>
    </row>
    <row r="2268" spans="1:11" ht="41.25" customHeight="1">
      <c r="A2268" s="18" t="s">
        <v>2917</v>
      </c>
      <c r="B2268" s="19" t="s">
        <v>1301</v>
      </c>
      <c r="C2268" s="19" t="s">
        <v>738</v>
      </c>
      <c r="D2268" s="19" t="s">
        <v>1440</v>
      </c>
      <c r="E2268" s="19" t="s">
        <v>2915</v>
      </c>
      <c r="F2268" s="21"/>
      <c r="G2268" s="19" t="s">
        <v>326</v>
      </c>
      <c r="H2268" s="25" t="str">
        <f t="shared" si="305"/>
        <v>CL502</v>
      </c>
      <c r="I2268" s="25" t="str">
        <f t="shared" si="306"/>
        <v>M</v>
      </c>
      <c r="J2268" s="87"/>
      <c r="K2268" s="76"/>
    </row>
    <row r="2269" spans="1:11" ht="41.25" customHeight="1">
      <c r="A2269" s="18" t="s">
        <v>2918</v>
      </c>
      <c r="B2269" s="19" t="s">
        <v>1301</v>
      </c>
      <c r="C2269" s="19" t="s">
        <v>738</v>
      </c>
      <c r="D2269" s="19" t="s">
        <v>1440</v>
      </c>
      <c r="E2269" s="19" t="s">
        <v>2915</v>
      </c>
      <c r="F2269" s="21"/>
      <c r="G2269" s="19" t="s">
        <v>1046</v>
      </c>
      <c r="H2269" s="25" t="str">
        <f t="shared" ref="H2269:H2270" si="307">IF(RIGHT(G2269,1)="M", LEFT(G2269,LEN(G2269)-1), G2269)</f>
        <v>ZP101</v>
      </c>
      <c r="I2269" s="25" t="str">
        <f t="shared" ref="I2269:I2270" si="308">IF(RIGHT(G2269,1)="M","M","Non-M")</f>
        <v>M</v>
      </c>
      <c r="J2269" s="87"/>
      <c r="K2269" s="76"/>
    </row>
    <row r="2270" spans="1:11" ht="41.25" customHeight="1">
      <c r="A2270" s="18" t="s">
        <v>2919</v>
      </c>
      <c r="B2270" s="19" t="s">
        <v>1301</v>
      </c>
      <c r="C2270" s="19" t="s">
        <v>738</v>
      </c>
      <c r="D2270" s="19" t="s">
        <v>1440</v>
      </c>
      <c r="E2270" s="19" t="s">
        <v>2915</v>
      </c>
      <c r="F2270" s="21"/>
      <c r="G2270" s="19" t="s">
        <v>1184</v>
      </c>
      <c r="H2270" s="25" t="str">
        <f t="shared" si="307"/>
        <v>JS105</v>
      </c>
      <c r="I2270" s="25" t="str">
        <f t="shared" si="308"/>
        <v>M</v>
      </c>
      <c r="J2270" s="87" t="s">
        <v>1283</v>
      </c>
      <c r="K2270" s="76"/>
    </row>
    <row r="2271" spans="1:11" ht="41.25" customHeight="1">
      <c r="A2271" s="18" t="s">
        <v>2920</v>
      </c>
      <c r="B2271" s="19" t="s">
        <v>1301</v>
      </c>
      <c r="C2271" s="19" t="s">
        <v>738</v>
      </c>
      <c r="D2271" s="86" t="s">
        <v>1440</v>
      </c>
      <c r="E2271" s="19" t="s">
        <v>2915</v>
      </c>
      <c r="F2271" s="21"/>
      <c r="G2271" s="19" t="s">
        <v>2728</v>
      </c>
      <c r="H2271" s="25" t="str">
        <f>IF(RIGHT(G2271,1)="M", LEFT(G2271,LEN(G2271)-1), G2271)</f>
        <v>PK202</v>
      </c>
      <c r="I2271" s="25" t="str">
        <f>IF(RIGHT(G2271,1)="M","M","Non-M")</f>
        <v>M</v>
      </c>
      <c r="J2271" s="87" t="s">
        <v>2921</v>
      </c>
      <c r="K2271" s="76"/>
    </row>
    <row r="2272" spans="1:11" ht="41.25" customHeight="1">
      <c r="A2272" s="18" t="s">
        <v>2922</v>
      </c>
      <c r="B2272" s="19" t="s">
        <v>1301</v>
      </c>
      <c r="C2272" s="19" t="s">
        <v>738</v>
      </c>
      <c r="D2272" s="86" t="s">
        <v>1440</v>
      </c>
      <c r="E2272" s="19" t="s">
        <v>2915</v>
      </c>
      <c r="F2272" s="21"/>
      <c r="G2272" s="19" t="s">
        <v>1050</v>
      </c>
      <c r="H2272" s="25" t="str">
        <f t="shared" ref="H2272:H2274" si="309">IF(RIGHT(G2272,1)="M", LEFT(G2272,LEN(G2272)-1), G2272)</f>
        <v>PB206</v>
      </c>
      <c r="I2272" s="25" t="str">
        <f t="shared" ref="I2272:I2274" si="310">IF(RIGHT(G2272,1)="M","M","Non-M")</f>
        <v>M</v>
      </c>
      <c r="J2272" s="87"/>
      <c r="K2272" s="76"/>
    </row>
    <row r="2273" spans="1:11" ht="41.25" customHeight="1">
      <c r="A2273" s="18" t="s">
        <v>2923</v>
      </c>
      <c r="B2273" s="19" t="s">
        <v>1301</v>
      </c>
      <c r="C2273" s="19" t="s">
        <v>738</v>
      </c>
      <c r="D2273" s="86" t="s">
        <v>1440</v>
      </c>
      <c r="E2273" s="19" t="s">
        <v>2915</v>
      </c>
      <c r="F2273" s="21"/>
      <c r="G2273" s="19" t="s">
        <v>71</v>
      </c>
      <c r="H2273" s="25" t="str">
        <f t="shared" si="309"/>
        <v>HM500</v>
      </c>
      <c r="I2273" s="25" t="str">
        <f t="shared" si="310"/>
        <v>Non-M</v>
      </c>
      <c r="J2273" s="87"/>
      <c r="K2273" s="76"/>
    </row>
    <row r="2274" spans="1:11" ht="41.25" customHeight="1">
      <c r="A2274" s="18" t="s">
        <v>2924</v>
      </c>
      <c r="B2274" s="19" t="s">
        <v>1301</v>
      </c>
      <c r="C2274" s="19" t="s">
        <v>738</v>
      </c>
      <c r="D2274" s="86" t="s">
        <v>1440</v>
      </c>
      <c r="E2274" s="19" t="s">
        <v>2915</v>
      </c>
      <c r="F2274" s="21"/>
      <c r="G2274" s="19" t="s">
        <v>157</v>
      </c>
      <c r="H2274" s="25" t="str">
        <f t="shared" si="309"/>
        <v>HM504</v>
      </c>
      <c r="I2274" s="25" t="str">
        <f t="shared" si="310"/>
        <v>Non-M</v>
      </c>
      <c r="J2274" s="87"/>
      <c r="K2274" s="76"/>
    </row>
    <row r="2275" spans="1:11" ht="41.25" customHeight="1">
      <c r="A2275" s="18" t="s">
        <v>2925</v>
      </c>
      <c r="B2275" s="19" t="s">
        <v>1301</v>
      </c>
      <c r="C2275" s="19" t="s">
        <v>14</v>
      </c>
      <c r="D2275" s="86" t="s">
        <v>1440</v>
      </c>
      <c r="E2275" s="19" t="s">
        <v>15</v>
      </c>
      <c r="F2275" s="21"/>
      <c r="G2275" s="19" t="s">
        <v>1052</v>
      </c>
      <c r="H2275" s="25" t="str">
        <f t="shared" ref="H2275:H2300" si="311">IF(RIGHT(G2275,1)="M", LEFT(G2275,LEN(G2275)-1), G2275)</f>
        <v>JS111</v>
      </c>
      <c r="I2275" s="25" t="str">
        <f t="shared" ref="I2275:I2300" si="312">IF(RIGHT(G2275,1)="M","M","Non-M")</f>
        <v>Non-M</v>
      </c>
      <c r="J2275" s="87"/>
      <c r="K2275" s="76"/>
    </row>
    <row r="2276" spans="1:11" ht="41.25" customHeight="1">
      <c r="A2276" s="18" t="s">
        <v>2926</v>
      </c>
      <c r="B2276" s="19" t="s">
        <v>1301</v>
      </c>
      <c r="C2276" s="19" t="s">
        <v>14</v>
      </c>
      <c r="D2276" s="86" t="s">
        <v>1440</v>
      </c>
      <c r="E2276" s="19" t="s">
        <v>15</v>
      </c>
      <c r="F2276" s="21"/>
      <c r="G2276" s="19" t="s">
        <v>774</v>
      </c>
      <c r="H2276" s="25" t="str">
        <f t="shared" si="311"/>
        <v>ZP100</v>
      </c>
      <c r="I2276" s="25" t="str">
        <f t="shared" si="312"/>
        <v>Non-M</v>
      </c>
      <c r="J2276" s="87"/>
      <c r="K2276" s="76"/>
    </row>
    <row r="2277" spans="1:11" ht="41.25" customHeight="1">
      <c r="A2277" s="18" t="s">
        <v>2927</v>
      </c>
      <c r="B2277" s="19" t="s">
        <v>1301</v>
      </c>
      <c r="C2277" s="19" t="s">
        <v>14</v>
      </c>
      <c r="D2277" s="86" t="s">
        <v>1440</v>
      </c>
      <c r="E2277" s="19" t="s">
        <v>15</v>
      </c>
      <c r="F2277" s="21"/>
      <c r="G2277" s="19" t="s">
        <v>282</v>
      </c>
      <c r="H2277" s="25" t="str">
        <f t="shared" si="311"/>
        <v>NK510</v>
      </c>
      <c r="I2277" s="25" t="str">
        <f t="shared" si="312"/>
        <v>Non-M</v>
      </c>
      <c r="J2277" s="87"/>
      <c r="K2277" s="76"/>
    </row>
    <row r="2278" spans="1:11" ht="41.25" customHeight="1">
      <c r="A2278" s="18" t="s">
        <v>2928</v>
      </c>
      <c r="B2278" s="19" t="s">
        <v>1301</v>
      </c>
      <c r="C2278" s="19" t="s">
        <v>14</v>
      </c>
      <c r="D2278" s="86" t="s">
        <v>1440</v>
      </c>
      <c r="E2278" s="19" t="s">
        <v>15</v>
      </c>
      <c r="F2278" s="21"/>
      <c r="G2278" s="19" t="s">
        <v>24</v>
      </c>
      <c r="H2278" s="25" t="str">
        <f t="shared" si="311"/>
        <v>PK207</v>
      </c>
      <c r="I2278" s="25" t="str">
        <f t="shared" si="312"/>
        <v>Non-M</v>
      </c>
      <c r="J2278" s="87"/>
      <c r="K2278" s="76"/>
    </row>
    <row r="2279" spans="1:11" ht="41.25" customHeight="1">
      <c r="A2279" s="18" t="s">
        <v>2929</v>
      </c>
      <c r="B2279" s="19" t="s">
        <v>1301</v>
      </c>
      <c r="C2279" s="19" t="s">
        <v>14</v>
      </c>
      <c r="D2279" s="86" t="s">
        <v>1440</v>
      </c>
      <c r="E2279" s="19" t="s">
        <v>15</v>
      </c>
      <c r="F2279" s="21"/>
      <c r="G2279" s="19" t="s">
        <v>452</v>
      </c>
      <c r="H2279" s="25" t="str">
        <f t="shared" si="311"/>
        <v>HM703</v>
      </c>
      <c r="I2279" s="25" t="str">
        <f t="shared" si="312"/>
        <v>M</v>
      </c>
      <c r="J2279" s="87"/>
      <c r="K2279" s="76"/>
    </row>
    <row r="2280" spans="1:11" ht="41.25" customHeight="1">
      <c r="A2280" s="18" t="s">
        <v>2930</v>
      </c>
      <c r="B2280" s="19" t="s">
        <v>1301</v>
      </c>
      <c r="C2280" s="19" t="s">
        <v>14</v>
      </c>
      <c r="D2280" s="86" t="s">
        <v>1440</v>
      </c>
      <c r="E2280" s="19" t="s">
        <v>15</v>
      </c>
      <c r="F2280" s="21"/>
      <c r="G2280" s="19" t="s">
        <v>578</v>
      </c>
      <c r="H2280" s="25" t="str">
        <f t="shared" si="311"/>
        <v>HM502</v>
      </c>
      <c r="I2280" s="25" t="str">
        <f t="shared" si="312"/>
        <v>Non-M</v>
      </c>
      <c r="J2280" s="87"/>
      <c r="K2280" s="76"/>
    </row>
    <row r="2281" spans="1:11" ht="41.25" customHeight="1">
      <c r="A2281" s="18" t="s">
        <v>2931</v>
      </c>
      <c r="B2281" s="19" t="s">
        <v>1301</v>
      </c>
      <c r="C2281" s="19" t="s">
        <v>14</v>
      </c>
      <c r="D2281" s="86" t="s">
        <v>1440</v>
      </c>
      <c r="E2281" s="19" t="s">
        <v>15</v>
      </c>
      <c r="F2281" s="21"/>
      <c r="G2281" s="19" t="s">
        <v>2932</v>
      </c>
      <c r="H2281" s="25" t="str">
        <f t="shared" si="311"/>
        <v>TH203</v>
      </c>
      <c r="I2281" s="25" t="str">
        <f t="shared" si="312"/>
        <v>Non-M</v>
      </c>
      <c r="J2281" s="87"/>
      <c r="K2281" s="76"/>
    </row>
    <row r="2282" spans="1:11" ht="41.25" customHeight="1">
      <c r="A2282" s="18" t="s">
        <v>2933</v>
      </c>
      <c r="B2282" s="19" t="s">
        <v>1301</v>
      </c>
      <c r="C2282" s="19" t="s">
        <v>14</v>
      </c>
      <c r="D2282" s="86" t="s">
        <v>1440</v>
      </c>
      <c r="E2282" s="19" t="s">
        <v>15</v>
      </c>
      <c r="F2282" s="21"/>
      <c r="G2282" s="19" t="s">
        <v>300</v>
      </c>
      <c r="H2282" s="25" t="str">
        <f t="shared" si="311"/>
        <v>HM202</v>
      </c>
      <c r="I2282" s="25" t="str">
        <f t="shared" si="312"/>
        <v>M</v>
      </c>
      <c r="J2282" s="87" t="s">
        <v>1546</v>
      </c>
      <c r="K2282" s="76"/>
    </row>
    <row r="2283" spans="1:11" ht="41.25" customHeight="1">
      <c r="A2283" s="18" t="s">
        <v>2934</v>
      </c>
      <c r="B2283" s="19" t="s">
        <v>1301</v>
      </c>
      <c r="C2283" s="19" t="s">
        <v>14</v>
      </c>
      <c r="D2283" s="86" t="s">
        <v>1440</v>
      </c>
      <c r="E2283" s="19" t="s">
        <v>15</v>
      </c>
      <c r="F2283" s="21"/>
      <c r="G2283" s="19" t="s">
        <v>2671</v>
      </c>
      <c r="H2283" s="25" t="str">
        <f t="shared" si="311"/>
        <v>DC102</v>
      </c>
      <c r="I2283" s="25" t="str">
        <f t="shared" si="312"/>
        <v>M</v>
      </c>
      <c r="J2283" s="87"/>
      <c r="K2283" s="76"/>
    </row>
    <row r="2284" spans="1:11" ht="41.25" customHeight="1">
      <c r="A2284" s="18" t="s">
        <v>2935</v>
      </c>
      <c r="B2284" s="19" t="s">
        <v>1301</v>
      </c>
      <c r="C2284" s="19" t="s">
        <v>14</v>
      </c>
      <c r="D2284" s="86" t="s">
        <v>1440</v>
      </c>
      <c r="E2284" s="19" t="s">
        <v>15</v>
      </c>
      <c r="F2284" s="21"/>
      <c r="G2284" s="19" t="s">
        <v>2001</v>
      </c>
      <c r="H2284" s="25" t="str">
        <f t="shared" si="311"/>
        <v>HD702</v>
      </c>
      <c r="I2284" s="25" t="str">
        <f t="shared" si="312"/>
        <v>Non-M</v>
      </c>
      <c r="J2284" s="87"/>
      <c r="K2284" s="76"/>
    </row>
    <row r="2285" spans="1:11" ht="41.25" customHeight="1">
      <c r="A2285" s="18" t="s">
        <v>2936</v>
      </c>
      <c r="B2285" s="19" t="s">
        <v>1301</v>
      </c>
      <c r="C2285" s="19" t="s">
        <v>14</v>
      </c>
      <c r="D2285" s="86" t="s">
        <v>1440</v>
      </c>
      <c r="E2285" s="19" t="s">
        <v>2937</v>
      </c>
      <c r="F2285" s="21"/>
      <c r="G2285" s="19" t="s">
        <v>1052</v>
      </c>
      <c r="H2285" s="25" t="str">
        <f t="shared" si="311"/>
        <v>JS111</v>
      </c>
      <c r="I2285" s="25" t="str">
        <f t="shared" si="312"/>
        <v>Non-M</v>
      </c>
      <c r="J2285" s="87"/>
      <c r="K2285" s="76"/>
    </row>
    <row r="2286" spans="1:11" ht="41.25" customHeight="1">
      <c r="A2286" s="18" t="s">
        <v>2938</v>
      </c>
      <c r="B2286" s="19" t="s">
        <v>1301</v>
      </c>
      <c r="C2286" s="19" t="s">
        <v>14</v>
      </c>
      <c r="D2286" s="86" t="s">
        <v>1440</v>
      </c>
      <c r="E2286" s="19" t="s">
        <v>2937</v>
      </c>
      <c r="F2286" s="21"/>
      <c r="G2286" s="19" t="s">
        <v>774</v>
      </c>
      <c r="H2286" s="25" t="str">
        <f t="shared" si="311"/>
        <v>ZP100</v>
      </c>
      <c r="I2286" s="25" t="str">
        <f t="shared" si="312"/>
        <v>Non-M</v>
      </c>
      <c r="J2286" s="87"/>
      <c r="K2286" s="76"/>
    </row>
    <row r="2287" spans="1:11" ht="41.25" customHeight="1">
      <c r="A2287" s="18" t="s">
        <v>2939</v>
      </c>
      <c r="B2287" s="19" t="s">
        <v>1301</v>
      </c>
      <c r="C2287" s="19" t="s">
        <v>14</v>
      </c>
      <c r="D2287" s="86" t="s">
        <v>1440</v>
      </c>
      <c r="E2287" s="19" t="s">
        <v>2937</v>
      </c>
      <c r="F2287" s="21"/>
      <c r="G2287" s="19" t="s">
        <v>282</v>
      </c>
      <c r="H2287" s="25" t="str">
        <f t="shared" si="311"/>
        <v>NK510</v>
      </c>
      <c r="I2287" s="25" t="str">
        <f t="shared" si="312"/>
        <v>Non-M</v>
      </c>
      <c r="J2287" s="87"/>
      <c r="K2287" s="76"/>
    </row>
    <row r="2288" spans="1:11" ht="41.25" customHeight="1">
      <c r="A2288" s="18" t="s">
        <v>2940</v>
      </c>
      <c r="B2288" s="19" t="s">
        <v>1301</v>
      </c>
      <c r="C2288" s="19" t="s">
        <v>14</v>
      </c>
      <c r="D2288" s="86" t="s">
        <v>1440</v>
      </c>
      <c r="E2288" s="19" t="s">
        <v>2937</v>
      </c>
      <c r="F2288" s="21"/>
      <c r="G2288" s="19" t="s">
        <v>24</v>
      </c>
      <c r="H2288" s="25" t="str">
        <f t="shared" si="311"/>
        <v>PK207</v>
      </c>
      <c r="I2288" s="25" t="str">
        <f t="shared" si="312"/>
        <v>Non-M</v>
      </c>
      <c r="J2288" s="87"/>
      <c r="K2288" s="76"/>
    </row>
    <row r="2289" spans="1:11" ht="41.25" customHeight="1">
      <c r="A2289" s="18" t="s">
        <v>2941</v>
      </c>
      <c r="B2289" s="19" t="s">
        <v>1301</v>
      </c>
      <c r="C2289" s="19" t="s">
        <v>14</v>
      </c>
      <c r="D2289" s="86" t="s">
        <v>1440</v>
      </c>
      <c r="E2289" s="19" t="s">
        <v>2937</v>
      </c>
      <c r="F2289" s="21"/>
      <c r="G2289" s="19" t="s">
        <v>452</v>
      </c>
      <c r="H2289" s="25" t="str">
        <f t="shared" si="311"/>
        <v>HM703</v>
      </c>
      <c r="I2289" s="25" t="str">
        <f t="shared" si="312"/>
        <v>M</v>
      </c>
      <c r="J2289" s="87"/>
      <c r="K2289" s="76"/>
    </row>
    <row r="2290" spans="1:11" ht="41.25" customHeight="1">
      <c r="A2290" s="18" t="s">
        <v>2942</v>
      </c>
      <c r="B2290" s="19" t="s">
        <v>1301</v>
      </c>
      <c r="C2290" s="19" t="s">
        <v>14</v>
      </c>
      <c r="D2290" s="86" t="s">
        <v>1440</v>
      </c>
      <c r="E2290" s="19" t="s">
        <v>2937</v>
      </c>
      <c r="F2290" s="21"/>
      <c r="G2290" s="19" t="s">
        <v>578</v>
      </c>
      <c r="H2290" s="25" t="str">
        <f t="shared" si="311"/>
        <v>HM502</v>
      </c>
      <c r="I2290" s="25" t="str">
        <f t="shared" si="312"/>
        <v>Non-M</v>
      </c>
      <c r="J2290" s="87"/>
      <c r="K2290" s="76"/>
    </row>
    <row r="2291" spans="1:11" ht="41.25" customHeight="1">
      <c r="A2291" s="18" t="s">
        <v>2943</v>
      </c>
      <c r="B2291" s="19" t="s">
        <v>1301</v>
      </c>
      <c r="C2291" s="19" t="s">
        <v>14</v>
      </c>
      <c r="D2291" s="86" t="s">
        <v>1440</v>
      </c>
      <c r="E2291" s="19" t="s">
        <v>2937</v>
      </c>
      <c r="F2291" s="21"/>
      <c r="G2291" s="19" t="s">
        <v>2932</v>
      </c>
      <c r="H2291" s="25" t="str">
        <f t="shared" si="311"/>
        <v>TH203</v>
      </c>
      <c r="I2291" s="25" t="str">
        <f t="shared" si="312"/>
        <v>Non-M</v>
      </c>
      <c r="J2291" s="87"/>
      <c r="K2291" s="76"/>
    </row>
    <row r="2292" spans="1:11" ht="41.25" customHeight="1">
      <c r="A2292" s="18" t="s">
        <v>2944</v>
      </c>
      <c r="B2292" s="19" t="s">
        <v>1301</v>
      </c>
      <c r="C2292" s="19" t="s">
        <v>14</v>
      </c>
      <c r="D2292" s="86" t="s">
        <v>1440</v>
      </c>
      <c r="E2292" s="19" t="s">
        <v>2937</v>
      </c>
      <c r="F2292" s="21"/>
      <c r="G2292" s="19" t="s">
        <v>300</v>
      </c>
      <c r="H2292" s="25" t="str">
        <f t="shared" si="311"/>
        <v>HM202</v>
      </c>
      <c r="I2292" s="25" t="str">
        <f t="shared" si="312"/>
        <v>M</v>
      </c>
      <c r="J2292" s="87" t="s">
        <v>1546</v>
      </c>
      <c r="K2292" s="76"/>
    </row>
    <row r="2293" spans="1:11" ht="41.25" customHeight="1">
      <c r="A2293" s="18" t="s">
        <v>2945</v>
      </c>
      <c r="B2293" s="19" t="s">
        <v>1301</v>
      </c>
      <c r="C2293" s="19" t="s">
        <v>14</v>
      </c>
      <c r="D2293" s="86" t="s">
        <v>1440</v>
      </c>
      <c r="E2293" s="19" t="s">
        <v>2937</v>
      </c>
      <c r="F2293" s="21"/>
      <c r="G2293" s="19" t="s">
        <v>2671</v>
      </c>
      <c r="H2293" s="25" t="str">
        <f t="shared" si="311"/>
        <v>DC102</v>
      </c>
      <c r="I2293" s="25" t="str">
        <f t="shared" si="312"/>
        <v>M</v>
      </c>
      <c r="J2293" s="87"/>
      <c r="K2293" s="76"/>
    </row>
    <row r="2294" spans="1:11" ht="41.25" customHeight="1">
      <c r="A2294" s="18" t="s">
        <v>2946</v>
      </c>
      <c r="B2294" s="19" t="s">
        <v>1301</v>
      </c>
      <c r="C2294" s="19" t="s">
        <v>14</v>
      </c>
      <c r="D2294" s="86" t="s">
        <v>1440</v>
      </c>
      <c r="E2294" s="19" t="s">
        <v>2937</v>
      </c>
      <c r="F2294" s="21"/>
      <c r="G2294" s="19" t="s">
        <v>2001</v>
      </c>
      <c r="H2294" s="25" t="str">
        <f t="shared" si="311"/>
        <v>HD702</v>
      </c>
      <c r="I2294" s="25" t="str">
        <f t="shared" si="312"/>
        <v>Non-M</v>
      </c>
      <c r="J2294" s="87"/>
      <c r="K2294" s="76"/>
    </row>
    <row r="2295" spans="1:11" ht="41.25" customHeight="1">
      <c r="A2295" s="18" t="s">
        <v>2947</v>
      </c>
      <c r="B2295" s="19" t="s">
        <v>1301</v>
      </c>
      <c r="C2295" s="19" t="s">
        <v>14</v>
      </c>
      <c r="D2295" s="86" t="s">
        <v>1440</v>
      </c>
      <c r="E2295" s="19" t="s">
        <v>2948</v>
      </c>
      <c r="F2295" s="21"/>
      <c r="G2295" s="19" t="s">
        <v>1052</v>
      </c>
      <c r="H2295" s="25" t="str">
        <f t="shared" si="311"/>
        <v>JS111</v>
      </c>
      <c r="I2295" s="25" t="str">
        <f t="shared" si="312"/>
        <v>Non-M</v>
      </c>
      <c r="J2295" s="87"/>
      <c r="K2295" s="76"/>
    </row>
    <row r="2296" spans="1:11" ht="41.25" customHeight="1">
      <c r="A2296" s="18" t="s">
        <v>2949</v>
      </c>
      <c r="B2296" s="19" t="s">
        <v>1301</v>
      </c>
      <c r="C2296" s="19" t="s">
        <v>14</v>
      </c>
      <c r="D2296" s="86" t="s">
        <v>1440</v>
      </c>
      <c r="E2296" s="19" t="s">
        <v>2948</v>
      </c>
      <c r="F2296" s="21"/>
      <c r="G2296" s="19" t="s">
        <v>120</v>
      </c>
      <c r="H2296" s="25" t="str">
        <f t="shared" si="311"/>
        <v>JS124</v>
      </c>
      <c r="I2296" s="25" t="str">
        <f t="shared" si="312"/>
        <v>Non-M</v>
      </c>
      <c r="J2296" s="87" t="s">
        <v>2950</v>
      </c>
      <c r="K2296" s="76"/>
    </row>
    <row r="2297" spans="1:11" ht="41.25" customHeight="1">
      <c r="A2297" s="18" t="s">
        <v>2951</v>
      </c>
      <c r="B2297" s="19" t="s">
        <v>1301</v>
      </c>
      <c r="C2297" s="19" t="s">
        <v>14</v>
      </c>
      <c r="D2297" s="86" t="s">
        <v>1440</v>
      </c>
      <c r="E2297" s="19" t="s">
        <v>2948</v>
      </c>
      <c r="F2297" s="21"/>
      <c r="G2297" s="19" t="s">
        <v>2952</v>
      </c>
      <c r="H2297" s="25" t="str">
        <f t="shared" si="311"/>
        <v>NK505</v>
      </c>
      <c r="I2297" s="25" t="str">
        <f t="shared" si="312"/>
        <v>Non-M</v>
      </c>
      <c r="J2297" s="87"/>
      <c r="K2297" s="76"/>
    </row>
    <row r="2298" spans="1:11" ht="41.25" customHeight="1">
      <c r="A2298" s="18" t="s">
        <v>2953</v>
      </c>
      <c r="B2298" s="19" t="s">
        <v>1301</v>
      </c>
      <c r="C2298" s="19" t="s">
        <v>14</v>
      </c>
      <c r="D2298" s="86" t="s">
        <v>1440</v>
      </c>
      <c r="E2298" s="19" t="s">
        <v>2948</v>
      </c>
      <c r="F2298" s="21"/>
      <c r="G2298" s="19" t="s">
        <v>1599</v>
      </c>
      <c r="H2298" s="25" t="str">
        <f t="shared" si="311"/>
        <v>LP104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2954</v>
      </c>
      <c r="B2299" s="19" t="s">
        <v>1301</v>
      </c>
      <c r="C2299" s="19" t="s">
        <v>14</v>
      </c>
      <c r="D2299" s="86" t="s">
        <v>1440</v>
      </c>
      <c r="E2299" s="19" t="s">
        <v>2948</v>
      </c>
      <c r="F2299" s="21"/>
      <c r="G2299" s="19" t="s">
        <v>774</v>
      </c>
      <c r="H2299" s="25" t="str">
        <f t="shared" si="311"/>
        <v>ZP100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2955</v>
      </c>
      <c r="B2300" s="19" t="s">
        <v>1301</v>
      </c>
      <c r="C2300" s="19" t="s">
        <v>14</v>
      </c>
      <c r="D2300" s="86" t="s">
        <v>1440</v>
      </c>
      <c r="E2300" s="19" t="s">
        <v>2948</v>
      </c>
      <c r="F2300" s="21"/>
      <c r="G2300" s="19" t="s">
        <v>33</v>
      </c>
      <c r="H2300" s="25" t="str">
        <f t="shared" si="311"/>
        <v>HM203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2956</v>
      </c>
      <c r="B2301" s="35" t="s">
        <v>2232</v>
      </c>
      <c r="C2301" s="35" t="s">
        <v>231</v>
      </c>
      <c r="D2301" s="60" t="s">
        <v>1043</v>
      </c>
      <c r="E2301" s="35" t="s">
        <v>2957</v>
      </c>
      <c r="F2301" s="48"/>
      <c r="G2301" s="35" t="s">
        <v>1272</v>
      </c>
      <c r="H2301" s="57" t="str">
        <f t="shared" ref="H2301:H2364" si="313">IF(RIGHT(G2301,1)="M", LEFT(G2301,LEN(G2301)-1), G2301)</f>
        <v>WB203</v>
      </c>
      <c r="I2301" s="57" t="str">
        <f t="shared" ref="I2301:I2364" si="314">IF(RIGHT(G2301,1)="M","M","Non-M")</f>
        <v>Non-M</v>
      </c>
      <c r="J2301" s="58" t="s">
        <v>2958</v>
      </c>
      <c r="K2301" s="76"/>
    </row>
    <row r="2302" spans="1:11" ht="41.25" customHeight="1">
      <c r="A2302" s="18" t="s">
        <v>2959</v>
      </c>
      <c r="B2302" s="35" t="s">
        <v>2232</v>
      </c>
      <c r="C2302" s="35" t="s">
        <v>231</v>
      </c>
      <c r="D2302" s="60" t="s">
        <v>1043</v>
      </c>
      <c r="E2302" s="35" t="s">
        <v>2957</v>
      </c>
      <c r="F2302" s="48"/>
      <c r="G2302" s="35" t="s">
        <v>61</v>
      </c>
      <c r="H2302" s="57" t="str">
        <f t="shared" si="313"/>
        <v>DC101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2960</v>
      </c>
      <c r="B2303" s="35" t="s">
        <v>2232</v>
      </c>
      <c r="C2303" s="35" t="s">
        <v>231</v>
      </c>
      <c r="D2303" s="60" t="s">
        <v>1043</v>
      </c>
      <c r="E2303" s="35" t="s">
        <v>2957</v>
      </c>
      <c r="F2303" s="48"/>
      <c r="G2303" s="35" t="s">
        <v>94</v>
      </c>
      <c r="H2303" s="57" t="str">
        <f t="shared" si="313"/>
        <v>DC202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2961</v>
      </c>
      <c r="B2304" s="35" t="s">
        <v>2232</v>
      </c>
      <c r="C2304" s="35" t="s">
        <v>231</v>
      </c>
      <c r="D2304" s="60" t="s">
        <v>1043</v>
      </c>
      <c r="E2304" s="35" t="s">
        <v>2957</v>
      </c>
      <c r="F2304" s="48"/>
      <c r="G2304" s="35" t="s">
        <v>152</v>
      </c>
      <c r="H2304" s="57" t="str">
        <f t="shared" si="313"/>
        <v>DC400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2962</v>
      </c>
      <c r="B2305" s="35" t="s">
        <v>2232</v>
      </c>
      <c r="C2305" s="35" t="s">
        <v>231</v>
      </c>
      <c r="D2305" s="60" t="s">
        <v>1043</v>
      </c>
      <c r="E2305" s="35" t="s">
        <v>2957</v>
      </c>
      <c r="F2305" s="48"/>
      <c r="G2305" s="35" t="s">
        <v>99</v>
      </c>
      <c r="H2305" s="57" t="str">
        <f t="shared" si="313"/>
        <v>PK201</v>
      </c>
      <c r="I2305" s="57" t="str">
        <f t="shared" si="314"/>
        <v>Non-M</v>
      </c>
      <c r="J2305" s="58" t="s">
        <v>2963</v>
      </c>
      <c r="K2305" s="76"/>
    </row>
    <row r="2306" spans="1:11" ht="41.25" customHeight="1">
      <c r="A2306" s="18" t="s">
        <v>2964</v>
      </c>
      <c r="B2306" s="35" t="s">
        <v>2232</v>
      </c>
      <c r="C2306" s="35" t="s">
        <v>231</v>
      </c>
      <c r="D2306" s="60" t="s">
        <v>1043</v>
      </c>
      <c r="E2306" s="35" t="s">
        <v>2957</v>
      </c>
      <c r="F2306" s="48"/>
      <c r="G2306" s="35" t="s">
        <v>155</v>
      </c>
      <c r="H2306" s="57" t="str">
        <f t="shared" si="313"/>
        <v>PB204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2965</v>
      </c>
      <c r="B2307" s="35" t="s">
        <v>2232</v>
      </c>
      <c r="C2307" s="35" t="s">
        <v>231</v>
      </c>
      <c r="D2307" s="60" t="s">
        <v>1043</v>
      </c>
      <c r="E2307" s="35" t="s">
        <v>2957</v>
      </c>
      <c r="F2307" s="48"/>
      <c r="G2307" s="35" t="s">
        <v>1517</v>
      </c>
      <c r="H2307" s="57" t="str">
        <f t="shared" si="313"/>
        <v>JS124</v>
      </c>
      <c r="I2307" s="57" t="str">
        <f t="shared" si="314"/>
        <v>M</v>
      </c>
      <c r="J2307" s="58" t="s">
        <v>2966</v>
      </c>
      <c r="K2307" s="76"/>
    </row>
    <row r="2308" spans="1:11" ht="41.25" customHeight="1">
      <c r="A2308" s="18" t="s">
        <v>2967</v>
      </c>
      <c r="B2308" s="35" t="s">
        <v>2232</v>
      </c>
      <c r="C2308" s="35" t="s">
        <v>231</v>
      </c>
      <c r="D2308" s="60" t="s">
        <v>1043</v>
      </c>
      <c r="E2308" s="35" t="s">
        <v>2957</v>
      </c>
      <c r="F2308" s="48"/>
      <c r="G2308" s="35" t="s">
        <v>1184</v>
      </c>
      <c r="H2308" s="57" t="str">
        <f t="shared" si="313"/>
        <v>JS105</v>
      </c>
      <c r="I2308" s="57" t="str">
        <f t="shared" si="314"/>
        <v>M</v>
      </c>
      <c r="J2308" s="58" t="s">
        <v>1283</v>
      </c>
      <c r="K2308" s="76"/>
    </row>
    <row r="2309" spans="1:11" ht="41.25" customHeight="1">
      <c r="A2309" s="18" t="s">
        <v>2968</v>
      </c>
      <c r="B2309" s="35" t="s">
        <v>2232</v>
      </c>
      <c r="C2309" s="35" t="s">
        <v>231</v>
      </c>
      <c r="D2309" s="60" t="s">
        <v>1043</v>
      </c>
      <c r="E2309" s="35" t="s">
        <v>2957</v>
      </c>
      <c r="F2309" s="48"/>
      <c r="G2309" s="35" t="s">
        <v>204</v>
      </c>
      <c r="H2309" s="57" t="str">
        <f t="shared" si="313"/>
        <v>HM503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2969</v>
      </c>
      <c r="B2310" s="35" t="s">
        <v>2232</v>
      </c>
      <c r="C2310" s="35" t="s">
        <v>626</v>
      </c>
      <c r="D2310" s="60" t="s">
        <v>2970</v>
      </c>
      <c r="E2310" s="35" t="s">
        <v>2971</v>
      </c>
      <c r="F2310" s="48"/>
      <c r="G2310" s="35" t="s">
        <v>1112</v>
      </c>
      <c r="H2310" s="57" t="str">
        <f t="shared" si="313"/>
        <v>CL410</v>
      </c>
      <c r="I2310" s="57" t="str">
        <f t="shared" si="314"/>
        <v>M</v>
      </c>
      <c r="J2310" s="59" t="s">
        <v>2972</v>
      </c>
      <c r="K2310" s="76"/>
    </row>
    <row r="2311" spans="1:11" ht="41.25" customHeight="1">
      <c r="A2311" s="18" t="s">
        <v>2973</v>
      </c>
      <c r="B2311" s="35" t="s">
        <v>2232</v>
      </c>
      <c r="C2311" s="35" t="s">
        <v>626</v>
      </c>
      <c r="D2311" s="60" t="s">
        <v>2970</v>
      </c>
      <c r="E2311" s="35" t="s">
        <v>2971</v>
      </c>
      <c r="F2311" s="48"/>
      <c r="G2311" s="35" t="s">
        <v>2974</v>
      </c>
      <c r="H2311" s="57" t="str">
        <f t="shared" si="313"/>
        <v>ZP109</v>
      </c>
      <c r="I2311" s="57" t="str">
        <f t="shared" si="314"/>
        <v>M</v>
      </c>
      <c r="J2311" s="59" t="s">
        <v>2975</v>
      </c>
      <c r="K2311" s="76"/>
    </row>
    <row r="2312" spans="1:11" ht="41.25" customHeight="1">
      <c r="A2312" s="18" t="s">
        <v>2976</v>
      </c>
      <c r="B2312" s="35" t="s">
        <v>2232</v>
      </c>
      <c r="C2312" s="35" t="s">
        <v>626</v>
      </c>
      <c r="D2312" s="60" t="s">
        <v>2970</v>
      </c>
      <c r="E2312" s="35" t="s">
        <v>2971</v>
      </c>
      <c r="F2312" s="48"/>
      <c r="G2312" s="35" t="s">
        <v>1517</v>
      </c>
      <c r="H2312" s="57" t="str">
        <f t="shared" si="313"/>
        <v>JS124</v>
      </c>
      <c r="I2312" s="57" t="str">
        <f t="shared" si="314"/>
        <v>M</v>
      </c>
      <c r="J2312" s="58" t="s">
        <v>2958</v>
      </c>
      <c r="K2312" s="76"/>
    </row>
    <row r="2313" spans="1:11" ht="41.25" customHeight="1">
      <c r="A2313" s="18" t="s">
        <v>2977</v>
      </c>
      <c r="B2313" s="35" t="s">
        <v>2232</v>
      </c>
      <c r="C2313" s="35" t="s">
        <v>626</v>
      </c>
      <c r="D2313" s="60" t="s">
        <v>2970</v>
      </c>
      <c r="E2313" s="35" t="s">
        <v>2971</v>
      </c>
      <c r="F2313" s="48"/>
      <c r="G2313" s="35" t="s">
        <v>1337</v>
      </c>
      <c r="H2313" s="57" t="str">
        <f t="shared" si="313"/>
        <v>JS105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2978</v>
      </c>
      <c r="B2314" s="35" t="s">
        <v>2232</v>
      </c>
      <c r="C2314" s="35" t="s">
        <v>626</v>
      </c>
      <c r="D2314" s="60" t="s">
        <v>2970</v>
      </c>
      <c r="E2314" s="35" t="s">
        <v>2971</v>
      </c>
      <c r="F2314" s="48"/>
      <c r="G2314" s="35" t="s">
        <v>1454</v>
      </c>
      <c r="H2314" s="57" t="str">
        <f t="shared" si="313"/>
        <v>JS401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2979</v>
      </c>
      <c r="B2315" s="35" t="s">
        <v>2232</v>
      </c>
      <c r="C2315" s="35" t="s">
        <v>626</v>
      </c>
      <c r="D2315" s="60" t="s">
        <v>2970</v>
      </c>
      <c r="E2315" s="35" t="s">
        <v>2971</v>
      </c>
      <c r="F2315" s="48"/>
      <c r="G2315" s="35" t="s">
        <v>660</v>
      </c>
      <c r="H2315" s="57" t="str">
        <f t="shared" si="313"/>
        <v>PK100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2980</v>
      </c>
      <c r="B2316" s="35" t="s">
        <v>2232</v>
      </c>
      <c r="C2316" s="35" t="s">
        <v>626</v>
      </c>
      <c r="D2316" s="60" t="s">
        <v>2970</v>
      </c>
      <c r="E2316" s="35" t="s">
        <v>2971</v>
      </c>
      <c r="F2316" s="48"/>
      <c r="G2316" s="35" t="s">
        <v>224</v>
      </c>
      <c r="H2316" s="57" t="str">
        <f t="shared" si="313"/>
        <v>PB201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2981</v>
      </c>
      <c r="B2317" s="35" t="s">
        <v>2232</v>
      </c>
      <c r="C2317" s="35" t="s">
        <v>626</v>
      </c>
      <c r="D2317" s="60" t="s">
        <v>2970</v>
      </c>
      <c r="E2317" s="35" t="s">
        <v>2971</v>
      </c>
      <c r="F2317" s="48"/>
      <c r="G2317" s="35" t="s">
        <v>1170</v>
      </c>
      <c r="H2317" s="57" t="str">
        <f t="shared" si="313"/>
        <v>HM114</v>
      </c>
      <c r="I2317" s="57" t="str">
        <f t="shared" si="314"/>
        <v>Non-M</v>
      </c>
      <c r="J2317" s="58"/>
      <c r="K2317" s="76"/>
    </row>
    <row r="2318" spans="1:11" ht="41.25" customHeight="1">
      <c r="A2318" s="18" t="s">
        <v>2982</v>
      </c>
      <c r="B2318" s="35" t="s">
        <v>2983</v>
      </c>
      <c r="C2318" s="35" t="s">
        <v>2984</v>
      </c>
      <c r="D2318" s="60" t="s">
        <v>2985</v>
      </c>
      <c r="E2318" s="35" t="s">
        <v>2986</v>
      </c>
      <c r="F2318" s="48"/>
      <c r="G2318" s="35" t="s">
        <v>771</v>
      </c>
      <c r="H2318" s="57" t="str">
        <f t="shared" si="313"/>
        <v>CL500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2987</v>
      </c>
      <c r="B2319" s="35" t="s">
        <v>2983</v>
      </c>
      <c r="C2319" s="35" t="s">
        <v>2984</v>
      </c>
      <c r="D2319" s="60" t="s">
        <v>2985</v>
      </c>
      <c r="E2319" s="35" t="s">
        <v>2986</v>
      </c>
      <c r="F2319" s="48"/>
      <c r="G2319" s="35" t="s">
        <v>2988</v>
      </c>
      <c r="H2319" s="57" t="str">
        <f t="shared" si="313"/>
        <v>ZPP102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2989</v>
      </c>
      <c r="B2320" s="35" t="s">
        <v>2983</v>
      </c>
      <c r="C2320" s="35" t="s">
        <v>2984</v>
      </c>
      <c r="D2320" s="60" t="s">
        <v>2985</v>
      </c>
      <c r="E2320" s="35" t="s">
        <v>2986</v>
      </c>
      <c r="F2320" s="48"/>
      <c r="G2320" s="35" t="s">
        <v>1052</v>
      </c>
      <c r="H2320" s="57" t="str">
        <f t="shared" si="313"/>
        <v>JS111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2990</v>
      </c>
      <c r="B2321" s="35" t="s">
        <v>2983</v>
      </c>
      <c r="C2321" s="35" t="s">
        <v>2984</v>
      </c>
      <c r="D2321" s="60" t="s">
        <v>2985</v>
      </c>
      <c r="E2321" s="35" t="s">
        <v>2986</v>
      </c>
      <c r="F2321" s="48"/>
      <c r="G2321" s="35" t="s">
        <v>2782</v>
      </c>
      <c r="H2321" s="57" t="str">
        <f t="shared" si="313"/>
        <v>PK204</v>
      </c>
      <c r="I2321" s="57" t="str">
        <f t="shared" si="314"/>
        <v>M</v>
      </c>
      <c r="J2321" s="58"/>
      <c r="K2321" s="76"/>
    </row>
    <row r="2322" spans="1:11" ht="41.25" customHeight="1">
      <c r="A2322" s="18" t="s">
        <v>2991</v>
      </c>
      <c r="B2322" s="35" t="s">
        <v>2983</v>
      </c>
      <c r="C2322" s="35" t="s">
        <v>2984</v>
      </c>
      <c r="D2322" s="60" t="s">
        <v>2985</v>
      </c>
      <c r="E2322" s="35" t="s">
        <v>2986</v>
      </c>
      <c r="F2322" s="48"/>
      <c r="G2322" s="35" t="s">
        <v>2992</v>
      </c>
      <c r="H2322" s="57" t="str">
        <f t="shared" si="313"/>
        <v>PB112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2993</v>
      </c>
      <c r="B2323" s="35" t="s">
        <v>2983</v>
      </c>
      <c r="C2323" s="35" t="s">
        <v>2984</v>
      </c>
      <c r="D2323" s="60" t="s">
        <v>2985</v>
      </c>
      <c r="E2323" s="35" t="s">
        <v>2986</v>
      </c>
      <c r="F2323" s="48"/>
      <c r="G2323" s="35" t="s">
        <v>510</v>
      </c>
      <c r="H2323" s="57" t="str">
        <f t="shared" si="313"/>
        <v>DC100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2994</v>
      </c>
      <c r="B2324" s="35" t="s">
        <v>2983</v>
      </c>
      <c r="C2324" s="35" t="s">
        <v>2984</v>
      </c>
      <c r="D2324" s="60" t="s">
        <v>2985</v>
      </c>
      <c r="E2324" s="35" t="s">
        <v>2986</v>
      </c>
      <c r="F2324" s="48"/>
      <c r="G2324" s="35" t="s">
        <v>578</v>
      </c>
      <c r="H2324" s="57" t="str">
        <f t="shared" si="313"/>
        <v>HM502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2995</v>
      </c>
      <c r="B2325" s="35" t="s">
        <v>2983</v>
      </c>
      <c r="C2325" s="35" t="s">
        <v>2984</v>
      </c>
      <c r="D2325" s="60" t="s">
        <v>2985</v>
      </c>
      <c r="E2325" s="35" t="s">
        <v>2986</v>
      </c>
      <c r="F2325" s="48"/>
      <c r="G2325" s="35" t="s">
        <v>496</v>
      </c>
      <c r="H2325" s="57" t="str">
        <f t="shared" si="313"/>
        <v>HM112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2996</v>
      </c>
      <c r="B2326" s="35" t="s">
        <v>2419</v>
      </c>
      <c r="C2326" s="35" t="s">
        <v>231</v>
      </c>
      <c r="D2326" s="60" t="s">
        <v>1043</v>
      </c>
      <c r="E2326" s="35" t="s">
        <v>2997</v>
      </c>
      <c r="F2326" s="48"/>
      <c r="G2326" s="35" t="s">
        <v>646</v>
      </c>
      <c r="H2326" s="57" t="str">
        <f t="shared" si="313"/>
        <v>HD104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2998</v>
      </c>
      <c r="B2327" s="35" t="s">
        <v>2419</v>
      </c>
      <c r="C2327" s="35" t="s">
        <v>231</v>
      </c>
      <c r="D2327" s="60" t="s">
        <v>1043</v>
      </c>
      <c r="E2327" s="35" t="s">
        <v>2997</v>
      </c>
      <c r="F2327" s="48"/>
      <c r="G2327" s="35" t="s">
        <v>2276</v>
      </c>
      <c r="H2327" s="57" t="str">
        <f t="shared" si="313"/>
        <v>JS404</v>
      </c>
      <c r="I2327" s="57" t="str">
        <f t="shared" si="314"/>
        <v>Non-M</v>
      </c>
      <c r="J2327" s="58"/>
      <c r="K2327" s="76"/>
    </row>
    <row r="2328" spans="1:11" ht="41.25" customHeight="1">
      <c r="A2328" s="18" t="s">
        <v>2999</v>
      </c>
      <c r="B2328" s="35" t="s">
        <v>2419</v>
      </c>
      <c r="C2328" s="35" t="s">
        <v>231</v>
      </c>
      <c r="D2328" s="60" t="s">
        <v>1043</v>
      </c>
      <c r="E2328" s="35" t="s">
        <v>2997</v>
      </c>
      <c r="F2328" s="48"/>
      <c r="G2328" s="35" t="s">
        <v>282</v>
      </c>
      <c r="H2328" s="57" t="str">
        <f t="shared" si="313"/>
        <v>NK510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3000</v>
      </c>
      <c r="B2329" s="35" t="s">
        <v>2419</v>
      </c>
      <c r="C2329" s="35" t="s">
        <v>231</v>
      </c>
      <c r="D2329" s="60" t="s">
        <v>1043</v>
      </c>
      <c r="E2329" s="35" t="s">
        <v>2997</v>
      </c>
      <c r="F2329" s="48"/>
      <c r="G2329" s="35" t="s">
        <v>1046</v>
      </c>
      <c r="H2329" s="57" t="str">
        <f t="shared" si="313"/>
        <v>ZP101</v>
      </c>
      <c r="I2329" s="57" t="str">
        <f t="shared" si="314"/>
        <v>M</v>
      </c>
      <c r="J2329" s="58" t="s">
        <v>1488</v>
      </c>
      <c r="K2329" s="76"/>
    </row>
    <row r="2330" spans="1:11" ht="41.25" customHeight="1">
      <c r="A2330" s="18" t="s">
        <v>3001</v>
      </c>
      <c r="B2330" s="35" t="s">
        <v>2419</v>
      </c>
      <c r="C2330" s="35" t="s">
        <v>231</v>
      </c>
      <c r="D2330" s="60" t="s">
        <v>1043</v>
      </c>
      <c r="E2330" s="35" t="s">
        <v>2997</v>
      </c>
      <c r="F2330" s="48"/>
      <c r="G2330" s="35" t="s">
        <v>218</v>
      </c>
      <c r="H2330" s="57" t="str">
        <f t="shared" si="313"/>
        <v>ZP200</v>
      </c>
      <c r="I2330" s="57" t="str">
        <f t="shared" si="314"/>
        <v>M</v>
      </c>
      <c r="J2330" s="58"/>
      <c r="K2330" s="76"/>
    </row>
    <row r="2331" spans="1:11" ht="41.25" customHeight="1">
      <c r="A2331" s="18" t="s">
        <v>3002</v>
      </c>
      <c r="B2331" s="35" t="s">
        <v>2419</v>
      </c>
      <c r="C2331" s="35" t="s">
        <v>231</v>
      </c>
      <c r="D2331" s="60" t="s">
        <v>1043</v>
      </c>
      <c r="E2331" s="35" t="s">
        <v>2997</v>
      </c>
      <c r="F2331" s="48"/>
      <c r="G2331" s="35" t="s">
        <v>1052</v>
      </c>
      <c r="H2331" s="57" t="str">
        <f t="shared" si="313"/>
        <v>JS111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3003</v>
      </c>
      <c r="B2332" s="35" t="s">
        <v>2419</v>
      </c>
      <c r="C2332" s="35" t="s">
        <v>231</v>
      </c>
      <c r="D2332" s="60" t="s">
        <v>1043</v>
      </c>
      <c r="E2332" s="35" t="s">
        <v>2997</v>
      </c>
      <c r="F2332" s="48"/>
      <c r="G2332" s="35" t="s">
        <v>1184</v>
      </c>
      <c r="H2332" s="57" t="str">
        <f t="shared" si="313"/>
        <v>JS105</v>
      </c>
      <c r="I2332" s="57" t="str">
        <f t="shared" si="314"/>
        <v>M</v>
      </c>
      <c r="J2332" s="58" t="s">
        <v>1283</v>
      </c>
      <c r="K2332" s="76"/>
    </row>
    <row r="2333" spans="1:11" ht="41.25" customHeight="1">
      <c r="A2333" s="18" t="s">
        <v>3004</v>
      </c>
      <c r="B2333" s="35" t="s">
        <v>2419</v>
      </c>
      <c r="C2333" s="35" t="s">
        <v>231</v>
      </c>
      <c r="D2333" s="60" t="s">
        <v>1043</v>
      </c>
      <c r="E2333" s="35" t="s">
        <v>2997</v>
      </c>
      <c r="F2333" s="48"/>
      <c r="G2333" s="35" t="s">
        <v>1517</v>
      </c>
      <c r="H2333" s="57" t="str">
        <f t="shared" si="313"/>
        <v>JS124</v>
      </c>
      <c r="I2333" s="57" t="str">
        <f t="shared" si="314"/>
        <v>M</v>
      </c>
      <c r="J2333" s="58" t="s">
        <v>2958</v>
      </c>
      <c r="K2333" s="76"/>
    </row>
    <row r="2334" spans="1:11" ht="41.25" customHeight="1">
      <c r="A2334" s="18" t="s">
        <v>3005</v>
      </c>
      <c r="B2334" s="35" t="s">
        <v>2419</v>
      </c>
      <c r="C2334" s="35" t="s">
        <v>231</v>
      </c>
      <c r="D2334" s="60" t="s">
        <v>1043</v>
      </c>
      <c r="E2334" s="35" t="s">
        <v>2997</v>
      </c>
      <c r="F2334" s="48"/>
      <c r="G2334" s="35" t="s">
        <v>2728</v>
      </c>
      <c r="H2334" s="57" t="str">
        <f t="shared" si="313"/>
        <v>PK202</v>
      </c>
      <c r="I2334" s="57" t="str">
        <f t="shared" si="314"/>
        <v>M</v>
      </c>
      <c r="J2334" s="58"/>
      <c r="K2334" s="76"/>
    </row>
    <row r="2335" spans="1:11" ht="41.25" customHeight="1">
      <c r="A2335" s="18" t="s">
        <v>3006</v>
      </c>
      <c r="B2335" s="35" t="s">
        <v>2419</v>
      </c>
      <c r="C2335" s="35" t="s">
        <v>231</v>
      </c>
      <c r="D2335" s="60" t="s">
        <v>1043</v>
      </c>
      <c r="E2335" s="35" t="s">
        <v>2997</v>
      </c>
      <c r="F2335" s="48"/>
      <c r="G2335" s="35" t="s">
        <v>224</v>
      </c>
      <c r="H2335" s="57" t="str">
        <f t="shared" si="313"/>
        <v>PB201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3007</v>
      </c>
      <c r="B2336" s="35" t="s">
        <v>2419</v>
      </c>
      <c r="C2336" s="35" t="s">
        <v>231</v>
      </c>
      <c r="D2336" s="60" t="s">
        <v>1043</v>
      </c>
      <c r="E2336" s="35" t="s">
        <v>2997</v>
      </c>
      <c r="F2336" s="48"/>
      <c r="G2336" s="35" t="s">
        <v>71</v>
      </c>
      <c r="H2336" s="57" t="str">
        <f t="shared" si="313"/>
        <v>HM500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3008</v>
      </c>
      <c r="B2337" s="35" t="s">
        <v>2419</v>
      </c>
      <c r="C2337" s="35" t="s">
        <v>231</v>
      </c>
      <c r="D2337" s="60" t="s">
        <v>1043</v>
      </c>
      <c r="E2337" s="35" t="s">
        <v>2997</v>
      </c>
      <c r="F2337" s="48"/>
      <c r="G2337" s="35" t="s">
        <v>157</v>
      </c>
      <c r="H2337" s="57" t="str">
        <f t="shared" si="313"/>
        <v>HM504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3009</v>
      </c>
      <c r="B2338" s="35" t="s">
        <v>2419</v>
      </c>
      <c r="C2338" s="35" t="s">
        <v>738</v>
      </c>
      <c r="D2338" s="60" t="s">
        <v>1043</v>
      </c>
      <c r="E2338" s="35" t="s">
        <v>3010</v>
      </c>
      <c r="F2338" s="48"/>
      <c r="G2338" s="35" t="s">
        <v>646</v>
      </c>
      <c r="H2338" s="57" t="str">
        <f t="shared" si="313"/>
        <v>HD104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3011</v>
      </c>
      <c r="B2339" s="35" t="s">
        <v>2419</v>
      </c>
      <c r="C2339" s="35" t="s">
        <v>738</v>
      </c>
      <c r="D2339" s="60" t="s">
        <v>1043</v>
      </c>
      <c r="E2339" s="35" t="s">
        <v>3010</v>
      </c>
      <c r="F2339" s="48"/>
      <c r="G2339" s="35" t="s">
        <v>3012</v>
      </c>
      <c r="H2339" s="57" t="str">
        <f t="shared" si="313"/>
        <v>HD702</v>
      </c>
      <c r="I2339" s="57" t="str">
        <f t="shared" si="314"/>
        <v>M</v>
      </c>
      <c r="J2339" s="58"/>
      <c r="K2339" s="76"/>
    </row>
    <row r="2340" spans="1:11" ht="41.25" customHeight="1">
      <c r="A2340" s="18" t="s">
        <v>3013</v>
      </c>
      <c r="B2340" s="35" t="s">
        <v>2419</v>
      </c>
      <c r="C2340" s="35" t="s">
        <v>738</v>
      </c>
      <c r="D2340" s="60" t="s">
        <v>1043</v>
      </c>
      <c r="E2340" s="35" t="s">
        <v>3010</v>
      </c>
      <c r="F2340" s="48"/>
      <c r="G2340" s="35" t="s">
        <v>282</v>
      </c>
      <c r="H2340" s="57" t="str">
        <f t="shared" si="313"/>
        <v>NK510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3014</v>
      </c>
      <c r="B2341" s="35" t="s">
        <v>2419</v>
      </c>
      <c r="C2341" s="35" t="s">
        <v>738</v>
      </c>
      <c r="D2341" s="60" t="s">
        <v>1043</v>
      </c>
      <c r="E2341" s="35" t="s">
        <v>3010</v>
      </c>
      <c r="F2341" s="48"/>
      <c r="G2341" s="35" t="s">
        <v>1599</v>
      </c>
      <c r="H2341" s="57" t="str">
        <f t="shared" si="313"/>
        <v>LP104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3015</v>
      </c>
      <c r="B2342" s="35" t="s">
        <v>2419</v>
      </c>
      <c r="C2342" s="35" t="s">
        <v>738</v>
      </c>
      <c r="D2342" s="60" t="s">
        <v>1043</v>
      </c>
      <c r="E2342" s="35" t="s">
        <v>3010</v>
      </c>
      <c r="F2342" s="48"/>
      <c r="G2342" s="35" t="s">
        <v>1046</v>
      </c>
      <c r="H2342" s="57" t="str">
        <f t="shared" si="313"/>
        <v>ZP101</v>
      </c>
      <c r="I2342" s="57" t="str">
        <f t="shared" si="314"/>
        <v>M</v>
      </c>
      <c r="J2342" s="58" t="s">
        <v>1488</v>
      </c>
      <c r="K2342" s="76"/>
    </row>
    <row r="2343" spans="1:11" ht="41.25" customHeight="1">
      <c r="A2343" s="18" t="s">
        <v>3016</v>
      </c>
      <c r="B2343" s="35" t="s">
        <v>2419</v>
      </c>
      <c r="C2343" s="35" t="s">
        <v>738</v>
      </c>
      <c r="D2343" s="60" t="s">
        <v>1043</v>
      </c>
      <c r="E2343" s="35" t="s">
        <v>3010</v>
      </c>
      <c r="F2343" s="48"/>
      <c r="G2343" s="35" t="s">
        <v>218</v>
      </c>
      <c r="H2343" s="57" t="str">
        <f t="shared" si="313"/>
        <v>ZP200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3017</v>
      </c>
      <c r="B2344" s="35" t="s">
        <v>2419</v>
      </c>
      <c r="C2344" s="35" t="s">
        <v>738</v>
      </c>
      <c r="D2344" s="60" t="s">
        <v>1043</v>
      </c>
      <c r="E2344" s="35" t="s">
        <v>3010</v>
      </c>
      <c r="F2344" s="48"/>
      <c r="G2344" s="35" t="s">
        <v>1184</v>
      </c>
      <c r="H2344" s="57" t="str">
        <f t="shared" si="313"/>
        <v>JS105</v>
      </c>
      <c r="I2344" s="57" t="str">
        <f t="shared" si="314"/>
        <v>M</v>
      </c>
      <c r="J2344" s="58" t="s">
        <v>1283</v>
      </c>
      <c r="K2344" s="76"/>
    </row>
    <row r="2345" spans="1:11" ht="41.25" customHeight="1">
      <c r="A2345" s="18" t="s">
        <v>3018</v>
      </c>
      <c r="B2345" s="35" t="s">
        <v>2419</v>
      </c>
      <c r="C2345" s="35" t="s">
        <v>738</v>
      </c>
      <c r="D2345" s="60" t="s">
        <v>1043</v>
      </c>
      <c r="E2345" s="35" t="s">
        <v>3010</v>
      </c>
      <c r="F2345" s="48"/>
      <c r="G2345" s="35" t="s">
        <v>1052</v>
      </c>
      <c r="H2345" s="57" t="str">
        <f t="shared" si="313"/>
        <v>JS111</v>
      </c>
      <c r="I2345" s="57" t="str">
        <f t="shared" si="314"/>
        <v>Non-M</v>
      </c>
      <c r="J2345" s="58"/>
      <c r="K2345" s="76"/>
    </row>
    <row r="2346" spans="1:11" ht="41.25" customHeight="1">
      <c r="A2346" s="18" t="s">
        <v>3019</v>
      </c>
      <c r="B2346" s="35" t="s">
        <v>2419</v>
      </c>
      <c r="C2346" s="35" t="s">
        <v>738</v>
      </c>
      <c r="D2346" s="60" t="s">
        <v>1043</v>
      </c>
      <c r="E2346" s="35" t="s">
        <v>3010</v>
      </c>
      <c r="F2346" s="48"/>
      <c r="G2346" s="35" t="s">
        <v>2728</v>
      </c>
      <c r="H2346" s="57" t="str">
        <f t="shared" ref="H2346:H2347" si="315">IF(RIGHT(G2346,1)="M", LEFT(G2346,LEN(G2346)-1), G2346)</f>
        <v>PK202</v>
      </c>
      <c r="I2346" s="57" t="str">
        <f t="shared" ref="I2346:I2347" si="316">IF(RIGHT(G2346,1)="M","M","Non-M")</f>
        <v>M</v>
      </c>
      <c r="J2346" s="58"/>
      <c r="K2346" s="76"/>
    </row>
    <row r="2347" spans="1:11" ht="41.25" customHeight="1">
      <c r="A2347" s="18" t="s">
        <v>3020</v>
      </c>
      <c r="B2347" s="35" t="s">
        <v>2419</v>
      </c>
      <c r="C2347" s="35" t="s">
        <v>738</v>
      </c>
      <c r="D2347" s="60" t="s">
        <v>1043</v>
      </c>
      <c r="E2347" s="35" t="s">
        <v>3010</v>
      </c>
      <c r="F2347" s="48"/>
      <c r="G2347" s="35" t="s">
        <v>224</v>
      </c>
      <c r="H2347" s="57" t="str">
        <f t="shared" si="315"/>
        <v>PB201</v>
      </c>
      <c r="I2347" s="57" t="str">
        <f t="shared" si="316"/>
        <v>Non-M</v>
      </c>
      <c r="J2347" s="58"/>
      <c r="K2347" s="76"/>
    </row>
    <row r="2348" spans="1:11" ht="41.25" customHeight="1">
      <c r="A2348" s="18" t="s">
        <v>3021</v>
      </c>
      <c r="B2348" s="35" t="s">
        <v>2419</v>
      </c>
      <c r="C2348" s="35" t="s">
        <v>738</v>
      </c>
      <c r="D2348" s="60" t="s">
        <v>1043</v>
      </c>
      <c r="E2348" s="35" t="s">
        <v>3010</v>
      </c>
      <c r="F2348" s="48"/>
      <c r="G2348" s="35" t="s">
        <v>71</v>
      </c>
      <c r="H2348" s="57" t="str">
        <f t="shared" si="313"/>
        <v>HM500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3022</v>
      </c>
      <c r="B2349" s="35" t="s">
        <v>2419</v>
      </c>
      <c r="C2349" s="35" t="s">
        <v>738</v>
      </c>
      <c r="D2349" s="60" t="s">
        <v>1043</v>
      </c>
      <c r="E2349" s="35" t="s">
        <v>3010</v>
      </c>
      <c r="F2349" s="48"/>
      <c r="G2349" s="35" t="s">
        <v>157</v>
      </c>
      <c r="H2349" s="57" t="str">
        <f t="shared" si="313"/>
        <v>HM504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3023</v>
      </c>
      <c r="B2350" s="35" t="s">
        <v>2983</v>
      </c>
      <c r="C2350" s="35" t="s">
        <v>1520</v>
      </c>
      <c r="D2350" s="60" t="s">
        <v>1302</v>
      </c>
      <c r="E2350" s="35" t="s">
        <v>3024</v>
      </c>
      <c r="F2350" s="48"/>
      <c r="G2350" s="35" t="s">
        <v>194</v>
      </c>
      <c r="H2350" s="57" t="str">
        <f t="shared" si="313"/>
        <v>WB208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3025</v>
      </c>
      <c r="B2351" s="35" t="s">
        <v>2983</v>
      </c>
      <c r="C2351" s="35" t="s">
        <v>1520</v>
      </c>
      <c r="D2351" s="60" t="s">
        <v>1302</v>
      </c>
      <c r="E2351" s="35" t="s">
        <v>3024</v>
      </c>
      <c r="F2351" s="48"/>
      <c r="G2351" s="35" t="s">
        <v>94</v>
      </c>
      <c r="H2351" s="57" t="str">
        <f t="shared" si="313"/>
        <v>DC202</v>
      </c>
      <c r="I2351" s="57" t="str">
        <f t="shared" si="314"/>
        <v>Non-M</v>
      </c>
      <c r="J2351" s="58"/>
      <c r="K2351" s="76"/>
    </row>
    <row r="2352" spans="1:11" ht="41.25" customHeight="1">
      <c r="A2352" s="18" t="s">
        <v>3026</v>
      </c>
      <c r="B2352" s="35" t="s">
        <v>2983</v>
      </c>
      <c r="C2352" s="35" t="s">
        <v>1520</v>
      </c>
      <c r="D2352" s="60" t="s">
        <v>1302</v>
      </c>
      <c r="E2352" s="35" t="s">
        <v>3024</v>
      </c>
      <c r="F2352" s="48"/>
      <c r="G2352" s="35" t="s">
        <v>197</v>
      </c>
      <c r="H2352" s="57" t="str">
        <f t="shared" si="313"/>
        <v>JS207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3027</v>
      </c>
      <c r="B2353" s="35" t="s">
        <v>2983</v>
      </c>
      <c r="C2353" s="35" t="s">
        <v>1520</v>
      </c>
      <c r="D2353" s="60" t="s">
        <v>1302</v>
      </c>
      <c r="E2353" s="35" t="s">
        <v>3024</v>
      </c>
      <c r="F2353" s="48"/>
      <c r="G2353" s="35" t="s">
        <v>1257</v>
      </c>
      <c r="H2353" s="57" t="str">
        <f t="shared" si="313"/>
        <v>PK306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3028</v>
      </c>
      <c r="B2354" s="35" t="s">
        <v>2983</v>
      </c>
      <c r="C2354" s="35" t="s">
        <v>1520</v>
      </c>
      <c r="D2354" s="60" t="s">
        <v>1302</v>
      </c>
      <c r="E2354" s="35" t="s">
        <v>3024</v>
      </c>
      <c r="F2354" s="48"/>
      <c r="G2354" s="35" t="s">
        <v>2728</v>
      </c>
      <c r="H2354" s="57" t="str">
        <f t="shared" si="313"/>
        <v>PK202</v>
      </c>
      <c r="I2354" s="57" t="str">
        <f t="shared" si="314"/>
        <v>M</v>
      </c>
      <c r="J2354" s="58"/>
      <c r="K2354" s="76"/>
    </row>
    <row r="2355" spans="1:11" ht="41.25" customHeight="1">
      <c r="A2355" s="18" t="s">
        <v>3029</v>
      </c>
      <c r="B2355" s="35" t="s">
        <v>2983</v>
      </c>
      <c r="C2355" s="35" t="s">
        <v>1520</v>
      </c>
      <c r="D2355" s="60" t="s">
        <v>1302</v>
      </c>
      <c r="E2355" s="35" t="s">
        <v>3024</v>
      </c>
      <c r="F2355" s="48"/>
      <c r="G2355" s="35" t="s">
        <v>3030</v>
      </c>
      <c r="H2355" s="57" t="str">
        <f t="shared" si="313"/>
        <v>PB208</v>
      </c>
      <c r="I2355" s="57" t="str">
        <f t="shared" si="314"/>
        <v>M</v>
      </c>
      <c r="J2355" s="58"/>
      <c r="K2355" s="76"/>
    </row>
    <row r="2356" spans="1:11" ht="41.25" customHeight="1">
      <c r="A2356" s="18" t="s">
        <v>3031</v>
      </c>
      <c r="B2356" s="35" t="s">
        <v>2983</v>
      </c>
      <c r="C2356" s="35" t="s">
        <v>1520</v>
      </c>
      <c r="D2356" s="60" t="s">
        <v>1302</v>
      </c>
      <c r="E2356" s="35" t="s">
        <v>3024</v>
      </c>
      <c r="F2356" s="48"/>
      <c r="G2356" s="35" t="s">
        <v>1391</v>
      </c>
      <c r="H2356" s="57" t="str">
        <f t="shared" si="313"/>
        <v>JS121</v>
      </c>
      <c r="I2356" s="57" t="str">
        <f t="shared" si="314"/>
        <v>Non-M</v>
      </c>
      <c r="J2356" s="58"/>
      <c r="K2356" s="76"/>
    </row>
    <row r="2357" spans="1:11" ht="41.25" customHeight="1">
      <c r="A2357" s="18" t="s">
        <v>3032</v>
      </c>
      <c r="B2357" s="35" t="s">
        <v>2983</v>
      </c>
      <c r="C2357" s="35" t="s">
        <v>1520</v>
      </c>
      <c r="D2357" s="60" t="s">
        <v>1302</v>
      </c>
      <c r="E2357" s="35" t="s">
        <v>3024</v>
      </c>
      <c r="F2357" s="48"/>
      <c r="G2357" s="35" t="s">
        <v>1337</v>
      </c>
      <c r="H2357" s="57" t="str">
        <f t="shared" si="313"/>
        <v>JS105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3033</v>
      </c>
      <c r="B2358" s="35" t="s">
        <v>2983</v>
      </c>
      <c r="C2358" s="35" t="s">
        <v>1520</v>
      </c>
      <c r="D2358" s="60" t="s">
        <v>1302</v>
      </c>
      <c r="E2358" s="35" t="s">
        <v>3024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3034</v>
      </c>
      <c r="B2359" s="35" t="s">
        <v>2983</v>
      </c>
      <c r="C2359" s="35" t="s">
        <v>1520</v>
      </c>
      <c r="D2359" s="60" t="s">
        <v>1302</v>
      </c>
      <c r="E2359" s="35" t="s">
        <v>3024</v>
      </c>
      <c r="F2359" s="48"/>
      <c r="G2359" s="35" t="s">
        <v>190</v>
      </c>
      <c r="H2359" s="57" t="str">
        <f t="shared" si="313"/>
        <v>HM402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3035</v>
      </c>
      <c r="B2360" s="35" t="s">
        <v>2232</v>
      </c>
      <c r="C2360" s="35" t="s">
        <v>348</v>
      </c>
      <c r="D2360" s="60" t="s">
        <v>1043</v>
      </c>
      <c r="E2360" s="35" t="s">
        <v>3036</v>
      </c>
      <c r="F2360" s="48"/>
      <c r="G2360" s="35" t="s">
        <v>138</v>
      </c>
      <c r="H2360" s="57" t="str">
        <f t="shared" si="313"/>
        <v>WB406</v>
      </c>
      <c r="I2360" s="57" t="str">
        <f t="shared" si="314"/>
        <v>M</v>
      </c>
      <c r="J2360" s="58"/>
      <c r="K2360" s="76"/>
    </row>
    <row r="2361" spans="1:11" ht="41.25" customHeight="1">
      <c r="A2361" s="18" t="s">
        <v>3037</v>
      </c>
      <c r="B2361" s="35" t="s">
        <v>2232</v>
      </c>
      <c r="C2361" s="35" t="s">
        <v>348</v>
      </c>
      <c r="D2361" s="60" t="s">
        <v>1043</v>
      </c>
      <c r="E2361" s="35" t="s">
        <v>3036</v>
      </c>
      <c r="F2361" s="48"/>
      <c r="G2361" s="35" t="s">
        <v>898</v>
      </c>
      <c r="H2361" s="57" t="str">
        <f t="shared" si="313"/>
        <v>DC102</v>
      </c>
      <c r="I2361" s="57" t="str">
        <f t="shared" si="314"/>
        <v>Non-M</v>
      </c>
      <c r="J2361" s="58"/>
      <c r="K2361" s="76"/>
    </row>
    <row r="2362" spans="1:11" ht="41.25" customHeight="1">
      <c r="A2362" s="18" t="s">
        <v>3038</v>
      </c>
      <c r="B2362" s="35" t="s">
        <v>2232</v>
      </c>
      <c r="C2362" s="35" t="s">
        <v>348</v>
      </c>
      <c r="D2362" s="60" t="s">
        <v>1043</v>
      </c>
      <c r="E2362" s="35" t="s">
        <v>3036</v>
      </c>
      <c r="F2362" s="48"/>
      <c r="G2362" s="35" t="s">
        <v>135</v>
      </c>
      <c r="H2362" s="57" t="str">
        <f t="shared" si="313"/>
        <v>DC200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3039</v>
      </c>
      <c r="B2363" s="35" t="s">
        <v>2232</v>
      </c>
      <c r="C2363" s="35" t="s">
        <v>348</v>
      </c>
      <c r="D2363" s="60" t="s">
        <v>1043</v>
      </c>
      <c r="E2363" s="35" t="s">
        <v>3036</v>
      </c>
      <c r="F2363" s="48"/>
      <c r="G2363" s="35" t="s">
        <v>152</v>
      </c>
      <c r="H2363" s="57" t="str">
        <f t="shared" si="313"/>
        <v>DC400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3040</v>
      </c>
      <c r="B2364" s="35" t="s">
        <v>2232</v>
      </c>
      <c r="C2364" s="35" t="s">
        <v>348</v>
      </c>
      <c r="D2364" s="60" t="s">
        <v>1043</v>
      </c>
      <c r="E2364" s="35" t="s">
        <v>3036</v>
      </c>
      <c r="F2364" s="48"/>
      <c r="G2364" s="35" t="s">
        <v>1517</v>
      </c>
      <c r="H2364" s="57" t="str">
        <f t="shared" si="313"/>
        <v>JS124</v>
      </c>
      <c r="I2364" s="57" t="str">
        <f t="shared" si="314"/>
        <v>M</v>
      </c>
      <c r="J2364" s="58" t="s">
        <v>2958</v>
      </c>
      <c r="K2364" s="76"/>
    </row>
    <row r="2365" spans="1:11" ht="41.25" customHeight="1">
      <c r="A2365" s="18" t="s">
        <v>3041</v>
      </c>
      <c r="B2365" s="35" t="s">
        <v>2232</v>
      </c>
      <c r="C2365" s="35" t="s">
        <v>348</v>
      </c>
      <c r="D2365" s="60" t="s">
        <v>1043</v>
      </c>
      <c r="E2365" s="35" t="s">
        <v>3036</v>
      </c>
      <c r="F2365" s="48"/>
      <c r="G2365" s="35" t="s">
        <v>1337</v>
      </c>
      <c r="H2365" s="57" t="str">
        <f t="shared" ref="H2365:H2428" si="317">IF(RIGHT(G2365,1)="M", LEFT(G2365,LEN(G2365)-1), G2365)</f>
        <v>JS105</v>
      </c>
      <c r="I2365" s="57" t="str">
        <f t="shared" ref="I2365:I2428" si="318">IF(RIGHT(G2365,1)="M","M","Non-M")</f>
        <v>Non-M</v>
      </c>
      <c r="J2365" s="58"/>
      <c r="K2365" s="76"/>
    </row>
    <row r="2366" spans="1:11" ht="41.25" customHeight="1">
      <c r="A2366" s="18" t="s">
        <v>3042</v>
      </c>
      <c r="B2366" s="35" t="s">
        <v>2232</v>
      </c>
      <c r="C2366" s="35" t="s">
        <v>348</v>
      </c>
      <c r="D2366" s="60" t="s">
        <v>1043</v>
      </c>
      <c r="E2366" s="35" t="s">
        <v>3036</v>
      </c>
      <c r="F2366" s="48"/>
      <c r="G2366" s="35" t="s">
        <v>1350</v>
      </c>
      <c r="H2366" s="57" t="str">
        <f t="shared" si="317"/>
        <v>JS400</v>
      </c>
      <c r="I2366" s="57" t="str">
        <f t="shared" si="318"/>
        <v>Non-M</v>
      </c>
      <c r="J2366" s="58"/>
      <c r="K2366" s="76"/>
    </row>
    <row r="2367" spans="1:11" ht="41.25" customHeight="1">
      <c r="A2367" s="18" t="s">
        <v>3043</v>
      </c>
      <c r="B2367" s="35" t="s">
        <v>2232</v>
      </c>
      <c r="C2367" s="35" t="s">
        <v>348</v>
      </c>
      <c r="D2367" s="60" t="s">
        <v>1043</v>
      </c>
      <c r="E2367" s="35" t="s">
        <v>3036</v>
      </c>
      <c r="F2367" s="48"/>
      <c r="G2367" s="35" t="s">
        <v>398</v>
      </c>
      <c r="H2367" s="57" t="str">
        <f t="shared" si="317"/>
        <v>PK205</v>
      </c>
      <c r="I2367" s="57" t="str">
        <f t="shared" si="318"/>
        <v>Non-M</v>
      </c>
      <c r="J2367" s="58"/>
      <c r="K2367" s="76"/>
    </row>
    <row r="2368" spans="1:11" ht="41.25" customHeight="1">
      <c r="A2368" s="18" t="s">
        <v>3044</v>
      </c>
      <c r="B2368" s="35" t="s">
        <v>2232</v>
      </c>
      <c r="C2368" s="35" t="s">
        <v>348</v>
      </c>
      <c r="D2368" s="60" t="s">
        <v>1043</v>
      </c>
      <c r="E2368" s="35" t="s">
        <v>3036</v>
      </c>
      <c r="F2368" s="48"/>
      <c r="G2368" s="35" t="s">
        <v>1375</v>
      </c>
      <c r="H2368" s="57" t="str">
        <f t="shared" si="317"/>
        <v>PB214</v>
      </c>
      <c r="I2368" s="57" t="str">
        <f t="shared" si="318"/>
        <v>Non-M</v>
      </c>
      <c r="J2368" s="58"/>
      <c r="K2368" s="76"/>
    </row>
    <row r="2369" spans="1:11" ht="41.25" customHeight="1">
      <c r="A2369" s="18" t="s">
        <v>3045</v>
      </c>
      <c r="B2369" s="35" t="s">
        <v>2232</v>
      </c>
      <c r="C2369" s="35" t="s">
        <v>348</v>
      </c>
      <c r="D2369" s="60" t="s">
        <v>1043</v>
      </c>
      <c r="E2369" s="35" t="s">
        <v>3036</v>
      </c>
      <c r="F2369" s="48"/>
      <c r="G2369" s="35" t="s">
        <v>539</v>
      </c>
      <c r="H2369" s="57" t="str">
        <f t="shared" si="317"/>
        <v>HM506</v>
      </c>
      <c r="I2369" s="57" t="str">
        <f t="shared" si="318"/>
        <v>M</v>
      </c>
      <c r="J2369" s="58"/>
      <c r="K2369" s="76"/>
    </row>
    <row r="2370" spans="1:11" ht="41.25" customHeight="1">
      <c r="A2370" s="18" t="s">
        <v>3046</v>
      </c>
      <c r="B2370" s="35" t="s">
        <v>2232</v>
      </c>
      <c r="C2370" s="35" t="s">
        <v>348</v>
      </c>
      <c r="D2370" s="60" t="s">
        <v>1043</v>
      </c>
      <c r="E2370" s="35" t="s">
        <v>3036</v>
      </c>
      <c r="F2370" s="48"/>
      <c r="G2370" s="35" t="s">
        <v>1942</v>
      </c>
      <c r="H2370" s="57" t="str">
        <f t="shared" si="317"/>
        <v>HM703</v>
      </c>
      <c r="I2370" s="57" t="str">
        <f t="shared" si="318"/>
        <v>Non-M</v>
      </c>
      <c r="J2370" s="58"/>
      <c r="K2370" s="76"/>
    </row>
    <row r="2371" spans="1:11" ht="41.25" customHeight="1">
      <c r="A2371" s="18" t="s">
        <v>3047</v>
      </c>
      <c r="B2371" s="35" t="s">
        <v>2232</v>
      </c>
      <c r="C2371" s="35" t="s">
        <v>348</v>
      </c>
      <c r="D2371" s="60" t="s">
        <v>1043</v>
      </c>
      <c r="E2371" s="35" t="s">
        <v>3036</v>
      </c>
      <c r="F2371" s="48"/>
      <c r="G2371" s="35" t="s">
        <v>145</v>
      </c>
      <c r="H2371" s="57" t="str">
        <f t="shared" si="317"/>
        <v>DC402</v>
      </c>
      <c r="I2371" s="57" t="str">
        <f t="shared" si="318"/>
        <v>Non-M</v>
      </c>
      <c r="J2371" s="58"/>
      <c r="K2371" s="76"/>
    </row>
    <row r="2372" spans="1:11" ht="41.25" customHeight="1">
      <c r="A2372" s="18" t="s">
        <v>3048</v>
      </c>
      <c r="B2372" s="35" t="s">
        <v>2419</v>
      </c>
      <c r="C2372" s="35" t="s">
        <v>348</v>
      </c>
      <c r="D2372" s="60" t="s">
        <v>1043</v>
      </c>
      <c r="E2372" s="35" t="s">
        <v>3049</v>
      </c>
      <c r="F2372" s="48"/>
      <c r="G2372" s="35" t="s">
        <v>138</v>
      </c>
      <c r="H2372" s="57" t="str">
        <f t="shared" si="317"/>
        <v>WB406</v>
      </c>
      <c r="I2372" s="57" t="str">
        <f t="shared" si="318"/>
        <v>M</v>
      </c>
      <c r="J2372" s="58"/>
      <c r="K2372" s="76"/>
    </row>
    <row r="2373" spans="1:11" ht="41.25" customHeight="1">
      <c r="A2373" s="18" t="s">
        <v>3050</v>
      </c>
      <c r="B2373" s="35" t="s">
        <v>2419</v>
      </c>
      <c r="C2373" s="35" t="s">
        <v>348</v>
      </c>
      <c r="D2373" s="60" t="s">
        <v>1043</v>
      </c>
      <c r="E2373" s="35" t="s">
        <v>3049</v>
      </c>
      <c r="F2373" s="48"/>
      <c r="G2373" s="35" t="s">
        <v>898</v>
      </c>
      <c r="H2373" s="57" t="str">
        <f t="shared" si="317"/>
        <v>DC102</v>
      </c>
      <c r="I2373" s="57" t="str">
        <f t="shared" si="318"/>
        <v>Non-M</v>
      </c>
      <c r="J2373" s="58"/>
      <c r="K2373" s="76"/>
    </row>
    <row r="2374" spans="1:11" ht="41.25" customHeight="1">
      <c r="A2374" s="18" t="s">
        <v>3051</v>
      </c>
      <c r="B2374" s="35" t="s">
        <v>2419</v>
      </c>
      <c r="C2374" s="35" t="s">
        <v>348</v>
      </c>
      <c r="D2374" s="60" t="s">
        <v>1043</v>
      </c>
      <c r="E2374" s="35" t="s">
        <v>3049</v>
      </c>
      <c r="F2374" s="48"/>
      <c r="G2374" s="35" t="s">
        <v>135</v>
      </c>
      <c r="H2374" s="57" t="str">
        <f t="shared" si="317"/>
        <v>DC200</v>
      </c>
      <c r="I2374" s="57" t="str">
        <f t="shared" si="318"/>
        <v>Non-M</v>
      </c>
      <c r="J2374" s="58"/>
      <c r="K2374" s="76"/>
    </row>
    <row r="2375" spans="1:11" ht="41.25" customHeight="1">
      <c r="A2375" s="18" t="s">
        <v>3052</v>
      </c>
      <c r="B2375" s="35" t="s">
        <v>2419</v>
      </c>
      <c r="C2375" s="35" t="s">
        <v>348</v>
      </c>
      <c r="D2375" s="60" t="s">
        <v>1043</v>
      </c>
      <c r="E2375" s="35" t="s">
        <v>3049</v>
      </c>
      <c r="F2375" s="48"/>
      <c r="G2375" s="35" t="s">
        <v>96</v>
      </c>
      <c r="H2375" s="57" t="str">
        <f t="shared" si="317"/>
        <v>DC300</v>
      </c>
      <c r="I2375" s="57" t="str">
        <f t="shared" si="318"/>
        <v>Non-M</v>
      </c>
      <c r="J2375" s="58"/>
      <c r="K2375" s="76"/>
    </row>
    <row r="2376" spans="1:11" ht="41.25" customHeight="1">
      <c r="A2376" s="18" t="s">
        <v>3053</v>
      </c>
      <c r="B2376" s="35" t="s">
        <v>2419</v>
      </c>
      <c r="C2376" s="35" t="s">
        <v>348</v>
      </c>
      <c r="D2376" s="60" t="s">
        <v>1043</v>
      </c>
      <c r="E2376" s="35" t="s">
        <v>3049</v>
      </c>
      <c r="F2376" s="48"/>
      <c r="G2376" s="35" t="s">
        <v>152</v>
      </c>
      <c r="H2376" s="57" t="str">
        <f t="shared" si="317"/>
        <v>DC400</v>
      </c>
      <c r="I2376" s="57" t="str">
        <f t="shared" si="318"/>
        <v>Non-M</v>
      </c>
      <c r="J2376" s="58"/>
      <c r="K2376" s="76"/>
    </row>
    <row r="2377" spans="1:11" ht="41.25" customHeight="1">
      <c r="A2377" s="18" t="s">
        <v>3054</v>
      </c>
      <c r="B2377" s="35" t="s">
        <v>2419</v>
      </c>
      <c r="C2377" s="35" t="s">
        <v>348</v>
      </c>
      <c r="D2377" s="60" t="s">
        <v>1043</v>
      </c>
      <c r="E2377" s="35" t="s">
        <v>3049</v>
      </c>
      <c r="F2377" s="48"/>
      <c r="G2377" s="35" t="s">
        <v>1337</v>
      </c>
      <c r="H2377" s="57" t="str">
        <f t="shared" si="317"/>
        <v>JS105</v>
      </c>
      <c r="I2377" s="57" t="str">
        <f t="shared" si="318"/>
        <v>Non-M</v>
      </c>
      <c r="J2377" s="58"/>
      <c r="K2377" s="76"/>
    </row>
    <row r="2378" spans="1:11" ht="41.25" customHeight="1">
      <c r="A2378" s="18" t="s">
        <v>3055</v>
      </c>
      <c r="B2378" s="35" t="s">
        <v>2419</v>
      </c>
      <c r="C2378" s="35" t="s">
        <v>348</v>
      </c>
      <c r="D2378" s="60" t="s">
        <v>1043</v>
      </c>
      <c r="E2378" s="35" t="s">
        <v>3049</v>
      </c>
      <c r="F2378" s="48"/>
      <c r="G2378" s="35" t="s">
        <v>120</v>
      </c>
      <c r="H2378" s="57" t="str">
        <f t="shared" si="317"/>
        <v>JS124</v>
      </c>
      <c r="I2378" s="57" t="str">
        <f t="shared" si="318"/>
        <v>Non-M</v>
      </c>
      <c r="J2378" s="58"/>
      <c r="K2378" s="76"/>
    </row>
    <row r="2379" spans="1:11" ht="41.25" customHeight="1">
      <c r="A2379" s="18" t="s">
        <v>3056</v>
      </c>
      <c r="B2379" s="35" t="s">
        <v>2419</v>
      </c>
      <c r="C2379" s="35" t="s">
        <v>348</v>
      </c>
      <c r="D2379" s="60" t="s">
        <v>1043</v>
      </c>
      <c r="E2379" s="35" t="s">
        <v>3049</v>
      </c>
      <c r="F2379" s="48"/>
      <c r="G2379" s="35" t="s">
        <v>3057</v>
      </c>
      <c r="H2379" s="57" t="str">
        <f t="shared" si="317"/>
        <v>PK205</v>
      </c>
      <c r="I2379" s="57" t="str">
        <f t="shared" si="318"/>
        <v>M</v>
      </c>
      <c r="J2379" s="58"/>
      <c r="K2379" s="76"/>
    </row>
    <row r="2380" spans="1:11" ht="41.25" customHeight="1">
      <c r="A2380" s="18" t="s">
        <v>3058</v>
      </c>
      <c r="B2380" s="35" t="s">
        <v>2419</v>
      </c>
      <c r="C2380" s="35" t="s">
        <v>348</v>
      </c>
      <c r="D2380" s="60" t="s">
        <v>1043</v>
      </c>
      <c r="E2380" s="35" t="s">
        <v>3049</v>
      </c>
      <c r="F2380" s="48"/>
      <c r="G2380" s="35" t="s">
        <v>155</v>
      </c>
      <c r="H2380" s="57" t="str">
        <f t="shared" si="317"/>
        <v>PB204</v>
      </c>
      <c r="I2380" s="57" t="str">
        <f t="shared" si="318"/>
        <v>Non-M</v>
      </c>
      <c r="J2380" s="58"/>
      <c r="K2380" s="76"/>
    </row>
    <row r="2381" spans="1:11" ht="41.25" customHeight="1">
      <c r="A2381" s="18" t="s">
        <v>3059</v>
      </c>
      <c r="B2381" s="35" t="s">
        <v>2419</v>
      </c>
      <c r="C2381" s="35" t="s">
        <v>348</v>
      </c>
      <c r="D2381" s="60" t="s">
        <v>1043</v>
      </c>
      <c r="E2381" s="35" t="s">
        <v>3049</v>
      </c>
      <c r="F2381" s="48"/>
      <c r="G2381" s="35" t="s">
        <v>1942</v>
      </c>
      <c r="H2381" s="57" t="str">
        <f t="shared" si="317"/>
        <v>HM703</v>
      </c>
      <c r="I2381" s="57" t="str">
        <f t="shared" si="318"/>
        <v>Non-M</v>
      </c>
      <c r="J2381" s="58"/>
      <c r="K2381" s="76"/>
    </row>
    <row r="2382" spans="1:11" ht="41.25" customHeight="1">
      <c r="A2382" s="18" t="s">
        <v>3060</v>
      </c>
      <c r="B2382" s="35" t="s">
        <v>2419</v>
      </c>
      <c r="C2382" s="35" t="s">
        <v>348</v>
      </c>
      <c r="D2382" s="60" t="s">
        <v>1043</v>
      </c>
      <c r="E2382" s="35" t="s">
        <v>3049</v>
      </c>
      <c r="F2382" s="48"/>
      <c r="G2382" s="35" t="s">
        <v>404</v>
      </c>
      <c r="H2382" s="57" t="str">
        <f t="shared" si="317"/>
        <v>HM509</v>
      </c>
      <c r="I2382" s="57" t="str">
        <f t="shared" si="318"/>
        <v>M</v>
      </c>
      <c r="J2382" s="58"/>
      <c r="K2382" s="76"/>
    </row>
    <row r="2383" spans="1:11" ht="41.25" customHeight="1">
      <c r="A2383" s="18" t="s">
        <v>3061</v>
      </c>
      <c r="B2383" s="19" t="s">
        <v>1301</v>
      </c>
      <c r="C2383" s="19" t="s">
        <v>867</v>
      </c>
      <c r="D2383" s="60" t="s">
        <v>1440</v>
      </c>
      <c r="E2383" s="19" t="s">
        <v>3062</v>
      </c>
      <c r="F2383" s="21"/>
      <c r="G2383" s="19" t="s">
        <v>674</v>
      </c>
      <c r="H2383" s="25" t="str">
        <f t="shared" si="317"/>
        <v>CU103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3063</v>
      </c>
      <c r="B2384" s="19" t="s">
        <v>1301</v>
      </c>
      <c r="C2384" s="19" t="s">
        <v>867</v>
      </c>
      <c r="D2384" s="60" t="s">
        <v>1440</v>
      </c>
      <c r="E2384" s="19" t="s">
        <v>3062</v>
      </c>
      <c r="F2384" s="21"/>
      <c r="G2384" s="19" t="s">
        <v>3064</v>
      </c>
      <c r="H2384" s="25" t="str">
        <f t="shared" si="317"/>
        <v>PK405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3065</v>
      </c>
      <c r="B2385" s="19" t="s">
        <v>1301</v>
      </c>
      <c r="C2385" s="19" t="s">
        <v>867</v>
      </c>
      <c r="D2385" s="60" t="s">
        <v>1440</v>
      </c>
      <c r="E2385" s="19" t="s">
        <v>3062</v>
      </c>
      <c r="F2385" s="21"/>
      <c r="G2385" s="19" t="s">
        <v>1517</v>
      </c>
      <c r="H2385" s="25" t="str">
        <f t="shared" si="317"/>
        <v>JS124</v>
      </c>
      <c r="I2385" s="25" t="str">
        <f t="shared" si="318"/>
        <v>M</v>
      </c>
      <c r="J2385" s="87" t="s">
        <v>3066</v>
      </c>
      <c r="K2385" s="76"/>
    </row>
    <row r="2386" spans="1:11" ht="41.25" customHeight="1">
      <c r="A2386" s="18" t="s">
        <v>3067</v>
      </c>
      <c r="B2386" s="19" t="s">
        <v>1301</v>
      </c>
      <c r="C2386" s="19" t="s">
        <v>867</v>
      </c>
      <c r="D2386" s="60" t="s">
        <v>1440</v>
      </c>
      <c r="E2386" s="19" t="s">
        <v>3062</v>
      </c>
      <c r="F2386" s="21"/>
      <c r="G2386" s="19" t="s">
        <v>71</v>
      </c>
      <c r="H2386" s="25" t="str">
        <f t="shared" si="317"/>
        <v>HM500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3068</v>
      </c>
      <c r="B2387" s="19" t="s">
        <v>1301</v>
      </c>
      <c r="C2387" s="19" t="s">
        <v>867</v>
      </c>
      <c r="D2387" s="60" t="s">
        <v>1440</v>
      </c>
      <c r="E2387" s="19" t="s">
        <v>3062</v>
      </c>
      <c r="F2387" s="21"/>
      <c r="G2387" s="19" t="s">
        <v>1184</v>
      </c>
      <c r="H2387" s="25" t="str">
        <f t="shared" si="317"/>
        <v>JS105</v>
      </c>
      <c r="I2387" s="25" t="str">
        <f t="shared" si="318"/>
        <v>M</v>
      </c>
      <c r="J2387" s="87" t="s">
        <v>1283</v>
      </c>
      <c r="K2387" s="76"/>
    </row>
    <row r="2388" spans="1:11" ht="41.25" customHeight="1">
      <c r="A2388" s="18" t="s">
        <v>3069</v>
      </c>
      <c r="B2388" s="19" t="s">
        <v>1301</v>
      </c>
      <c r="C2388" s="19" t="s">
        <v>867</v>
      </c>
      <c r="D2388" s="60" t="s">
        <v>1440</v>
      </c>
      <c r="E2388" s="19" t="s">
        <v>3070</v>
      </c>
      <c r="F2388" s="21"/>
      <c r="G2388" s="19" t="s">
        <v>674</v>
      </c>
      <c r="H2388" s="25" t="str">
        <f t="shared" ref="H2388:H2392" si="319">IF(RIGHT(G2388,1)="M", LEFT(G2388,LEN(G2388)-1), G2388)</f>
        <v>CU103</v>
      </c>
      <c r="I2388" s="25" t="str">
        <f t="shared" ref="I2388:I2392" si="320">IF(RIGHT(G2388,1)="M","M","Non-M")</f>
        <v>Non-M</v>
      </c>
      <c r="J2388" s="87"/>
      <c r="K2388" s="76"/>
    </row>
    <row r="2389" spans="1:11" ht="41.25" customHeight="1">
      <c r="A2389" s="18" t="s">
        <v>3071</v>
      </c>
      <c r="B2389" s="19" t="s">
        <v>1301</v>
      </c>
      <c r="C2389" s="19" t="s">
        <v>867</v>
      </c>
      <c r="D2389" s="60" t="s">
        <v>1440</v>
      </c>
      <c r="E2389" s="19" t="s">
        <v>3070</v>
      </c>
      <c r="F2389" s="21"/>
      <c r="G2389" s="19" t="s">
        <v>3064</v>
      </c>
      <c r="H2389" s="25" t="str">
        <f t="shared" si="319"/>
        <v>PK405</v>
      </c>
      <c r="I2389" s="25" t="str">
        <f t="shared" si="320"/>
        <v>Non-M</v>
      </c>
      <c r="J2389" s="87"/>
      <c r="K2389" s="76"/>
    </row>
    <row r="2390" spans="1:11" ht="41.25" customHeight="1">
      <c r="A2390" s="18" t="s">
        <v>3072</v>
      </c>
      <c r="B2390" s="19" t="s">
        <v>1301</v>
      </c>
      <c r="C2390" s="19" t="s">
        <v>867</v>
      </c>
      <c r="D2390" s="60" t="s">
        <v>1440</v>
      </c>
      <c r="E2390" s="19" t="s">
        <v>3070</v>
      </c>
      <c r="F2390" s="21"/>
      <c r="G2390" s="19" t="s">
        <v>1517</v>
      </c>
      <c r="H2390" s="25" t="str">
        <f t="shared" si="319"/>
        <v>JS124</v>
      </c>
      <c r="I2390" s="25" t="str">
        <f t="shared" si="320"/>
        <v>M</v>
      </c>
      <c r="J2390" s="87" t="s">
        <v>3066</v>
      </c>
      <c r="K2390" s="76"/>
    </row>
    <row r="2391" spans="1:11" ht="41.25" customHeight="1">
      <c r="A2391" s="18" t="s">
        <v>3073</v>
      </c>
      <c r="B2391" s="19" t="s">
        <v>1301</v>
      </c>
      <c r="C2391" s="19" t="s">
        <v>867</v>
      </c>
      <c r="D2391" s="60" t="s">
        <v>1440</v>
      </c>
      <c r="E2391" s="19" t="s">
        <v>3070</v>
      </c>
      <c r="F2391" s="21"/>
      <c r="G2391" s="19" t="s">
        <v>71</v>
      </c>
      <c r="H2391" s="25" t="str">
        <f t="shared" si="319"/>
        <v>HM500</v>
      </c>
      <c r="I2391" s="25" t="str">
        <f t="shared" si="320"/>
        <v>Non-M</v>
      </c>
      <c r="J2391" s="87"/>
      <c r="K2391" s="76"/>
    </row>
    <row r="2392" spans="1:11" ht="41.25" customHeight="1">
      <c r="A2392" s="18" t="s">
        <v>3074</v>
      </c>
      <c r="B2392" s="19" t="s">
        <v>1301</v>
      </c>
      <c r="C2392" s="19" t="s">
        <v>867</v>
      </c>
      <c r="D2392" s="60" t="s">
        <v>1440</v>
      </c>
      <c r="E2392" s="19" t="s">
        <v>3070</v>
      </c>
      <c r="F2392" s="21"/>
      <c r="G2392" s="19" t="s">
        <v>1184</v>
      </c>
      <c r="H2392" s="25" t="str">
        <f t="shared" si="319"/>
        <v>JS105</v>
      </c>
      <c r="I2392" s="25" t="str">
        <f t="shared" si="320"/>
        <v>M</v>
      </c>
      <c r="J2392" s="87" t="s">
        <v>1283</v>
      </c>
      <c r="K2392" s="76"/>
    </row>
    <row r="2393" spans="1:11" ht="41.25" customHeight="1">
      <c r="A2393" s="18" t="s">
        <v>3075</v>
      </c>
      <c r="B2393" s="19" t="s">
        <v>2419</v>
      </c>
      <c r="C2393" s="19" t="s">
        <v>231</v>
      </c>
      <c r="D2393" s="60" t="s">
        <v>1043</v>
      </c>
      <c r="E2393" s="19" t="s">
        <v>3076</v>
      </c>
      <c r="F2393" s="21"/>
      <c r="G2393" s="19" t="s">
        <v>1932</v>
      </c>
      <c r="H2393" s="25" t="str">
        <f t="shared" si="317"/>
        <v>CL501</v>
      </c>
      <c r="I2393" s="25" t="str">
        <f t="shared" si="318"/>
        <v>Non-M</v>
      </c>
      <c r="J2393" s="87"/>
      <c r="K2393" s="76"/>
    </row>
    <row r="2394" spans="1:11" ht="41.25" customHeight="1">
      <c r="A2394" s="18" t="s">
        <v>3077</v>
      </c>
      <c r="B2394" s="19" t="s">
        <v>2419</v>
      </c>
      <c r="C2394" s="19" t="s">
        <v>231</v>
      </c>
      <c r="D2394" s="60" t="s">
        <v>1043</v>
      </c>
      <c r="E2394" s="19" t="s">
        <v>3076</v>
      </c>
      <c r="F2394" s="21"/>
      <c r="G2394" s="19" t="s">
        <v>218</v>
      </c>
      <c r="H2394" s="25" t="str">
        <f t="shared" si="317"/>
        <v>ZP200</v>
      </c>
      <c r="I2394" s="25" t="str">
        <f t="shared" si="318"/>
        <v>M</v>
      </c>
      <c r="J2394" s="87"/>
      <c r="K2394" s="76"/>
    </row>
    <row r="2395" spans="1:11" ht="41.25" customHeight="1">
      <c r="A2395" s="18" t="s">
        <v>3078</v>
      </c>
      <c r="B2395" s="19" t="s">
        <v>2419</v>
      </c>
      <c r="C2395" s="19" t="s">
        <v>231</v>
      </c>
      <c r="D2395" s="60" t="s">
        <v>1043</v>
      </c>
      <c r="E2395" s="19" t="s">
        <v>3076</v>
      </c>
      <c r="F2395" s="21"/>
      <c r="G2395" s="19" t="s">
        <v>1967</v>
      </c>
      <c r="H2395" s="25" t="str">
        <f t="shared" si="317"/>
        <v>ZP103</v>
      </c>
      <c r="I2395" s="25" t="str">
        <f t="shared" si="318"/>
        <v>Non-M</v>
      </c>
      <c r="J2395" s="87"/>
      <c r="K2395" s="76"/>
    </row>
    <row r="2396" spans="1:11" ht="41.25" customHeight="1">
      <c r="A2396" s="18" t="s">
        <v>3079</v>
      </c>
      <c r="B2396" s="19" t="s">
        <v>2419</v>
      </c>
      <c r="C2396" s="19" t="s">
        <v>231</v>
      </c>
      <c r="D2396" s="60" t="s">
        <v>1043</v>
      </c>
      <c r="E2396" s="19" t="s">
        <v>3076</v>
      </c>
      <c r="F2396" s="21"/>
      <c r="G2396" s="19" t="s">
        <v>1517</v>
      </c>
      <c r="H2396" s="25" t="str">
        <f t="shared" si="317"/>
        <v>JS124</v>
      </c>
      <c r="I2396" s="25" t="str">
        <f t="shared" si="318"/>
        <v>M</v>
      </c>
      <c r="J2396" s="34" t="s">
        <v>3066</v>
      </c>
      <c r="K2396" s="76"/>
    </row>
    <row r="2397" spans="1:11" ht="41.25" customHeight="1">
      <c r="A2397" s="18" t="s">
        <v>3080</v>
      </c>
      <c r="B2397" s="19" t="s">
        <v>2419</v>
      </c>
      <c r="C2397" s="19" t="s">
        <v>231</v>
      </c>
      <c r="D2397" s="60" t="s">
        <v>1043</v>
      </c>
      <c r="E2397" s="19" t="s">
        <v>3076</v>
      </c>
      <c r="F2397" s="21"/>
      <c r="G2397" s="19" t="s">
        <v>1184</v>
      </c>
      <c r="H2397" s="25" t="str">
        <f t="shared" si="317"/>
        <v>JS105</v>
      </c>
      <c r="I2397" s="25" t="str">
        <f t="shared" si="318"/>
        <v>M</v>
      </c>
      <c r="J2397" s="87" t="s">
        <v>1283</v>
      </c>
      <c r="K2397" s="76"/>
    </row>
    <row r="2398" spans="1:11" ht="41.25" customHeight="1">
      <c r="A2398" s="18" t="s">
        <v>3081</v>
      </c>
      <c r="B2398" s="19" t="s">
        <v>2419</v>
      </c>
      <c r="C2398" s="19" t="s">
        <v>231</v>
      </c>
      <c r="D2398" s="60" t="s">
        <v>1043</v>
      </c>
      <c r="E2398" s="19" t="s">
        <v>3076</v>
      </c>
      <c r="F2398" s="21"/>
      <c r="G2398" s="19" t="s">
        <v>239</v>
      </c>
      <c r="H2398" s="25" t="str">
        <f t="shared" si="317"/>
        <v>PK201</v>
      </c>
      <c r="I2398" s="25" t="str">
        <f t="shared" si="318"/>
        <v>M</v>
      </c>
      <c r="J2398" s="87"/>
      <c r="K2398" s="76"/>
    </row>
    <row r="2399" spans="1:11" ht="41.25" customHeight="1">
      <c r="A2399" s="18" t="s">
        <v>3082</v>
      </c>
      <c r="B2399" s="19" t="s">
        <v>2419</v>
      </c>
      <c r="C2399" s="19" t="s">
        <v>231</v>
      </c>
      <c r="D2399" s="60" t="s">
        <v>1043</v>
      </c>
      <c r="E2399" s="19" t="s">
        <v>3076</v>
      </c>
      <c r="F2399" s="21"/>
      <c r="G2399" s="19" t="s">
        <v>3083</v>
      </c>
      <c r="H2399" s="25" t="str">
        <f t="shared" si="317"/>
        <v>HM512</v>
      </c>
      <c r="I2399" s="25" t="str">
        <f t="shared" si="318"/>
        <v>M</v>
      </c>
      <c r="J2399" s="87" t="s">
        <v>2785</v>
      </c>
      <c r="K2399" s="76"/>
    </row>
    <row r="2400" spans="1:11" ht="41.25" customHeight="1">
      <c r="A2400" s="18" t="s">
        <v>3084</v>
      </c>
      <c r="B2400" s="19" t="s">
        <v>2419</v>
      </c>
      <c r="C2400" s="19" t="s">
        <v>231</v>
      </c>
      <c r="D2400" s="60" t="s">
        <v>1043</v>
      </c>
      <c r="E2400" s="19" t="s">
        <v>3076</v>
      </c>
      <c r="F2400" s="21"/>
      <c r="G2400" s="19" t="s">
        <v>656</v>
      </c>
      <c r="H2400" s="25" t="str">
        <f t="shared" si="317"/>
        <v>HM507</v>
      </c>
      <c r="I2400" s="25" t="str">
        <f t="shared" si="318"/>
        <v>Non-M</v>
      </c>
      <c r="J2400" s="87"/>
      <c r="K2400" s="76"/>
    </row>
    <row r="2401" spans="1:11" ht="41.25" customHeight="1">
      <c r="A2401" s="18" t="s">
        <v>3085</v>
      </c>
      <c r="B2401" s="19" t="s">
        <v>1237</v>
      </c>
      <c r="C2401" s="19" t="s">
        <v>626</v>
      </c>
      <c r="D2401" s="60" t="s">
        <v>1043</v>
      </c>
      <c r="E2401" s="19" t="s">
        <v>3086</v>
      </c>
      <c r="F2401" s="21"/>
      <c r="G2401" s="19" t="s">
        <v>76</v>
      </c>
      <c r="H2401" s="25" t="str">
        <f t="shared" si="317"/>
        <v>CL413</v>
      </c>
      <c r="I2401" s="25" t="str">
        <f t="shared" si="318"/>
        <v>M</v>
      </c>
      <c r="J2401" s="87" t="s">
        <v>2958</v>
      </c>
      <c r="K2401" s="76"/>
    </row>
    <row r="2402" spans="1:11" ht="41.25" customHeight="1">
      <c r="A2402" s="18" t="s">
        <v>3087</v>
      </c>
      <c r="B2402" s="19" t="s">
        <v>1237</v>
      </c>
      <c r="C2402" s="19" t="s">
        <v>626</v>
      </c>
      <c r="D2402" s="60" t="s">
        <v>1043</v>
      </c>
      <c r="E2402" s="19" t="s">
        <v>3086</v>
      </c>
      <c r="F2402" s="21"/>
      <c r="G2402" s="19" t="s">
        <v>1761</v>
      </c>
      <c r="H2402" s="25" t="str">
        <f t="shared" si="317"/>
        <v>ZP105</v>
      </c>
      <c r="I2402" s="25" t="str">
        <f t="shared" si="318"/>
        <v>Non-M</v>
      </c>
      <c r="J2402" s="87"/>
      <c r="K2402" s="76"/>
    </row>
    <row r="2403" spans="1:11" ht="41.25" customHeight="1">
      <c r="A2403" s="18" t="s">
        <v>3088</v>
      </c>
      <c r="B2403" s="19" t="s">
        <v>1237</v>
      </c>
      <c r="C2403" s="19" t="s">
        <v>626</v>
      </c>
      <c r="D2403" s="60" t="s">
        <v>1043</v>
      </c>
      <c r="E2403" s="19" t="s">
        <v>3086</v>
      </c>
      <c r="F2403" s="21"/>
      <c r="G2403" s="19" t="s">
        <v>1517</v>
      </c>
      <c r="H2403" s="25" t="str">
        <f t="shared" si="317"/>
        <v>JS124</v>
      </c>
      <c r="I2403" s="25" t="str">
        <f t="shared" si="318"/>
        <v>M</v>
      </c>
      <c r="J2403" s="87" t="s">
        <v>2958</v>
      </c>
      <c r="K2403" s="76"/>
    </row>
    <row r="2404" spans="1:11" ht="41.25" customHeight="1">
      <c r="A2404" s="18" t="s">
        <v>3089</v>
      </c>
      <c r="B2404" s="19" t="s">
        <v>1237</v>
      </c>
      <c r="C2404" s="19" t="s">
        <v>626</v>
      </c>
      <c r="D2404" s="60" t="s">
        <v>1043</v>
      </c>
      <c r="E2404" s="19" t="s">
        <v>3086</v>
      </c>
      <c r="F2404" s="21"/>
      <c r="G2404" s="19" t="s">
        <v>1337</v>
      </c>
      <c r="H2404" s="25" t="str">
        <f t="shared" si="317"/>
        <v>JS105</v>
      </c>
      <c r="I2404" s="25" t="str">
        <f t="shared" si="318"/>
        <v>Non-M</v>
      </c>
      <c r="J2404" s="87"/>
      <c r="K2404" s="76"/>
    </row>
    <row r="2405" spans="1:11" ht="41.25" customHeight="1">
      <c r="A2405" s="18" t="s">
        <v>3090</v>
      </c>
      <c r="B2405" s="19" t="s">
        <v>1237</v>
      </c>
      <c r="C2405" s="19" t="s">
        <v>626</v>
      </c>
      <c r="D2405" s="60" t="s">
        <v>1043</v>
      </c>
      <c r="E2405" s="19" t="s">
        <v>3086</v>
      </c>
      <c r="F2405" s="21"/>
      <c r="G2405" s="19" t="s">
        <v>660</v>
      </c>
      <c r="H2405" s="25" t="str">
        <f t="shared" si="317"/>
        <v>PK100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3091</v>
      </c>
      <c r="B2406" s="19" t="s">
        <v>1237</v>
      </c>
      <c r="C2406" s="19" t="s">
        <v>626</v>
      </c>
      <c r="D2406" s="60" t="s">
        <v>1043</v>
      </c>
      <c r="E2406" s="19" t="s">
        <v>3086</v>
      </c>
      <c r="F2406" s="21"/>
      <c r="G2406" s="19" t="s">
        <v>224</v>
      </c>
      <c r="H2406" s="25" t="str">
        <f t="shared" si="317"/>
        <v>PB201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3092</v>
      </c>
      <c r="B2407" s="19" t="s">
        <v>1237</v>
      </c>
      <c r="C2407" s="19" t="s">
        <v>626</v>
      </c>
      <c r="D2407" s="60" t="s">
        <v>1043</v>
      </c>
      <c r="E2407" s="19" t="s">
        <v>3086</v>
      </c>
      <c r="F2407" s="21"/>
      <c r="G2407" s="19" t="s">
        <v>1454</v>
      </c>
      <c r="H2407" s="25" t="str">
        <f t="shared" si="317"/>
        <v>JS401</v>
      </c>
      <c r="I2407" s="25" t="str">
        <f t="shared" si="318"/>
        <v>Non-M</v>
      </c>
      <c r="J2407" s="87"/>
      <c r="K2407" s="76"/>
    </row>
    <row r="2408" spans="1:11" ht="41.25" customHeight="1">
      <c r="A2408" s="18" t="s">
        <v>3093</v>
      </c>
      <c r="B2408" s="19" t="s">
        <v>1237</v>
      </c>
      <c r="C2408" s="19" t="s">
        <v>626</v>
      </c>
      <c r="D2408" s="60" t="s">
        <v>1043</v>
      </c>
      <c r="E2408" s="19" t="s">
        <v>3086</v>
      </c>
      <c r="F2408" s="21"/>
      <c r="G2408" s="19" t="s">
        <v>132</v>
      </c>
      <c r="H2408" s="25" t="str">
        <f t="shared" si="317"/>
        <v>HM420</v>
      </c>
      <c r="I2408" s="25" t="str">
        <f t="shared" si="318"/>
        <v>M</v>
      </c>
      <c r="J2408" s="87"/>
      <c r="K2408" s="76"/>
    </row>
    <row r="2409" spans="1:11" ht="41.25" customHeight="1">
      <c r="A2409" s="18" t="s">
        <v>3094</v>
      </c>
      <c r="B2409" s="19" t="s">
        <v>1301</v>
      </c>
      <c r="C2409" s="19" t="s">
        <v>867</v>
      </c>
      <c r="D2409" s="60" t="s">
        <v>1043</v>
      </c>
      <c r="E2409" s="19" t="s">
        <v>3095</v>
      </c>
      <c r="F2409" s="21"/>
      <c r="G2409" s="19" t="s">
        <v>771</v>
      </c>
      <c r="H2409" s="25" t="str">
        <f t="shared" si="317"/>
        <v>CL500</v>
      </c>
      <c r="I2409" s="25" t="str">
        <f t="shared" si="318"/>
        <v>Non-M</v>
      </c>
      <c r="J2409" s="87"/>
      <c r="K2409" s="76"/>
    </row>
    <row r="2410" spans="1:11" ht="41.25" customHeight="1">
      <c r="A2410" s="18" t="s">
        <v>3096</v>
      </c>
      <c r="B2410" s="19" t="s">
        <v>1301</v>
      </c>
      <c r="C2410" s="19" t="s">
        <v>867</v>
      </c>
      <c r="D2410" s="60" t="s">
        <v>1043</v>
      </c>
      <c r="E2410" s="19" t="s">
        <v>3095</v>
      </c>
      <c r="F2410" s="21"/>
      <c r="G2410" s="19" t="s">
        <v>1825</v>
      </c>
      <c r="H2410" s="25" t="str">
        <f t="shared" si="317"/>
        <v>ZP109</v>
      </c>
      <c r="I2410" s="25" t="str">
        <f t="shared" si="318"/>
        <v>Non-M</v>
      </c>
      <c r="J2410" s="87"/>
      <c r="K2410" s="76"/>
    </row>
    <row r="2411" spans="1:11" ht="41.25" customHeight="1">
      <c r="A2411" s="18" t="s">
        <v>3097</v>
      </c>
      <c r="B2411" s="19" t="s">
        <v>1301</v>
      </c>
      <c r="C2411" s="19" t="s">
        <v>867</v>
      </c>
      <c r="D2411" s="60" t="s">
        <v>1043</v>
      </c>
      <c r="E2411" s="19" t="s">
        <v>3095</v>
      </c>
      <c r="F2411" s="21"/>
      <c r="G2411" s="19" t="s">
        <v>1184</v>
      </c>
      <c r="H2411" s="25" t="str">
        <f t="shared" si="317"/>
        <v>JS105</v>
      </c>
      <c r="I2411" s="25" t="str">
        <f t="shared" si="318"/>
        <v>M</v>
      </c>
      <c r="J2411" s="87" t="s">
        <v>1283</v>
      </c>
      <c r="K2411" s="76"/>
    </row>
    <row r="2412" spans="1:11" ht="41.25" customHeight="1">
      <c r="A2412" s="18" t="s">
        <v>3098</v>
      </c>
      <c r="B2412" s="19" t="s">
        <v>1301</v>
      </c>
      <c r="C2412" s="19" t="s">
        <v>867</v>
      </c>
      <c r="D2412" s="60" t="s">
        <v>1043</v>
      </c>
      <c r="E2412" s="19" t="s">
        <v>3095</v>
      </c>
      <c r="F2412" s="21"/>
      <c r="G2412" s="19" t="s">
        <v>1257</v>
      </c>
      <c r="H2412" s="25" t="str">
        <f t="shared" si="317"/>
        <v>PK306</v>
      </c>
      <c r="I2412" s="25" t="str">
        <f t="shared" si="318"/>
        <v>Non-M</v>
      </c>
      <c r="J2412" s="87"/>
      <c r="K2412" s="76"/>
    </row>
    <row r="2413" spans="1:11" ht="41.25" customHeight="1">
      <c r="A2413" s="18" t="s">
        <v>3099</v>
      </c>
      <c r="B2413" s="19" t="s">
        <v>1301</v>
      </c>
      <c r="C2413" s="19" t="s">
        <v>867</v>
      </c>
      <c r="D2413" s="60" t="s">
        <v>1043</v>
      </c>
      <c r="E2413" s="19" t="s">
        <v>3095</v>
      </c>
      <c r="F2413" s="21"/>
      <c r="G2413" s="19" t="s">
        <v>3100</v>
      </c>
      <c r="H2413" s="25" t="str">
        <f t="shared" si="317"/>
        <v>PB203</v>
      </c>
      <c r="I2413" s="25" t="str">
        <f t="shared" si="318"/>
        <v>M</v>
      </c>
      <c r="J2413" s="87"/>
      <c r="K2413" s="76"/>
    </row>
    <row r="2414" spans="1:11" ht="41.25" customHeight="1">
      <c r="A2414" s="18" t="s">
        <v>3101</v>
      </c>
      <c r="B2414" s="19" t="s">
        <v>1301</v>
      </c>
      <c r="C2414" s="19" t="s">
        <v>867</v>
      </c>
      <c r="D2414" s="60" t="s">
        <v>1043</v>
      </c>
      <c r="E2414" s="19" t="s">
        <v>3095</v>
      </c>
      <c r="F2414" s="21"/>
      <c r="G2414" s="19" t="s">
        <v>157</v>
      </c>
      <c r="H2414" s="25" t="str">
        <f t="shared" si="317"/>
        <v>HM504</v>
      </c>
      <c r="I2414" s="25" t="str">
        <f t="shared" si="318"/>
        <v>Non-M</v>
      </c>
      <c r="J2414" s="87"/>
      <c r="K2414" s="76"/>
    </row>
    <row r="2415" spans="1:11" ht="41.25" customHeight="1">
      <c r="A2415" s="18" t="s">
        <v>3102</v>
      </c>
      <c r="B2415" s="19" t="s">
        <v>2419</v>
      </c>
      <c r="C2415" s="19" t="s">
        <v>186</v>
      </c>
      <c r="D2415" s="60" t="s">
        <v>1043</v>
      </c>
      <c r="E2415" s="19" t="s">
        <v>3103</v>
      </c>
      <c r="F2415" s="21"/>
      <c r="G2415" s="19" t="s">
        <v>3104</v>
      </c>
      <c r="H2415" s="25" t="str">
        <f t="shared" si="317"/>
        <v>WW206</v>
      </c>
      <c r="I2415" s="25" t="str">
        <f t="shared" si="318"/>
        <v>M</v>
      </c>
      <c r="J2415" s="87" t="s">
        <v>1802</v>
      </c>
      <c r="K2415" s="76"/>
    </row>
    <row r="2416" spans="1:11" ht="41.25" customHeight="1">
      <c r="A2416" s="18" t="s">
        <v>3105</v>
      </c>
      <c r="B2416" s="19" t="s">
        <v>2419</v>
      </c>
      <c r="C2416" s="19" t="s">
        <v>186</v>
      </c>
      <c r="D2416" s="60" t="s">
        <v>1043</v>
      </c>
      <c r="E2416" s="19" t="s">
        <v>3103</v>
      </c>
      <c r="F2416" s="21"/>
      <c r="G2416" s="19" t="s">
        <v>99</v>
      </c>
      <c r="H2416" s="25" t="str">
        <f t="shared" si="317"/>
        <v>PK201</v>
      </c>
      <c r="I2416" s="25" t="str">
        <f t="shared" si="318"/>
        <v>Non-M</v>
      </c>
      <c r="J2416" s="87"/>
      <c r="K2416" s="76"/>
    </row>
    <row r="2417" spans="1:11" ht="41.25" customHeight="1">
      <c r="A2417" s="18" t="s">
        <v>3106</v>
      </c>
      <c r="B2417" s="19" t="s">
        <v>2419</v>
      </c>
      <c r="C2417" s="19" t="s">
        <v>186</v>
      </c>
      <c r="D2417" s="60" t="s">
        <v>1043</v>
      </c>
      <c r="E2417" s="19" t="s">
        <v>3103</v>
      </c>
      <c r="F2417" s="21"/>
      <c r="G2417" s="19" t="s">
        <v>3030</v>
      </c>
      <c r="H2417" s="25" t="str">
        <f t="shared" si="317"/>
        <v>PB208</v>
      </c>
      <c r="I2417" s="25" t="str">
        <f t="shared" si="318"/>
        <v>M</v>
      </c>
      <c r="J2417" s="87"/>
      <c r="K2417" s="76"/>
    </row>
    <row r="2418" spans="1:11" ht="41.25" customHeight="1">
      <c r="A2418" s="18" t="s">
        <v>3107</v>
      </c>
      <c r="B2418" s="19" t="s">
        <v>2419</v>
      </c>
      <c r="C2418" s="19" t="s">
        <v>186</v>
      </c>
      <c r="D2418" s="60" t="s">
        <v>1043</v>
      </c>
      <c r="E2418" s="19" t="s">
        <v>3103</v>
      </c>
      <c r="F2418" s="21"/>
      <c r="G2418" s="19" t="s">
        <v>572</v>
      </c>
      <c r="H2418" s="25" t="str">
        <f t="shared" si="317"/>
        <v>PK102</v>
      </c>
      <c r="I2418" s="25" t="str">
        <f t="shared" si="318"/>
        <v>M</v>
      </c>
      <c r="J2418" s="87" t="s">
        <v>3108</v>
      </c>
      <c r="K2418" s="76"/>
    </row>
    <row r="2419" spans="1:11" ht="41.25" customHeight="1">
      <c r="A2419" s="18" t="s">
        <v>3109</v>
      </c>
      <c r="B2419" s="19" t="s">
        <v>2419</v>
      </c>
      <c r="C2419" s="19" t="s">
        <v>186</v>
      </c>
      <c r="D2419" s="60" t="s">
        <v>1043</v>
      </c>
      <c r="E2419" s="19" t="s">
        <v>3103</v>
      </c>
      <c r="F2419" s="21"/>
      <c r="G2419" s="19" t="s">
        <v>574</v>
      </c>
      <c r="H2419" s="25" t="str">
        <f t="shared" si="317"/>
        <v>PB105</v>
      </c>
      <c r="I2419" s="25" t="str">
        <f t="shared" si="318"/>
        <v>M</v>
      </c>
      <c r="J2419" s="87"/>
      <c r="K2419" s="76"/>
    </row>
    <row r="2420" spans="1:11" ht="41.25" customHeight="1">
      <c r="A2420" s="18" t="s">
        <v>3110</v>
      </c>
      <c r="B2420" s="19" t="s">
        <v>2419</v>
      </c>
      <c r="C2420" s="19" t="s">
        <v>186</v>
      </c>
      <c r="D2420" s="60" t="s">
        <v>1043</v>
      </c>
      <c r="E2420" s="19" t="s">
        <v>3103</v>
      </c>
      <c r="F2420" s="21"/>
      <c r="G2420" s="19" t="s">
        <v>1184</v>
      </c>
      <c r="H2420" s="25" t="str">
        <f t="shared" si="317"/>
        <v>JS105</v>
      </c>
      <c r="I2420" s="25" t="str">
        <f t="shared" si="318"/>
        <v>M</v>
      </c>
      <c r="J2420" s="87" t="s">
        <v>1283</v>
      </c>
      <c r="K2420" s="76"/>
    </row>
    <row r="2421" spans="1:11" ht="41.25" customHeight="1">
      <c r="A2421" s="18" t="s">
        <v>3111</v>
      </c>
      <c r="B2421" s="19" t="s">
        <v>2419</v>
      </c>
      <c r="C2421" s="19" t="s">
        <v>186</v>
      </c>
      <c r="D2421" s="60" t="s">
        <v>1043</v>
      </c>
      <c r="E2421" s="19" t="s">
        <v>3103</v>
      </c>
      <c r="F2421" s="21"/>
      <c r="G2421" s="19" t="s">
        <v>50</v>
      </c>
      <c r="H2421" s="25" t="str">
        <f t="shared" si="317"/>
        <v>HM311</v>
      </c>
      <c r="I2421" s="25" t="str">
        <f t="shared" si="318"/>
        <v>Non-M</v>
      </c>
      <c r="J2421" s="87"/>
      <c r="K2421" s="76"/>
    </row>
    <row r="2422" spans="1:11" ht="41.25" customHeight="1">
      <c r="A2422" s="18" t="s">
        <v>3112</v>
      </c>
      <c r="B2422" s="19" t="s">
        <v>2232</v>
      </c>
      <c r="C2422" s="19" t="s">
        <v>867</v>
      </c>
      <c r="D2422" s="60" t="s">
        <v>1043</v>
      </c>
      <c r="E2422" s="19" t="s">
        <v>3113</v>
      </c>
      <c r="F2422" s="21"/>
      <c r="G2422" s="19" t="s">
        <v>3114</v>
      </c>
      <c r="H2422" s="25" t="str">
        <f t="shared" si="317"/>
        <v>CL501</v>
      </c>
      <c r="I2422" s="25" t="str">
        <f t="shared" si="318"/>
        <v>M</v>
      </c>
      <c r="J2422" s="87"/>
      <c r="K2422" s="76"/>
    </row>
    <row r="2423" spans="1:11" ht="41.25" customHeight="1">
      <c r="A2423" s="18" t="s">
        <v>3115</v>
      </c>
      <c r="B2423" s="19" t="s">
        <v>2232</v>
      </c>
      <c r="C2423" s="19" t="s">
        <v>867</v>
      </c>
      <c r="D2423" s="60" t="s">
        <v>1043</v>
      </c>
      <c r="E2423" s="19" t="s">
        <v>3113</v>
      </c>
      <c r="F2423" s="21"/>
      <c r="G2423" s="19" t="s">
        <v>286</v>
      </c>
      <c r="H2423" s="25" t="str">
        <f t="shared" si="317"/>
        <v>ZP101</v>
      </c>
      <c r="I2423" s="25" t="str">
        <f t="shared" si="318"/>
        <v>Non-M</v>
      </c>
      <c r="J2423" s="87"/>
      <c r="K2423" s="76"/>
    </row>
    <row r="2424" spans="1:11" ht="41.25" customHeight="1">
      <c r="A2424" s="18" t="s">
        <v>3116</v>
      </c>
      <c r="B2424" s="19" t="s">
        <v>2232</v>
      </c>
      <c r="C2424" s="19" t="s">
        <v>867</v>
      </c>
      <c r="D2424" s="60" t="s">
        <v>1043</v>
      </c>
      <c r="E2424" s="19" t="s">
        <v>3113</v>
      </c>
      <c r="F2424" s="21"/>
      <c r="G2424" s="19" t="s">
        <v>1052</v>
      </c>
      <c r="H2424" s="25" t="str">
        <f t="shared" si="317"/>
        <v>JS111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3117</v>
      </c>
      <c r="B2425" s="19" t="s">
        <v>2232</v>
      </c>
      <c r="C2425" s="19" t="s">
        <v>867</v>
      </c>
      <c r="D2425" s="60" t="s">
        <v>1043</v>
      </c>
      <c r="E2425" s="19" t="s">
        <v>3113</v>
      </c>
      <c r="F2425" s="21"/>
      <c r="G2425" s="19" t="s">
        <v>3118</v>
      </c>
      <c r="H2425" s="25" t="str">
        <f t="shared" si="317"/>
        <v>PK207</v>
      </c>
      <c r="I2425" s="25" t="str">
        <f t="shared" si="318"/>
        <v>M</v>
      </c>
      <c r="J2425" s="87" t="s">
        <v>1802</v>
      </c>
      <c r="K2425" s="76"/>
    </row>
    <row r="2426" spans="1:11" ht="41.25" customHeight="1">
      <c r="A2426" s="18" t="s">
        <v>3119</v>
      </c>
      <c r="B2426" s="19" t="s">
        <v>2232</v>
      </c>
      <c r="C2426" s="19" t="s">
        <v>867</v>
      </c>
      <c r="D2426" s="60" t="s">
        <v>1043</v>
      </c>
      <c r="E2426" s="19" t="s">
        <v>3113</v>
      </c>
      <c r="F2426" s="21"/>
      <c r="G2426" s="19" t="s">
        <v>1653</v>
      </c>
      <c r="H2426" s="25" t="str">
        <f t="shared" si="317"/>
        <v>PB206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3120</v>
      </c>
      <c r="B2427" s="19" t="s">
        <v>2232</v>
      </c>
      <c r="C2427" s="19" t="s">
        <v>867</v>
      </c>
      <c r="D2427" s="60" t="s">
        <v>1043</v>
      </c>
      <c r="E2427" s="19" t="s">
        <v>3113</v>
      </c>
      <c r="F2427" s="21"/>
      <c r="G2427" s="19" t="s">
        <v>452</v>
      </c>
      <c r="H2427" s="25" t="str">
        <f t="shared" si="317"/>
        <v>HM703</v>
      </c>
      <c r="I2427" s="25" t="str">
        <f t="shared" si="318"/>
        <v>M</v>
      </c>
      <c r="J2427" s="87" t="s">
        <v>3121</v>
      </c>
      <c r="K2427" s="76"/>
    </row>
    <row r="2428" spans="1:11" ht="41.25" customHeight="1">
      <c r="A2428" s="18" t="s">
        <v>3122</v>
      </c>
      <c r="B2428" s="19" t="s">
        <v>2232</v>
      </c>
      <c r="C2428" s="19" t="s">
        <v>867</v>
      </c>
      <c r="D2428" s="60" t="s">
        <v>1043</v>
      </c>
      <c r="E2428" s="19" t="s">
        <v>3113</v>
      </c>
      <c r="F2428" s="21"/>
      <c r="G2428" s="19" t="s">
        <v>50</v>
      </c>
      <c r="H2428" s="25" t="str">
        <f t="shared" si="317"/>
        <v>HM311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3123</v>
      </c>
      <c r="B2429" s="19" t="s">
        <v>2232</v>
      </c>
      <c r="C2429" s="19" t="s">
        <v>867</v>
      </c>
      <c r="D2429" s="60" t="s">
        <v>1043</v>
      </c>
      <c r="E2429" s="19" t="s">
        <v>3113</v>
      </c>
      <c r="F2429" s="21"/>
      <c r="G2429" s="19" t="s">
        <v>3124</v>
      </c>
      <c r="H2429" s="25" t="str">
        <f t="shared" ref="H2429:H2492" si="321">IF(RIGHT(G2429,1)="M", LEFT(G2429,LEN(G2429)-1), G2429)</f>
        <v>HM112</v>
      </c>
      <c r="I2429" s="25" t="str">
        <f t="shared" ref="I2429:I2492" si="322">IF(RIGHT(G2429,1)="M","M","Non-M")</f>
        <v>M</v>
      </c>
      <c r="J2429" s="87"/>
      <c r="K2429" s="76"/>
    </row>
    <row r="2430" spans="1:11" ht="41.25" customHeight="1">
      <c r="A2430" s="18" t="s">
        <v>3125</v>
      </c>
      <c r="B2430" s="19" t="s">
        <v>2232</v>
      </c>
      <c r="C2430" s="19" t="s">
        <v>231</v>
      </c>
      <c r="D2430" s="60" t="s">
        <v>1043</v>
      </c>
      <c r="E2430" s="19" t="s">
        <v>3126</v>
      </c>
      <c r="F2430" s="21"/>
      <c r="G2430" s="19" t="s">
        <v>1150</v>
      </c>
      <c r="H2430" s="25" t="str">
        <f t="shared" si="321"/>
        <v>WB407</v>
      </c>
      <c r="I2430" s="25" t="str">
        <f t="shared" si="322"/>
        <v>M</v>
      </c>
      <c r="J2430" s="87"/>
      <c r="K2430" s="76"/>
    </row>
    <row r="2431" spans="1:11" ht="41.25" customHeight="1">
      <c r="A2431" s="18" t="s">
        <v>3127</v>
      </c>
      <c r="B2431" s="19" t="s">
        <v>2232</v>
      </c>
      <c r="C2431" s="19" t="s">
        <v>231</v>
      </c>
      <c r="D2431" s="60" t="s">
        <v>1043</v>
      </c>
      <c r="E2431" s="19" t="s">
        <v>3126</v>
      </c>
      <c r="F2431" s="21"/>
      <c r="G2431" s="19" t="s">
        <v>61</v>
      </c>
      <c r="H2431" s="25" t="str">
        <f t="shared" si="321"/>
        <v>DC101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3128</v>
      </c>
      <c r="B2432" s="19" t="s">
        <v>2232</v>
      </c>
      <c r="C2432" s="19" t="s">
        <v>231</v>
      </c>
      <c r="D2432" s="60" t="s">
        <v>1043</v>
      </c>
      <c r="E2432" s="19" t="s">
        <v>3126</v>
      </c>
      <c r="F2432" s="21"/>
      <c r="G2432" s="19" t="s">
        <v>94</v>
      </c>
      <c r="H2432" s="25" t="str">
        <f t="shared" si="321"/>
        <v>DC202</v>
      </c>
      <c r="I2432" s="25" t="str">
        <f t="shared" si="322"/>
        <v>Non-M</v>
      </c>
      <c r="J2432" s="87"/>
      <c r="K2432" s="76"/>
    </row>
    <row r="2433" spans="1:12" ht="41.25" customHeight="1">
      <c r="A2433" s="18" t="s">
        <v>3129</v>
      </c>
      <c r="B2433" s="19" t="s">
        <v>2232</v>
      </c>
      <c r="C2433" s="19" t="s">
        <v>231</v>
      </c>
      <c r="D2433" s="60" t="s">
        <v>1043</v>
      </c>
      <c r="E2433" s="19" t="s">
        <v>3126</v>
      </c>
      <c r="F2433" s="21"/>
      <c r="G2433" s="19" t="s">
        <v>96</v>
      </c>
      <c r="H2433" s="25" t="str">
        <f t="shared" si="321"/>
        <v>DC300</v>
      </c>
      <c r="I2433" s="25" t="str">
        <f t="shared" si="322"/>
        <v>Non-M</v>
      </c>
      <c r="J2433" s="87"/>
      <c r="K2433" s="76"/>
    </row>
    <row r="2434" spans="1:12" ht="41.25" customHeight="1">
      <c r="A2434" s="18" t="s">
        <v>3130</v>
      </c>
      <c r="B2434" s="19" t="s">
        <v>2232</v>
      </c>
      <c r="C2434" s="19" t="s">
        <v>231</v>
      </c>
      <c r="D2434" s="60" t="s">
        <v>1043</v>
      </c>
      <c r="E2434" s="19" t="s">
        <v>3126</v>
      </c>
      <c r="F2434" s="21"/>
      <c r="G2434" s="19" t="s">
        <v>152</v>
      </c>
      <c r="H2434" s="25" t="str">
        <f t="shared" si="321"/>
        <v>DC400</v>
      </c>
      <c r="I2434" s="25" t="str">
        <f t="shared" si="322"/>
        <v>Non-M</v>
      </c>
      <c r="J2434" s="87"/>
      <c r="K2434" s="76"/>
    </row>
    <row r="2435" spans="1:12" ht="41.25" customHeight="1">
      <c r="A2435" s="18" t="s">
        <v>3131</v>
      </c>
      <c r="B2435" s="19" t="s">
        <v>2232</v>
      </c>
      <c r="C2435" s="19" t="s">
        <v>231</v>
      </c>
      <c r="D2435" s="60" t="s">
        <v>1043</v>
      </c>
      <c r="E2435" s="19" t="s">
        <v>3126</v>
      </c>
      <c r="F2435" s="21"/>
      <c r="G2435" s="19" t="s">
        <v>1350</v>
      </c>
      <c r="H2435" s="25" t="str">
        <f t="shared" si="321"/>
        <v>JS400</v>
      </c>
      <c r="I2435" s="25" t="str">
        <f t="shared" si="322"/>
        <v>Non-M</v>
      </c>
      <c r="J2435" s="87"/>
      <c r="K2435" s="76"/>
    </row>
    <row r="2436" spans="1:12" ht="41.25" customHeight="1">
      <c r="A2436" s="18" t="s">
        <v>3132</v>
      </c>
      <c r="B2436" s="19" t="s">
        <v>2232</v>
      </c>
      <c r="C2436" s="19" t="s">
        <v>231</v>
      </c>
      <c r="D2436" s="60" t="s">
        <v>1043</v>
      </c>
      <c r="E2436" s="19" t="s">
        <v>3126</v>
      </c>
      <c r="F2436" s="21"/>
      <c r="G2436" s="19" t="s">
        <v>99</v>
      </c>
      <c r="H2436" s="25" t="str">
        <f t="shared" si="321"/>
        <v>PK201</v>
      </c>
      <c r="I2436" s="25" t="str">
        <f t="shared" si="322"/>
        <v>Non-M</v>
      </c>
      <c r="J2436" s="87"/>
      <c r="K2436" s="76"/>
    </row>
    <row r="2437" spans="1:12" ht="41.25" customHeight="1">
      <c r="A2437" s="18" t="s">
        <v>3133</v>
      </c>
      <c r="B2437" s="19" t="s">
        <v>2232</v>
      </c>
      <c r="C2437" s="19" t="s">
        <v>231</v>
      </c>
      <c r="D2437" s="60" t="s">
        <v>1043</v>
      </c>
      <c r="E2437" s="19" t="s">
        <v>3126</v>
      </c>
      <c r="F2437" s="21"/>
      <c r="G2437" s="19" t="s">
        <v>155</v>
      </c>
      <c r="H2437" s="25" t="str">
        <f t="shared" si="321"/>
        <v>PB204</v>
      </c>
      <c r="I2437" s="25" t="str">
        <f t="shared" si="322"/>
        <v>Non-M</v>
      </c>
      <c r="J2437" s="87"/>
      <c r="K2437" s="76"/>
    </row>
    <row r="2438" spans="1:12" ht="41.25" customHeight="1">
      <c r="A2438" s="18" t="s">
        <v>3134</v>
      </c>
      <c r="B2438" s="19" t="s">
        <v>2232</v>
      </c>
      <c r="C2438" s="19" t="s">
        <v>231</v>
      </c>
      <c r="D2438" s="60" t="s">
        <v>1043</v>
      </c>
      <c r="E2438" s="19" t="s">
        <v>3126</v>
      </c>
      <c r="F2438" s="21"/>
      <c r="G2438" s="19" t="s">
        <v>1517</v>
      </c>
      <c r="H2438" s="25" t="str">
        <f t="shared" si="321"/>
        <v>JS124</v>
      </c>
      <c r="I2438" s="25" t="str">
        <f t="shared" si="322"/>
        <v>M</v>
      </c>
      <c r="J2438" s="87" t="s">
        <v>2958</v>
      </c>
      <c r="K2438" s="76"/>
    </row>
    <row r="2439" spans="1:12" ht="41.25" customHeight="1">
      <c r="A2439" s="18" t="s">
        <v>3135</v>
      </c>
      <c r="B2439" s="19" t="s">
        <v>2232</v>
      </c>
      <c r="C2439" s="19" t="s">
        <v>231</v>
      </c>
      <c r="D2439" s="60" t="s">
        <v>1043</v>
      </c>
      <c r="E2439" s="19" t="s">
        <v>3126</v>
      </c>
      <c r="F2439" s="21"/>
      <c r="G2439" s="19" t="s">
        <v>1337</v>
      </c>
      <c r="H2439" s="25" t="str">
        <f t="shared" si="321"/>
        <v>JS105</v>
      </c>
      <c r="I2439" s="25" t="str">
        <f t="shared" si="322"/>
        <v>Non-M</v>
      </c>
      <c r="J2439" s="87"/>
      <c r="K2439" s="76"/>
    </row>
    <row r="2440" spans="1:12" ht="41.25" customHeight="1">
      <c r="A2440" s="18" t="s">
        <v>3136</v>
      </c>
      <c r="B2440" s="19" t="s">
        <v>2232</v>
      </c>
      <c r="C2440" s="19" t="s">
        <v>231</v>
      </c>
      <c r="D2440" s="60" t="s">
        <v>1043</v>
      </c>
      <c r="E2440" s="19" t="s">
        <v>3126</v>
      </c>
      <c r="F2440" s="21"/>
      <c r="G2440" s="19" t="s">
        <v>379</v>
      </c>
      <c r="H2440" s="25" t="str">
        <f t="shared" si="321"/>
        <v>HM509</v>
      </c>
      <c r="I2440" s="25" t="str">
        <f t="shared" si="322"/>
        <v>Non-M</v>
      </c>
      <c r="J2440" s="87"/>
      <c r="K2440" s="76"/>
    </row>
    <row r="2441" spans="1:12" ht="41.25" customHeight="1">
      <c r="A2441" s="18" t="s">
        <v>3137</v>
      </c>
      <c r="B2441" s="19" t="s">
        <v>2232</v>
      </c>
      <c r="C2441" s="19" t="s">
        <v>626</v>
      </c>
      <c r="D2441" s="60" t="s">
        <v>3138</v>
      </c>
      <c r="E2441" s="19" t="s">
        <v>3139</v>
      </c>
      <c r="F2441" s="21"/>
      <c r="G2441" s="19" t="s">
        <v>1052</v>
      </c>
      <c r="H2441" s="25" t="str">
        <f t="shared" si="321"/>
        <v>JS111</v>
      </c>
      <c r="I2441" s="25" t="str">
        <f t="shared" si="322"/>
        <v>Non-M</v>
      </c>
      <c r="J2441" s="87"/>
      <c r="K2441" s="76"/>
    </row>
    <row r="2442" spans="1:12" ht="41.25" customHeight="1">
      <c r="A2442" s="18" t="s">
        <v>3140</v>
      </c>
      <c r="B2442" s="19" t="s">
        <v>2232</v>
      </c>
      <c r="C2442" s="19" t="s">
        <v>626</v>
      </c>
      <c r="D2442" s="60" t="s">
        <v>3138</v>
      </c>
      <c r="E2442" s="19" t="s">
        <v>3139</v>
      </c>
      <c r="F2442" s="21"/>
      <c r="G2442" s="19" t="s">
        <v>2974</v>
      </c>
      <c r="H2442" s="25" t="str">
        <f t="shared" si="321"/>
        <v>ZP109</v>
      </c>
      <c r="I2442" s="25" t="str">
        <f t="shared" si="322"/>
        <v>M</v>
      </c>
      <c r="J2442" s="99" t="s">
        <v>3141</v>
      </c>
      <c r="K2442" s="76"/>
    </row>
    <row r="2443" spans="1:12" ht="41.25" customHeight="1">
      <c r="A2443" s="18" t="s">
        <v>3142</v>
      </c>
      <c r="B2443" s="19" t="s">
        <v>2232</v>
      </c>
      <c r="C2443" s="19" t="s">
        <v>626</v>
      </c>
      <c r="D2443" s="60" t="s">
        <v>3138</v>
      </c>
      <c r="E2443" s="19" t="s">
        <v>3139</v>
      </c>
      <c r="F2443" s="21"/>
      <c r="G2443" s="19" t="s">
        <v>3143</v>
      </c>
      <c r="H2443" s="25" t="str">
        <f t="shared" si="321"/>
        <v>JS121</v>
      </c>
      <c r="I2443" s="25" t="str">
        <f t="shared" si="322"/>
        <v>M</v>
      </c>
      <c r="J2443" s="87" t="s">
        <v>2958</v>
      </c>
      <c r="K2443" s="76"/>
    </row>
    <row r="2444" spans="1:12" ht="41.25" customHeight="1">
      <c r="A2444" s="18" t="s">
        <v>3144</v>
      </c>
      <c r="B2444" s="19" t="s">
        <v>2232</v>
      </c>
      <c r="C2444" s="19" t="s">
        <v>626</v>
      </c>
      <c r="D2444" s="60" t="s">
        <v>3138</v>
      </c>
      <c r="E2444" s="19" t="s">
        <v>3139</v>
      </c>
      <c r="F2444" s="21"/>
      <c r="G2444" s="19" t="s">
        <v>1184</v>
      </c>
      <c r="H2444" s="25" t="str">
        <f t="shared" si="321"/>
        <v>JS105</v>
      </c>
      <c r="I2444" s="25" t="str">
        <f t="shared" si="322"/>
        <v>M</v>
      </c>
      <c r="J2444" s="87" t="s">
        <v>1283</v>
      </c>
      <c r="K2444" s="76"/>
    </row>
    <row r="2445" spans="1:12" ht="41.25" customHeight="1">
      <c r="A2445" s="18" t="s">
        <v>3145</v>
      </c>
      <c r="B2445" s="19" t="s">
        <v>2232</v>
      </c>
      <c r="C2445" s="19" t="s">
        <v>626</v>
      </c>
      <c r="D2445" s="60" t="s">
        <v>3138</v>
      </c>
      <c r="E2445" s="19" t="s">
        <v>3139</v>
      </c>
      <c r="F2445" s="21"/>
      <c r="G2445" s="19" t="s">
        <v>894</v>
      </c>
      <c r="H2445" s="25" t="str">
        <f t="shared" si="321"/>
        <v>PK209</v>
      </c>
      <c r="I2445" s="25" t="str">
        <f t="shared" si="322"/>
        <v>Non-M</v>
      </c>
      <c r="J2445" s="87"/>
      <c r="K2445" s="76"/>
    </row>
    <row r="2446" spans="1:12" ht="41.25" customHeight="1">
      <c r="A2446" s="18" t="s">
        <v>3146</v>
      </c>
      <c r="B2446" s="19" t="s">
        <v>2232</v>
      </c>
      <c r="C2446" s="19" t="s">
        <v>626</v>
      </c>
      <c r="D2446" s="60" t="s">
        <v>3138</v>
      </c>
      <c r="E2446" s="19" t="s">
        <v>3139</v>
      </c>
      <c r="F2446" s="21"/>
      <c r="G2446" s="19" t="s">
        <v>1541</v>
      </c>
      <c r="H2446" s="25" t="str">
        <f t="shared" si="321"/>
        <v>PB101</v>
      </c>
      <c r="I2446" s="25" t="str">
        <f t="shared" si="322"/>
        <v>Non-M</v>
      </c>
      <c r="J2446" s="87"/>
      <c r="K2446" s="76"/>
    </row>
    <row r="2447" spans="1:12" ht="41.25" customHeight="1">
      <c r="A2447" s="18" t="s">
        <v>3147</v>
      </c>
      <c r="B2447" s="19" t="s">
        <v>2232</v>
      </c>
      <c r="C2447" s="19" t="s">
        <v>626</v>
      </c>
      <c r="D2447" s="60" t="s">
        <v>3138</v>
      </c>
      <c r="E2447" s="19" t="s">
        <v>3139</v>
      </c>
      <c r="F2447" s="21"/>
      <c r="G2447" s="19" t="s">
        <v>726</v>
      </c>
      <c r="H2447" s="25" t="str">
        <f t="shared" si="321"/>
        <v>HM512</v>
      </c>
      <c r="I2447" s="25" t="str">
        <f t="shared" si="322"/>
        <v>Non-M</v>
      </c>
      <c r="J2447" s="87"/>
      <c r="K2447" s="76"/>
    </row>
    <row r="2448" spans="1:12" ht="41.25" customHeight="1">
      <c r="A2448" s="106" t="s">
        <v>3148</v>
      </c>
      <c r="B2448" s="35" t="s">
        <v>2983</v>
      </c>
      <c r="C2448" s="35" t="s">
        <v>231</v>
      </c>
      <c r="D2448" s="60" t="s">
        <v>749</v>
      </c>
      <c r="E2448" s="35">
        <v>842737</v>
      </c>
      <c r="F2448" s="48"/>
      <c r="G2448" s="35" t="s">
        <v>61</v>
      </c>
      <c r="H2448" s="57" t="str">
        <f t="shared" si="321"/>
        <v>DC101</v>
      </c>
      <c r="I2448" s="57" t="str">
        <f t="shared" si="322"/>
        <v>Non-M</v>
      </c>
      <c r="J2448" s="58"/>
      <c r="K2448" s="33"/>
      <c r="L2448" s="90"/>
    </row>
    <row r="2449" spans="1:12" ht="41.25" customHeight="1">
      <c r="A2449" s="106" t="s">
        <v>3149</v>
      </c>
      <c r="B2449" s="35" t="s">
        <v>2983</v>
      </c>
      <c r="C2449" s="35" t="s">
        <v>231</v>
      </c>
      <c r="D2449" s="60" t="s">
        <v>749</v>
      </c>
      <c r="E2449" s="35">
        <v>842737</v>
      </c>
      <c r="F2449" s="48"/>
      <c r="G2449" s="35" t="s">
        <v>94</v>
      </c>
      <c r="H2449" s="57" t="str">
        <f t="shared" si="321"/>
        <v>DC202</v>
      </c>
      <c r="I2449" s="57" t="str">
        <f t="shared" si="322"/>
        <v>Non-M</v>
      </c>
      <c r="J2449" s="58"/>
      <c r="K2449" s="33"/>
      <c r="L2449" s="90"/>
    </row>
    <row r="2450" spans="1:12" ht="41.25" customHeight="1">
      <c r="A2450" s="106" t="s">
        <v>3150</v>
      </c>
      <c r="B2450" s="35" t="s">
        <v>2983</v>
      </c>
      <c r="C2450" s="35" t="s">
        <v>231</v>
      </c>
      <c r="D2450" s="60" t="s">
        <v>749</v>
      </c>
      <c r="E2450" s="35">
        <v>842737</v>
      </c>
      <c r="F2450" s="48"/>
      <c r="G2450" s="35" t="s">
        <v>96</v>
      </c>
      <c r="H2450" s="57" t="str">
        <f t="shared" si="321"/>
        <v>DC300</v>
      </c>
      <c r="I2450" s="57" t="str">
        <f t="shared" si="322"/>
        <v>Non-M</v>
      </c>
      <c r="J2450" s="58"/>
      <c r="K2450" s="33"/>
      <c r="L2450" s="90"/>
    </row>
    <row r="2451" spans="1:12" ht="41.25" customHeight="1">
      <c r="A2451" s="106" t="s">
        <v>3151</v>
      </c>
      <c r="B2451" s="35" t="s">
        <v>2983</v>
      </c>
      <c r="C2451" s="35" t="s">
        <v>231</v>
      </c>
      <c r="D2451" s="60" t="s">
        <v>749</v>
      </c>
      <c r="E2451" s="35">
        <v>842737</v>
      </c>
      <c r="F2451" s="48"/>
      <c r="G2451" s="35" t="s">
        <v>152</v>
      </c>
      <c r="H2451" s="57" t="str">
        <f t="shared" si="321"/>
        <v>DC400</v>
      </c>
      <c r="I2451" s="57" t="str">
        <f t="shared" si="322"/>
        <v>Non-M</v>
      </c>
      <c r="J2451" s="58"/>
      <c r="K2451" s="33"/>
      <c r="L2451" s="90"/>
    </row>
    <row r="2452" spans="1:12" ht="41.25" customHeight="1">
      <c r="A2452" s="106" t="s">
        <v>3152</v>
      </c>
      <c r="B2452" s="35" t="s">
        <v>2983</v>
      </c>
      <c r="C2452" s="35" t="s">
        <v>231</v>
      </c>
      <c r="D2452" s="60" t="s">
        <v>749</v>
      </c>
      <c r="E2452" s="35">
        <v>842737</v>
      </c>
      <c r="F2452" s="48"/>
      <c r="G2452" s="35" t="s">
        <v>222</v>
      </c>
      <c r="H2452" s="57" t="str">
        <f t="shared" si="321"/>
        <v>PK200</v>
      </c>
      <c r="I2452" s="57" t="str">
        <f t="shared" si="322"/>
        <v>M</v>
      </c>
      <c r="J2452" s="58"/>
      <c r="K2452" s="33"/>
      <c r="L2452" s="90"/>
    </row>
    <row r="2453" spans="1:12" ht="41.25" customHeight="1">
      <c r="A2453" s="106" t="s">
        <v>3153</v>
      </c>
      <c r="B2453" s="35" t="s">
        <v>2983</v>
      </c>
      <c r="C2453" s="35" t="s">
        <v>231</v>
      </c>
      <c r="D2453" s="60" t="s">
        <v>749</v>
      </c>
      <c r="E2453" s="35">
        <v>842737</v>
      </c>
      <c r="F2453" s="48"/>
      <c r="G2453" s="35" t="s">
        <v>155</v>
      </c>
      <c r="H2453" s="57" t="str">
        <f t="shared" si="321"/>
        <v>PB204</v>
      </c>
      <c r="I2453" s="57" t="str">
        <f t="shared" si="322"/>
        <v>Non-M</v>
      </c>
      <c r="J2453" s="58"/>
      <c r="K2453" s="33"/>
      <c r="L2453" s="90"/>
    </row>
    <row r="2454" spans="1:12" ht="41.25" customHeight="1">
      <c r="A2454" s="106" t="s">
        <v>3154</v>
      </c>
      <c r="B2454" s="35" t="s">
        <v>2983</v>
      </c>
      <c r="C2454" s="35" t="s">
        <v>231</v>
      </c>
      <c r="D2454" s="60" t="s">
        <v>749</v>
      </c>
      <c r="E2454" s="35">
        <v>842737</v>
      </c>
      <c r="F2454" s="48"/>
      <c r="G2454" s="35" t="s">
        <v>71</v>
      </c>
      <c r="H2454" s="57" t="str">
        <f t="shared" si="321"/>
        <v>HM500</v>
      </c>
      <c r="I2454" s="57" t="str">
        <f t="shared" si="322"/>
        <v>Non-M</v>
      </c>
      <c r="J2454" s="58"/>
      <c r="K2454" s="33"/>
      <c r="L2454" s="90"/>
    </row>
    <row r="2455" spans="1:12" ht="41.25" customHeight="1">
      <c r="A2455" s="106" t="s">
        <v>3155</v>
      </c>
      <c r="B2455" s="35" t="s">
        <v>2983</v>
      </c>
      <c r="C2455" s="35" t="s">
        <v>231</v>
      </c>
      <c r="D2455" s="60" t="s">
        <v>749</v>
      </c>
      <c r="E2455" s="35">
        <v>842737</v>
      </c>
      <c r="F2455" s="48"/>
      <c r="G2455" s="35" t="s">
        <v>46</v>
      </c>
      <c r="H2455" s="57" t="str">
        <f t="shared" si="321"/>
        <v>HM208</v>
      </c>
      <c r="I2455" s="57" t="str">
        <f t="shared" si="322"/>
        <v>Non-M</v>
      </c>
      <c r="J2455" s="58"/>
      <c r="K2455" s="33"/>
      <c r="L2455" s="90"/>
    </row>
    <row r="2456" spans="1:12" ht="41.25" customHeight="1">
      <c r="A2456" s="18" t="s">
        <v>3156</v>
      </c>
      <c r="B2456" s="19" t="s">
        <v>2983</v>
      </c>
      <c r="C2456" s="19" t="s">
        <v>231</v>
      </c>
      <c r="D2456" s="60" t="s">
        <v>749</v>
      </c>
      <c r="E2456" s="19">
        <v>842746</v>
      </c>
      <c r="F2456" s="21"/>
      <c r="G2456" s="19" t="s">
        <v>262</v>
      </c>
      <c r="H2456" s="25" t="str">
        <f t="shared" si="321"/>
        <v>WB204</v>
      </c>
      <c r="I2456" s="25" t="str">
        <f t="shared" si="322"/>
        <v>M</v>
      </c>
      <c r="J2456" s="87"/>
      <c r="K2456" s="76"/>
    </row>
    <row r="2457" spans="1:12" ht="41.25" customHeight="1">
      <c r="A2457" s="18" t="s">
        <v>3157</v>
      </c>
      <c r="B2457" s="19" t="s">
        <v>2983</v>
      </c>
      <c r="C2457" s="19" t="s">
        <v>231</v>
      </c>
      <c r="D2457" s="60" t="s">
        <v>749</v>
      </c>
      <c r="E2457" s="19">
        <v>842746</v>
      </c>
      <c r="F2457" s="21"/>
      <c r="G2457" s="19" t="s">
        <v>61</v>
      </c>
      <c r="H2457" s="25" t="str">
        <f t="shared" si="321"/>
        <v>DC101</v>
      </c>
      <c r="I2457" s="25" t="str">
        <f t="shared" si="322"/>
        <v>Non-M</v>
      </c>
      <c r="J2457" s="87"/>
      <c r="K2457" s="76"/>
    </row>
    <row r="2458" spans="1:12" ht="41.25" customHeight="1">
      <c r="A2458" s="18" t="s">
        <v>3158</v>
      </c>
      <c r="B2458" s="19" t="s">
        <v>2983</v>
      </c>
      <c r="C2458" s="19" t="s">
        <v>231</v>
      </c>
      <c r="D2458" s="60" t="s">
        <v>749</v>
      </c>
      <c r="E2458" s="19">
        <v>842746</v>
      </c>
      <c r="F2458" s="21"/>
      <c r="G2458" s="19" t="s">
        <v>94</v>
      </c>
      <c r="H2458" s="25" t="str">
        <f t="shared" si="321"/>
        <v>DC202</v>
      </c>
      <c r="I2458" s="25" t="str">
        <f t="shared" si="322"/>
        <v>Non-M</v>
      </c>
      <c r="J2458" s="87"/>
      <c r="K2458" s="76"/>
    </row>
    <row r="2459" spans="1:12" ht="41.25" customHeight="1">
      <c r="A2459" s="18" t="s">
        <v>3159</v>
      </c>
      <c r="B2459" s="19" t="s">
        <v>2983</v>
      </c>
      <c r="C2459" s="19" t="s">
        <v>231</v>
      </c>
      <c r="D2459" s="60" t="s">
        <v>749</v>
      </c>
      <c r="E2459" s="19">
        <v>842746</v>
      </c>
      <c r="F2459" s="21"/>
      <c r="G2459" s="19" t="s">
        <v>96</v>
      </c>
      <c r="H2459" s="25" t="str">
        <f t="shared" si="321"/>
        <v>DC300</v>
      </c>
      <c r="I2459" s="25" t="str">
        <f t="shared" si="322"/>
        <v>Non-M</v>
      </c>
      <c r="J2459" s="87"/>
      <c r="K2459" s="76"/>
    </row>
    <row r="2460" spans="1:12" ht="41.25" customHeight="1">
      <c r="A2460" s="18" t="s">
        <v>3160</v>
      </c>
      <c r="B2460" s="19" t="s">
        <v>2983</v>
      </c>
      <c r="C2460" s="19" t="s">
        <v>231</v>
      </c>
      <c r="D2460" s="60" t="s">
        <v>749</v>
      </c>
      <c r="E2460" s="19">
        <v>842746</v>
      </c>
      <c r="F2460" s="21"/>
      <c r="G2460" s="19" t="s">
        <v>152</v>
      </c>
      <c r="H2460" s="25" t="str">
        <f t="shared" si="321"/>
        <v>DC400</v>
      </c>
      <c r="I2460" s="25" t="str">
        <f t="shared" si="322"/>
        <v>Non-M</v>
      </c>
      <c r="J2460" s="87"/>
      <c r="K2460" s="76"/>
    </row>
    <row r="2461" spans="1:12" ht="41.25" customHeight="1">
      <c r="A2461" s="18" t="s">
        <v>3161</v>
      </c>
      <c r="B2461" s="19" t="s">
        <v>2983</v>
      </c>
      <c r="C2461" s="19" t="s">
        <v>231</v>
      </c>
      <c r="D2461" s="60" t="s">
        <v>749</v>
      </c>
      <c r="E2461" s="19">
        <v>842746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2" ht="41.25" customHeight="1">
      <c r="A2462" s="18" t="s">
        <v>3162</v>
      </c>
      <c r="B2462" s="19" t="s">
        <v>2983</v>
      </c>
      <c r="C2462" s="19" t="s">
        <v>231</v>
      </c>
      <c r="D2462" s="60" t="s">
        <v>749</v>
      </c>
      <c r="E2462" s="19">
        <v>842746</v>
      </c>
      <c r="F2462" s="21"/>
      <c r="G2462" s="19" t="s">
        <v>71</v>
      </c>
      <c r="H2462" s="25" t="str">
        <f t="shared" si="321"/>
        <v>HM500</v>
      </c>
      <c r="I2462" s="25" t="str">
        <f t="shared" si="322"/>
        <v>Non-M</v>
      </c>
      <c r="J2462" s="87"/>
      <c r="K2462" s="76"/>
    </row>
    <row r="2463" spans="1:12" ht="41.25" customHeight="1">
      <c r="A2463" s="18" t="s">
        <v>3163</v>
      </c>
      <c r="B2463" s="19" t="s">
        <v>2983</v>
      </c>
      <c r="C2463" s="19" t="s">
        <v>231</v>
      </c>
      <c r="D2463" s="60" t="s">
        <v>749</v>
      </c>
      <c r="E2463" s="19">
        <v>842746</v>
      </c>
      <c r="F2463" s="21"/>
      <c r="G2463" s="19" t="s">
        <v>1388</v>
      </c>
      <c r="H2463" s="25" t="str">
        <f t="shared" si="321"/>
        <v>HM404</v>
      </c>
      <c r="I2463" s="25" t="str">
        <f t="shared" si="322"/>
        <v>Non-M</v>
      </c>
      <c r="J2463" s="87"/>
      <c r="K2463" s="76"/>
    </row>
    <row r="2464" spans="1:12" ht="41.25" customHeight="1">
      <c r="A2464" s="18" t="s">
        <v>3164</v>
      </c>
      <c r="B2464" s="19" t="s">
        <v>2983</v>
      </c>
      <c r="C2464" s="19" t="s">
        <v>231</v>
      </c>
      <c r="D2464" s="60" t="s">
        <v>749</v>
      </c>
      <c r="E2464" s="19">
        <v>842733</v>
      </c>
      <c r="F2464" s="21"/>
      <c r="G2464" s="19" t="s">
        <v>26</v>
      </c>
      <c r="H2464" s="25" t="str">
        <f>IF(RIGHT(G2464,1)="M", LEFT(G2464,LEN(G2464)-1), G2464)</f>
        <v>HD106</v>
      </c>
      <c r="I2464" s="25" t="str">
        <f>IF(RIGHT(G2464,1)="M","M","Non-M")</f>
        <v>Non-M</v>
      </c>
      <c r="J2464" s="87"/>
      <c r="K2464" s="76"/>
    </row>
    <row r="2465" spans="1:11" ht="41.25" customHeight="1">
      <c r="A2465" s="18" t="s">
        <v>3165</v>
      </c>
      <c r="B2465" s="19" t="s">
        <v>2983</v>
      </c>
      <c r="C2465" s="19" t="s">
        <v>231</v>
      </c>
      <c r="D2465" s="60" t="s">
        <v>749</v>
      </c>
      <c r="E2465" s="19">
        <v>842733</v>
      </c>
      <c r="F2465" s="21"/>
      <c r="G2465" s="19" t="s">
        <v>3166</v>
      </c>
      <c r="H2465" s="25" t="str">
        <f>IF(RIGHT(G2465,1)="M", LEFT(G2465,LEN(G2465)-1), G2465)</f>
        <v>HD703</v>
      </c>
      <c r="I2465" s="25" t="str">
        <f>IF(RIGHT(G2465,1)="M","M","Non-M")</f>
        <v>M</v>
      </c>
      <c r="J2465" s="87"/>
      <c r="K2465" s="76"/>
    </row>
    <row r="2466" spans="1:11" ht="41.25" customHeight="1">
      <c r="A2466" s="18" t="s">
        <v>3167</v>
      </c>
      <c r="B2466" s="19" t="s">
        <v>2983</v>
      </c>
      <c r="C2466" s="19" t="s">
        <v>231</v>
      </c>
      <c r="D2466" s="60" t="s">
        <v>749</v>
      </c>
      <c r="E2466" s="19">
        <v>842733</v>
      </c>
      <c r="F2466" s="21"/>
      <c r="G2466" s="19" t="s">
        <v>3168</v>
      </c>
      <c r="H2466" s="25" t="str">
        <f t="shared" si="321"/>
        <v>ZP108</v>
      </c>
      <c r="I2466" s="25" t="str">
        <f t="shared" si="322"/>
        <v>Non-M</v>
      </c>
      <c r="J2466" s="87"/>
      <c r="K2466" s="76"/>
    </row>
    <row r="2467" spans="1:11" ht="41.25" customHeight="1">
      <c r="A2467" s="18" t="s">
        <v>3169</v>
      </c>
      <c r="B2467" s="19" t="s">
        <v>2983</v>
      </c>
      <c r="C2467" s="19" t="s">
        <v>231</v>
      </c>
      <c r="D2467" s="60" t="s">
        <v>749</v>
      </c>
      <c r="E2467" s="19">
        <v>842733</v>
      </c>
      <c r="F2467" s="21"/>
      <c r="G2467" s="19" t="s">
        <v>3170</v>
      </c>
      <c r="H2467" s="25" t="str">
        <f t="shared" si="321"/>
        <v>ZP204</v>
      </c>
      <c r="I2467" s="25" t="str">
        <f t="shared" si="322"/>
        <v>Non-M</v>
      </c>
      <c r="J2467" s="87"/>
      <c r="K2467" s="76"/>
    </row>
    <row r="2468" spans="1:11" ht="41.25" customHeight="1">
      <c r="A2468" s="18" t="s">
        <v>3171</v>
      </c>
      <c r="B2468" s="19" t="s">
        <v>2983</v>
      </c>
      <c r="C2468" s="19" t="s">
        <v>231</v>
      </c>
      <c r="D2468" s="60" t="s">
        <v>749</v>
      </c>
      <c r="E2468" s="19">
        <v>842733</v>
      </c>
      <c r="F2468" s="21"/>
      <c r="G2468" s="19" t="s">
        <v>1454</v>
      </c>
      <c r="H2468" s="25" t="str">
        <f t="shared" si="321"/>
        <v>JS401</v>
      </c>
      <c r="I2468" s="25" t="str">
        <f t="shared" si="322"/>
        <v>Non-M</v>
      </c>
      <c r="J2468" s="87"/>
      <c r="K2468" s="76"/>
    </row>
    <row r="2469" spans="1:11" ht="41.25" customHeight="1">
      <c r="A2469" s="18" t="s">
        <v>3172</v>
      </c>
      <c r="B2469" s="19" t="s">
        <v>2983</v>
      </c>
      <c r="C2469" s="19" t="s">
        <v>231</v>
      </c>
      <c r="D2469" s="60" t="s">
        <v>749</v>
      </c>
      <c r="E2469" s="19">
        <v>842733</v>
      </c>
      <c r="F2469" s="21"/>
      <c r="G2469" s="19" t="s">
        <v>118</v>
      </c>
      <c r="H2469" s="25" t="str">
        <f t="shared" si="321"/>
        <v>JS117</v>
      </c>
      <c r="I2469" s="25" t="str">
        <f t="shared" si="322"/>
        <v>M</v>
      </c>
      <c r="J2469" s="87" t="s">
        <v>3066</v>
      </c>
      <c r="K2469" s="76"/>
    </row>
    <row r="2470" spans="1:11" ht="41.25" customHeight="1">
      <c r="A2470" s="18" t="s">
        <v>3173</v>
      </c>
      <c r="B2470" s="19" t="s">
        <v>2983</v>
      </c>
      <c r="C2470" s="19" t="s">
        <v>231</v>
      </c>
      <c r="D2470" s="60" t="s">
        <v>749</v>
      </c>
      <c r="E2470" s="19">
        <v>842733</v>
      </c>
      <c r="F2470" s="21"/>
      <c r="G2470" s="19" t="s">
        <v>1184</v>
      </c>
      <c r="H2470" s="25" t="str">
        <f t="shared" si="321"/>
        <v>JS105</v>
      </c>
      <c r="I2470" s="25" t="str">
        <f t="shared" si="322"/>
        <v>M</v>
      </c>
      <c r="J2470" s="87" t="s">
        <v>1283</v>
      </c>
      <c r="K2470" s="76"/>
    </row>
    <row r="2471" spans="1:11" ht="41.25" customHeight="1">
      <c r="A2471" s="18" t="s">
        <v>3174</v>
      </c>
      <c r="B2471" s="19" t="s">
        <v>2983</v>
      </c>
      <c r="C2471" s="19" t="s">
        <v>231</v>
      </c>
      <c r="D2471" s="60" t="s">
        <v>749</v>
      </c>
      <c r="E2471" s="19">
        <v>842733</v>
      </c>
      <c r="F2471" s="21"/>
      <c r="G2471" s="19" t="s">
        <v>239</v>
      </c>
      <c r="H2471" s="25" t="str">
        <f t="shared" si="321"/>
        <v>PK201</v>
      </c>
      <c r="I2471" s="25" t="str">
        <f t="shared" si="322"/>
        <v>M</v>
      </c>
      <c r="J2471" s="87" t="s">
        <v>2173</v>
      </c>
      <c r="K2471" s="76"/>
    </row>
    <row r="2472" spans="1:11" ht="41.25" customHeight="1">
      <c r="A2472" s="18" t="s">
        <v>3175</v>
      </c>
      <c r="B2472" s="19" t="s">
        <v>2983</v>
      </c>
      <c r="C2472" s="19" t="s">
        <v>231</v>
      </c>
      <c r="D2472" s="60" t="s">
        <v>749</v>
      </c>
      <c r="E2472" s="19">
        <v>842733</v>
      </c>
      <c r="F2472" s="21"/>
      <c r="G2472" s="19" t="s">
        <v>1502</v>
      </c>
      <c r="H2472" s="25" t="str">
        <f t="shared" si="321"/>
        <v>PB202</v>
      </c>
      <c r="I2472" s="25" t="str">
        <f t="shared" si="322"/>
        <v>Non-M</v>
      </c>
      <c r="J2472" s="87"/>
      <c r="K2472" s="76"/>
    </row>
    <row r="2473" spans="1:11" ht="41.25" customHeight="1">
      <c r="A2473" s="18" t="s">
        <v>3176</v>
      </c>
      <c r="B2473" s="19" t="s">
        <v>2983</v>
      </c>
      <c r="C2473" s="19" t="s">
        <v>231</v>
      </c>
      <c r="D2473" s="60" t="s">
        <v>749</v>
      </c>
      <c r="E2473" s="19">
        <v>842733</v>
      </c>
      <c r="F2473" s="21"/>
      <c r="G2473" s="19" t="s">
        <v>132</v>
      </c>
      <c r="H2473" s="25" t="str">
        <f t="shared" si="321"/>
        <v>HM420</v>
      </c>
      <c r="I2473" s="25" t="str">
        <f t="shared" si="322"/>
        <v>M</v>
      </c>
      <c r="J2473" s="87"/>
      <c r="K2473" s="76"/>
    </row>
    <row r="2474" spans="1:11" ht="41.25" customHeight="1">
      <c r="A2474" s="18" t="s">
        <v>3177</v>
      </c>
      <c r="B2474" s="19" t="s">
        <v>1237</v>
      </c>
      <c r="C2474" s="19" t="s">
        <v>312</v>
      </c>
      <c r="D2474" s="55" t="s">
        <v>3178</v>
      </c>
      <c r="E2474" s="19" t="s">
        <v>1962</v>
      </c>
      <c r="F2474" s="21"/>
      <c r="G2474" s="19" t="s">
        <v>1599</v>
      </c>
      <c r="H2474" s="25" t="str">
        <f t="shared" si="321"/>
        <v>LP104</v>
      </c>
      <c r="I2474" s="25" t="str">
        <f t="shared" si="322"/>
        <v>Non-M</v>
      </c>
      <c r="J2474" s="87"/>
      <c r="K2474" s="76"/>
    </row>
    <row r="2475" spans="1:11" ht="41.25" customHeight="1">
      <c r="A2475" s="18" t="s">
        <v>3179</v>
      </c>
      <c r="B2475" s="19" t="s">
        <v>1237</v>
      </c>
      <c r="C2475" s="19" t="s">
        <v>312</v>
      </c>
      <c r="D2475" s="55" t="s">
        <v>3178</v>
      </c>
      <c r="E2475" s="19" t="s">
        <v>1962</v>
      </c>
      <c r="F2475" s="21"/>
      <c r="G2475" s="19" t="s">
        <v>282</v>
      </c>
      <c r="H2475" s="25" t="str">
        <f t="shared" si="321"/>
        <v>NK510</v>
      </c>
      <c r="I2475" s="25" t="str">
        <f t="shared" si="322"/>
        <v>Non-M</v>
      </c>
      <c r="J2475" s="87"/>
      <c r="K2475" s="76"/>
    </row>
    <row r="2476" spans="1:11" ht="41.25" customHeight="1">
      <c r="A2476" s="18" t="s">
        <v>3180</v>
      </c>
      <c r="B2476" s="19" t="s">
        <v>1237</v>
      </c>
      <c r="C2476" s="19" t="s">
        <v>312</v>
      </c>
      <c r="D2476" s="55" t="s">
        <v>3178</v>
      </c>
      <c r="E2476" s="19" t="s">
        <v>1962</v>
      </c>
      <c r="F2476" s="21"/>
      <c r="G2476" s="19" t="s">
        <v>3181</v>
      </c>
      <c r="H2476" s="25" t="str">
        <f t="shared" si="321"/>
        <v>ZP100</v>
      </c>
      <c r="I2476" s="25" t="str">
        <f t="shared" si="322"/>
        <v>M</v>
      </c>
      <c r="J2476" s="87" t="s">
        <v>1769</v>
      </c>
      <c r="K2476" s="76"/>
    </row>
    <row r="2477" spans="1:11" ht="41.25" customHeight="1">
      <c r="A2477" s="18" t="s">
        <v>3182</v>
      </c>
      <c r="B2477" s="19" t="s">
        <v>1237</v>
      </c>
      <c r="C2477" s="19" t="s">
        <v>312</v>
      </c>
      <c r="D2477" s="55" t="s">
        <v>3178</v>
      </c>
      <c r="E2477" s="19" t="s">
        <v>1962</v>
      </c>
      <c r="F2477" s="21"/>
      <c r="G2477" s="19" t="s">
        <v>1052</v>
      </c>
      <c r="H2477" s="25" t="str">
        <f t="shared" si="321"/>
        <v>JS111</v>
      </c>
      <c r="I2477" s="25" t="str">
        <f t="shared" si="322"/>
        <v>Non-M</v>
      </c>
      <c r="J2477" s="87"/>
      <c r="K2477" s="76"/>
    </row>
    <row r="2478" spans="1:11" ht="41.25" customHeight="1">
      <c r="A2478" s="18" t="s">
        <v>3183</v>
      </c>
      <c r="B2478" s="19" t="s">
        <v>1237</v>
      </c>
      <c r="C2478" s="19" t="s">
        <v>312</v>
      </c>
      <c r="D2478" s="55" t="s">
        <v>3178</v>
      </c>
      <c r="E2478" s="19" t="s">
        <v>1962</v>
      </c>
      <c r="F2478" s="21"/>
      <c r="G2478" s="19" t="s">
        <v>206</v>
      </c>
      <c r="H2478" s="25" t="str">
        <f t="shared" si="321"/>
        <v>PK210</v>
      </c>
      <c r="I2478" s="25" t="str">
        <f t="shared" si="322"/>
        <v>M</v>
      </c>
      <c r="J2478" s="87" t="s">
        <v>2173</v>
      </c>
      <c r="K2478" s="76"/>
    </row>
    <row r="2479" spans="1:11" ht="41.25" customHeight="1">
      <c r="A2479" s="18" t="s">
        <v>3184</v>
      </c>
      <c r="B2479" s="19" t="s">
        <v>1237</v>
      </c>
      <c r="C2479" s="19" t="s">
        <v>312</v>
      </c>
      <c r="D2479" s="55" t="s">
        <v>3178</v>
      </c>
      <c r="E2479" s="19" t="s">
        <v>1962</v>
      </c>
      <c r="F2479" s="21"/>
      <c r="G2479" s="19" t="s">
        <v>3185</v>
      </c>
      <c r="H2479" s="25" t="str">
        <f t="shared" si="321"/>
        <v>HM701</v>
      </c>
      <c r="I2479" s="25" t="str">
        <f t="shared" si="322"/>
        <v>M</v>
      </c>
      <c r="J2479" s="87"/>
      <c r="K2479" s="76"/>
    </row>
    <row r="2480" spans="1:11" ht="41.25" customHeight="1">
      <c r="A2480" s="18" t="s">
        <v>3186</v>
      </c>
      <c r="B2480" s="19" t="s">
        <v>1237</v>
      </c>
      <c r="C2480" s="19" t="s">
        <v>312</v>
      </c>
      <c r="D2480" s="55" t="s">
        <v>3178</v>
      </c>
      <c r="E2480" s="19" t="s">
        <v>1962</v>
      </c>
      <c r="F2480" s="21"/>
      <c r="G2480" s="19" t="s">
        <v>50</v>
      </c>
      <c r="H2480" s="25" t="str">
        <f t="shared" si="321"/>
        <v>HM311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3187</v>
      </c>
      <c r="B2481" s="19" t="s">
        <v>1237</v>
      </c>
      <c r="C2481" s="19" t="s">
        <v>312</v>
      </c>
      <c r="D2481" s="55" t="s">
        <v>3178</v>
      </c>
      <c r="E2481" s="19" t="s">
        <v>1962</v>
      </c>
      <c r="F2481" s="21"/>
      <c r="G2481" s="19" t="s">
        <v>33</v>
      </c>
      <c r="H2481" s="25" t="str">
        <f t="shared" si="321"/>
        <v>HM203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3188</v>
      </c>
      <c r="B2482" s="19"/>
      <c r="C2482" s="19"/>
      <c r="D2482" s="60"/>
      <c r="E2482" s="19"/>
      <c r="F2482" s="21"/>
      <c r="G2482" s="19"/>
      <c r="H2482" s="25">
        <f t="shared" si="321"/>
        <v>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3189</v>
      </c>
      <c r="B2483" s="19"/>
      <c r="C2483" s="19"/>
      <c r="D2483" s="60"/>
      <c r="E2483" s="19"/>
      <c r="F2483" s="21"/>
      <c r="G2483" s="19"/>
      <c r="H2483" s="25">
        <f t="shared" si="321"/>
        <v>0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3190</v>
      </c>
      <c r="B2484" s="19"/>
      <c r="C2484" s="19"/>
      <c r="D2484" s="60"/>
      <c r="E2484" s="19"/>
      <c r="F2484" s="21"/>
      <c r="G2484" s="19"/>
      <c r="H2484" s="25">
        <f t="shared" si="321"/>
        <v>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3191</v>
      </c>
      <c r="B2485" s="19"/>
      <c r="C2485" s="19"/>
      <c r="D2485" s="60"/>
      <c r="E2485" s="19"/>
      <c r="F2485" s="21"/>
      <c r="G2485" s="19"/>
      <c r="H2485" s="25">
        <f t="shared" si="321"/>
        <v>0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3192</v>
      </c>
      <c r="B2486" s="19"/>
      <c r="C2486" s="19"/>
      <c r="D2486" s="60"/>
      <c r="E2486" s="19"/>
      <c r="F2486" s="21"/>
      <c r="G2486" s="19"/>
      <c r="H2486" s="25">
        <f t="shared" si="321"/>
        <v>0</v>
      </c>
      <c r="I2486" s="25" t="str">
        <f t="shared" si="322"/>
        <v>Non-M</v>
      </c>
      <c r="J2486" s="87"/>
      <c r="K2486" s="76"/>
    </row>
    <row r="2487" spans="1:11" ht="41.25" customHeight="1">
      <c r="A2487" s="18" t="s">
        <v>3193</v>
      </c>
      <c r="B2487" s="19"/>
      <c r="C2487" s="19"/>
      <c r="D2487" s="60"/>
      <c r="E2487" s="19"/>
      <c r="F2487" s="21"/>
      <c r="G2487" s="19"/>
      <c r="H2487" s="25">
        <f t="shared" si="321"/>
        <v>0</v>
      </c>
      <c r="I2487" s="25" t="str">
        <f t="shared" si="322"/>
        <v>Non-M</v>
      </c>
      <c r="J2487" s="87"/>
      <c r="K2487" s="76"/>
    </row>
    <row r="2488" spans="1:11" ht="41.25" customHeight="1">
      <c r="A2488" s="18" t="s">
        <v>3194</v>
      </c>
      <c r="B2488" s="19"/>
      <c r="C2488" s="19"/>
      <c r="D2488" s="60"/>
      <c r="E2488" s="19"/>
      <c r="F2488" s="21"/>
      <c r="G2488" s="19"/>
      <c r="H2488" s="25">
        <f t="shared" si="321"/>
        <v>0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3195</v>
      </c>
      <c r="B2489" s="19"/>
      <c r="C2489" s="19"/>
      <c r="D2489" s="60"/>
      <c r="E2489" s="19"/>
      <c r="F2489" s="21"/>
      <c r="G2489" s="19"/>
      <c r="H2489" s="25">
        <f t="shared" si="321"/>
        <v>0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3196</v>
      </c>
      <c r="B2490" s="19"/>
      <c r="C2490" s="19"/>
      <c r="D2490" s="60"/>
      <c r="E2490" s="19"/>
      <c r="F2490" s="21"/>
      <c r="G2490" s="19"/>
      <c r="H2490" s="25">
        <f t="shared" si="321"/>
        <v>0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3197</v>
      </c>
      <c r="B2491" s="19"/>
      <c r="C2491" s="19"/>
      <c r="D2491" s="60"/>
      <c r="E2491" s="19"/>
      <c r="F2491" s="21"/>
      <c r="G2491" s="19"/>
      <c r="H2491" s="25">
        <f t="shared" si="321"/>
        <v>0</v>
      </c>
      <c r="I2491" s="25" t="str">
        <f t="shared" si="322"/>
        <v>Non-M</v>
      </c>
      <c r="J2491" s="87"/>
      <c r="K2491" s="76"/>
    </row>
    <row r="2492" spans="1:11" ht="41.25" customHeight="1">
      <c r="A2492" s="18" t="s">
        <v>3198</v>
      </c>
      <c r="B2492" s="19"/>
      <c r="C2492" s="19"/>
      <c r="D2492" s="60"/>
      <c r="E2492" s="19"/>
      <c r="F2492" s="21"/>
      <c r="G2492" s="19"/>
      <c r="H2492" s="25">
        <f t="shared" si="321"/>
        <v>0</v>
      </c>
      <c r="I2492" s="25" t="str">
        <f t="shared" si="322"/>
        <v>Non-M</v>
      </c>
      <c r="J2492" s="87"/>
      <c r="K2492" s="76"/>
    </row>
    <row r="2493" spans="1:11" ht="41.25" customHeight="1">
      <c r="A2493" s="18" t="s">
        <v>3199</v>
      </c>
      <c r="B2493" s="19"/>
      <c r="C2493" s="19"/>
      <c r="D2493" s="60"/>
      <c r="E2493" s="19"/>
      <c r="F2493" s="21"/>
      <c r="G2493" s="19"/>
      <c r="H2493" s="25">
        <f t="shared" ref="H2493:H2556" si="323">IF(RIGHT(G2493,1)="M", LEFT(G2493,LEN(G2493)-1), G2493)</f>
        <v>0</v>
      </c>
      <c r="I2493" s="25" t="str">
        <f t="shared" ref="I2493:I2556" si="324">IF(RIGHT(G2493,1)="M","M","Non-M")</f>
        <v>Non-M</v>
      </c>
      <c r="J2493" s="87"/>
      <c r="K2493" s="76"/>
    </row>
    <row r="2494" spans="1:11" ht="41.25" customHeight="1">
      <c r="A2494" s="18" t="s">
        <v>3200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3201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3202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3203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3204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3205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3206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3207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3208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3209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3210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3211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3212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3213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3214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3215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3216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3217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3218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3219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3220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3221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3222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3223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3224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3225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3226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3227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3228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3229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3230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3231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3232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3233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3234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3235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3236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3237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3238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3239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3240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3241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3242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3243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3244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3245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3246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3247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3248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3249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3250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3251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3252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3253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3254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3255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3256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3257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3258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3259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3260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3261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3262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3263</v>
      </c>
      <c r="B2557" s="19"/>
      <c r="C2557" s="19"/>
      <c r="D2557" s="60"/>
      <c r="E2557" s="19"/>
      <c r="F2557" s="21"/>
      <c r="G2557" s="19"/>
      <c r="H2557" s="25">
        <f t="shared" ref="H2557:H2620" si="325">IF(RIGHT(G2557,1)="M", LEFT(G2557,LEN(G2557)-1), G2557)</f>
        <v>0</v>
      </c>
      <c r="I2557" s="25" t="str">
        <f t="shared" ref="I2557:I2620" si="326">IF(RIGHT(G2557,1)="M","M","Non-M")</f>
        <v>Non-M</v>
      </c>
      <c r="J2557" s="87"/>
      <c r="K2557" s="76"/>
    </row>
    <row r="2558" spans="1:11" ht="41.25" customHeight="1">
      <c r="A2558" s="18" t="s">
        <v>3264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3265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3266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3267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3268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3269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3270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3271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3272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3273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3274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3275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3276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3277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3278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3279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3280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3281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3282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3283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3284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3285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3286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3287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3288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3289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3290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3291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3292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3293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3294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3295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3296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3297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3298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3299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3300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3301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3302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3303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3304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3305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3306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3307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3308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3309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3310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3311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3312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3313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3314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3315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3316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3317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3318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3319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3320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3321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3322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3323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3324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3325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3326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3327</v>
      </c>
      <c r="B2621" s="19"/>
      <c r="C2621" s="19"/>
      <c r="D2621" s="60"/>
      <c r="E2621" s="19"/>
      <c r="F2621" s="21"/>
      <c r="G2621" s="19"/>
      <c r="H2621" s="25">
        <f t="shared" ref="H2621:H2684" si="327">IF(RIGHT(G2621,1)="M", LEFT(G2621,LEN(G2621)-1), G2621)</f>
        <v>0</v>
      </c>
      <c r="I2621" s="25" t="str">
        <f t="shared" ref="I2621:I2684" si="328">IF(RIGHT(G2621,1)="M","M","Non-M")</f>
        <v>Non-M</v>
      </c>
      <c r="J2621" s="87"/>
      <c r="K2621" s="76"/>
    </row>
    <row r="2622" spans="1:11" ht="41.25" customHeight="1">
      <c r="A2622" s="18" t="s">
        <v>3328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3329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3330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3331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3332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3333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3334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3335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3336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3337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3338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3339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3340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3341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3342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3343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3344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3345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3346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3347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3348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3349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3350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3351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3352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3353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3354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3355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3356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3357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3358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3359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3360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3361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3362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3363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3364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3365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3366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3367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3368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3369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3370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3371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3372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3373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3374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3375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3376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3377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3378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3379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3380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3381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3382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3383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3384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3385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3386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3387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3388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3389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3390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3391</v>
      </c>
      <c r="B2685" s="19"/>
      <c r="C2685" s="19"/>
      <c r="D2685" s="60"/>
      <c r="E2685" s="19"/>
      <c r="F2685" s="21"/>
      <c r="G2685" s="19"/>
      <c r="H2685" s="25">
        <f t="shared" ref="H2685:H2748" si="329">IF(RIGHT(G2685,1)="M", LEFT(G2685,LEN(G2685)-1), G2685)</f>
        <v>0</v>
      </c>
      <c r="I2685" s="25" t="str">
        <f t="shared" ref="I2685:I2748" si="330">IF(RIGHT(G2685,1)="M","M","Non-M")</f>
        <v>Non-M</v>
      </c>
      <c r="J2685" s="87"/>
      <c r="K2685" s="76"/>
    </row>
    <row r="2686" spans="1:11" ht="41.25" customHeight="1">
      <c r="A2686" s="18" t="s">
        <v>3392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3393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3394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3395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3396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3397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3398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3399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3400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3401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3402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3403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3404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3405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3406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3407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3408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3409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3410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3411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3412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3413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3414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3415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3416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3417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3418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3419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3420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3421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3422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3423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3424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3425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3426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3427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3428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3429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3430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3431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3432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3433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3434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3435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3436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3437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3438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3439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3440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3441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3442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3443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3444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3445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3446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3447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3448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3449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3450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3451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3452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3453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3454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3455</v>
      </c>
      <c r="B2749" s="19"/>
      <c r="C2749" s="19"/>
      <c r="D2749" s="60"/>
      <c r="E2749" s="19"/>
      <c r="F2749" s="21"/>
      <c r="G2749" s="19"/>
      <c r="H2749" s="25">
        <f t="shared" ref="H2749:H2812" si="331">IF(RIGHT(G2749,1)="M", LEFT(G2749,LEN(G2749)-1), G2749)</f>
        <v>0</v>
      </c>
      <c r="I2749" s="25" t="str">
        <f t="shared" ref="I2749:I2812" si="332">IF(RIGHT(G2749,1)="M","M","Non-M")</f>
        <v>Non-M</v>
      </c>
      <c r="J2749" s="87"/>
      <c r="K2749" s="76"/>
    </row>
    <row r="2750" spans="1:11" ht="41.25" customHeight="1">
      <c r="A2750" s="18" t="s">
        <v>3456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3457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3458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3459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3460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3461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3462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3463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3464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3465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3466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3467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3468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3469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3470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3471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3472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3473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3474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3475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3476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3477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3478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3479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3480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3481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3482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3483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3484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3485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3486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3487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3488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3489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3490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3491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3492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3493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3494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3495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3496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3497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3498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3499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3500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3501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3502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3503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3504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3505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3506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3507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3508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3509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3510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3511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3512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3513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3514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3515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3516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3517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3518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3519</v>
      </c>
      <c r="B2813" s="19"/>
      <c r="C2813" s="19"/>
      <c r="D2813" s="60"/>
      <c r="E2813" s="19"/>
      <c r="F2813" s="21"/>
      <c r="G2813" s="19"/>
      <c r="H2813" s="25">
        <f t="shared" ref="H2813:H2876" si="333">IF(RIGHT(G2813,1)="M", LEFT(G2813,LEN(G2813)-1), G2813)</f>
        <v>0</v>
      </c>
      <c r="I2813" s="25" t="str">
        <f t="shared" ref="I2813:I2876" si="334">IF(RIGHT(G2813,1)="M","M","Non-M")</f>
        <v>Non-M</v>
      </c>
      <c r="J2813" s="87"/>
      <c r="K2813" s="76"/>
    </row>
    <row r="2814" spans="1:11" ht="41.25" customHeight="1">
      <c r="A2814" s="18" t="s">
        <v>3520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3521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3522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3523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3524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3525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3526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3527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3528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3529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3530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3531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3532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3533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3534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3535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3536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3537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3538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3539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3540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3541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3542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3543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3544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3545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3546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3547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3548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3549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3550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3551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3552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3553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3554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3555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3556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3557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3558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3559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3560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3561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3562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3563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3564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3565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3566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3567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3568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3569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3570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3571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3572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3573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3574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3575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3576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3577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3578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3579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3580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3581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3582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3583</v>
      </c>
      <c r="B2877" s="19"/>
      <c r="C2877" s="19"/>
      <c r="D2877" s="60"/>
      <c r="E2877" s="19"/>
      <c r="F2877" s="21"/>
      <c r="G2877" s="19"/>
      <c r="H2877" s="25">
        <f t="shared" ref="H2877:H2940" si="335">IF(RIGHT(G2877,1)="M", LEFT(G2877,LEN(G2877)-1), G2877)</f>
        <v>0</v>
      </c>
      <c r="I2877" s="25" t="str">
        <f t="shared" ref="I2877:I2940" si="336">IF(RIGHT(G2877,1)="M","M","Non-M")</f>
        <v>Non-M</v>
      </c>
      <c r="J2877" s="87"/>
      <c r="K2877" s="76"/>
    </row>
    <row r="2878" spans="1:11" ht="41.25" customHeight="1">
      <c r="A2878" s="18" t="s">
        <v>3584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3585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3586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3587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3588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3589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3590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3591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3592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3593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3594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3595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3596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3597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3598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3599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3600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3601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3602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3603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3604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3605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3606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3607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3608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3609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3610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3611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3612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3613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3614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3615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3616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3617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3618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3619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3620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3621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3622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3623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3624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3625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3626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3627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3628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3629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3630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3631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3632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3633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3634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3635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3636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3637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3638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3639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3640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3641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3642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3643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3644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3645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3646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3647</v>
      </c>
      <c r="B2941" s="19"/>
      <c r="C2941" s="19"/>
      <c r="D2941" s="60"/>
      <c r="E2941" s="19"/>
      <c r="F2941" s="21"/>
      <c r="G2941" s="19"/>
      <c r="H2941" s="25">
        <f t="shared" ref="H2941:H3004" si="337">IF(RIGHT(G2941,1)="M", LEFT(G2941,LEN(G2941)-1), G2941)</f>
        <v>0</v>
      </c>
      <c r="I2941" s="25" t="str">
        <f t="shared" ref="I2941:I3004" si="338">IF(RIGHT(G2941,1)="M","M","Non-M")</f>
        <v>Non-M</v>
      </c>
      <c r="J2941" s="87"/>
      <c r="K2941" s="76"/>
    </row>
    <row r="2942" spans="1:11" ht="41.25" customHeight="1">
      <c r="A2942" s="18" t="s">
        <v>3648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3649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3650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3651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3652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3653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3654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3655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3656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3657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3658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3659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3660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3661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3662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3663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3664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3665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3666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3667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3668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3669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3670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3671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3672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3673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3674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3675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3676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3677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3678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3679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3680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3681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3682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3683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3684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3685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3686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3687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3688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3689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3690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3691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3692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3693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3694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3695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3696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3697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3698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3699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3700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3701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3702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3703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3704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3705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3706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3707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3708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3709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3710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3711</v>
      </c>
      <c r="B3005" s="19"/>
      <c r="C3005" s="19"/>
      <c r="D3005" s="60"/>
      <c r="E3005" s="19"/>
      <c r="F3005" s="21"/>
      <c r="G3005" s="19"/>
      <c r="H3005" s="25">
        <f t="shared" ref="H3005:H3068" si="339">IF(RIGHT(G3005,1)="M", LEFT(G3005,LEN(G3005)-1), G3005)</f>
        <v>0</v>
      </c>
      <c r="I3005" s="25" t="str">
        <f t="shared" ref="I3005:I3068" si="340">IF(RIGHT(G3005,1)="M","M","Non-M")</f>
        <v>Non-M</v>
      </c>
      <c r="J3005" s="87"/>
      <c r="K3005" s="76"/>
    </row>
    <row r="3006" spans="1:11" ht="41.25" customHeight="1">
      <c r="A3006" s="18" t="s">
        <v>3712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3713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3714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3715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3716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3717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3718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3719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3720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3721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3722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3723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3724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3725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3726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3727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3728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3729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3730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3731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3732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3733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3734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3735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3736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3737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3738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3739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3740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3741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3742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3743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3744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3745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3746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3747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3748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3749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3750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3751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3752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3753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3754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3755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3756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3757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3758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3759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3760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3761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3762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3763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3764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3765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3766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3767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3768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3769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3770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3771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3772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3773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3774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3775</v>
      </c>
      <c r="B3069" s="19"/>
      <c r="C3069" s="19"/>
      <c r="D3069" s="60"/>
      <c r="E3069" s="19"/>
      <c r="F3069" s="21"/>
      <c r="G3069" s="19"/>
      <c r="H3069" s="25">
        <f t="shared" ref="H3069:H3132" si="341">IF(RIGHT(G3069,1)="M", LEFT(G3069,LEN(G3069)-1), G3069)</f>
        <v>0</v>
      </c>
      <c r="I3069" s="25" t="str">
        <f t="shared" ref="I3069:I3132" si="342">IF(RIGHT(G3069,1)="M","M","Non-M")</f>
        <v>Non-M</v>
      </c>
      <c r="J3069" s="87"/>
      <c r="K3069" s="76"/>
    </row>
    <row r="3070" spans="1:11" ht="41.25" customHeight="1">
      <c r="A3070" s="18" t="s">
        <v>3776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3777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3778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3779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3780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3781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3782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3783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3784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3785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3786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3787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3788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3789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3790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3791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3792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3793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3794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3795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3796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3797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3798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3799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3800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3801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3802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3803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3804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3805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3806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3807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3808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3809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3810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3811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3812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3813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3814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3815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3816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3817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3818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3819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3820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3821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3822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3823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3824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3825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3826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3827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3828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3829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3830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3831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3832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3833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3834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3835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3836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3837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3838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3839</v>
      </c>
      <c r="B3133" s="19"/>
      <c r="C3133" s="19"/>
      <c r="D3133" s="60"/>
      <c r="E3133" s="19"/>
      <c r="F3133" s="21"/>
      <c r="G3133" s="19"/>
      <c r="H3133" s="25">
        <f t="shared" ref="H3133:H3196" si="343">IF(RIGHT(G3133,1)="M", LEFT(G3133,LEN(G3133)-1), G3133)</f>
        <v>0</v>
      </c>
      <c r="I3133" s="25" t="str">
        <f t="shared" ref="I3133:I3196" si="344">IF(RIGHT(G3133,1)="M","M","Non-M")</f>
        <v>Non-M</v>
      </c>
      <c r="J3133" s="87"/>
      <c r="K3133" s="76"/>
    </row>
    <row r="3134" spans="1:11" ht="41.25" customHeight="1">
      <c r="A3134" s="18" t="s">
        <v>3840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3841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3842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3843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3844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3845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3846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3847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3848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3849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3850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3851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3852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3853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3854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3855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3856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3857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3858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3859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3860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3861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3862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3863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3864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3865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3866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3867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3868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3869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3870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3871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3872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3873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3874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3875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3876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3877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3878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3879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3880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3881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3882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3883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3884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3885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3886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3887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3888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3889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3890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3891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3892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3893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3894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3895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3896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3897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3898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3899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3900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3901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3902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3903</v>
      </c>
      <c r="B3197" s="19"/>
      <c r="C3197" s="19"/>
      <c r="D3197" s="60"/>
      <c r="E3197" s="19"/>
      <c r="F3197" s="21"/>
      <c r="G3197" s="19"/>
      <c r="H3197" s="25">
        <f t="shared" ref="H3197:H3260" si="345">IF(RIGHT(G3197,1)="M", LEFT(G3197,LEN(G3197)-1), G3197)</f>
        <v>0</v>
      </c>
      <c r="I3197" s="25" t="str">
        <f t="shared" ref="I3197:I3260" si="346">IF(RIGHT(G3197,1)="M","M","Non-M")</f>
        <v>Non-M</v>
      </c>
      <c r="J3197" s="87"/>
      <c r="K3197" s="76"/>
    </row>
    <row r="3198" spans="1:11" ht="41.25" customHeight="1">
      <c r="A3198" s="18" t="s">
        <v>3904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3905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3906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3907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3908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3909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3910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3911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3912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3913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3914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3915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3916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3917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3918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3919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3920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3921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3922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3923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3924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3925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3926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3927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3928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3929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3930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3931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3932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3933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3934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3935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3936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3937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3938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3939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3940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3941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3942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3943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3944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3945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3946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3947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3948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3949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3950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3951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3952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3953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3954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3955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3956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3957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3958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3959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3960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3961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3962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3963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3964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3965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3966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3967</v>
      </c>
      <c r="B3261" s="19"/>
      <c r="C3261" s="19"/>
      <c r="D3261" s="60"/>
      <c r="E3261" s="19"/>
      <c r="F3261" s="21"/>
      <c r="G3261" s="19"/>
      <c r="H3261" s="25">
        <f t="shared" ref="H3261:H3324" si="347">IF(RIGHT(G3261,1)="M", LEFT(G3261,LEN(G3261)-1), G3261)</f>
        <v>0</v>
      </c>
      <c r="I3261" s="25" t="str">
        <f t="shared" ref="I3261:I3324" si="348">IF(RIGHT(G3261,1)="M","M","Non-M")</f>
        <v>Non-M</v>
      </c>
      <c r="J3261" s="87"/>
      <c r="K3261" s="76"/>
    </row>
    <row r="3262" spans="1:11" ht="41.25" customHeight="1">
      <c r="A3262" s="18" t="s">
        <v>3968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3969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3970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3971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3972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3973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3974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3975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3976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3977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3978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3979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3980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3981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3982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3983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3984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3985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3986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3987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3988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3989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3990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3991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3992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3993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3994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3995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3996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3997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3998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3999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4000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4001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4002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4003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4004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4005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4006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4007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4008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4009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4010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4011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4012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4013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4014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4015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4016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4017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4018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4019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4020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4021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4022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4023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4024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4025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4026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4027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4028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4029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4030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4031</v>
      </c>
      <c r="B3325" s="19"/>
      <c r="C3325" s="19"/>
      <c r="D3325" s="60"/>
      <c r="E3325" s="19"/>
      <c r="F3325" s="21"/>
      <c r="G3325" s="19"/>
      <c r="H3325" s="25">
        <f t="shared" ref="H3325:H3388" si="349">IF(RIGHT(G3325,1)="M", LEFT(G3325,LEN(G3325)-1), G3325)</f>
        <v>0</v>
      </c>
      <c r="I3325" s="25" t="str">
        <f t="shared" ref="I3325:I3388" si="350">IF(RIGHT(G3325,1)="M","M","Non-M")</f>
        <v>Non-M</v>
      </c>
      <c r="J3325" s="87"/>
      <c r="K3325" s="76"/>
    </row>
    <row r="3326" spans="1:11" ht="41.25" customHeight="1">
      <c r="A3326" s="18" t="s">
        <v>4032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4033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4034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4035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4036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4037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4038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4039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4040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4041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4042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4043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4044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4045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4046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4047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4048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4049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4050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4051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4052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4053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4054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4055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4056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4057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4058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4059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4060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4061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4062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4063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4064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4065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4066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4067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4068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4069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4070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4071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4072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4073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4074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4075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4076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4077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4078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4079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4080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4081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4082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4083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4084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4085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4086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4087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4088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4089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4090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4091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4092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4093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4094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4095</v>
      </c>
      <c r="B3389" s="19"/>
      <c r="C3389" s="19"/>
      <c r="D3389" s="60"/>
      <c r="E3389" s="19"/>
      <c r="F3389" s="21"/>
      <c r="G3389" s="19"/>
      <c r="H3389" s="25">
        <f t="shared" ref="H3389:H3452" si="351">IF(RIGHT(G3389,1)="M", LEFT(G3389,LEN(G3389)-1), G3389)</f>
        <v>0</v>
      </c>
      <c r="I3389" s="25" t="str">
        <f t="shared" ref="I3389:I3452" si="352">IF(RIGHT(G3389,1)="M","M","Non-M")</f>
        <v>Non-M</v>
      </c>
      <c r="J3389" s="87"/>
      <c r="K3389" s="76"/>
    </row>
    <row r="3390" spans="1:11" ht="41.25" customHeight="1">
      <c r="A3390" s="18" t="s">
        <v>4096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4097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4098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4099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4100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4101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4102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4103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4104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4105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4106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4107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4108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4109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4110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4111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4112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4113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4114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4115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4116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4117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4118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4119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4120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4121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4122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4123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4124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4125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4126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4127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4128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4129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4130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4131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4132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4133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4134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4135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4136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4137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4138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4139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4140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4141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4142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4143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4144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4145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4146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4147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4148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4149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4150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4151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4152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4153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4154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4155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4156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4157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4158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4159</v>
      </c>
      <c r="B3453" s="19"/>
      <c r="C3453" s="19"/>
      <c r="D3453" s="60"/>
      <c r="E3453" s="19"/>
      <c r="F3453" s="21"/>
      <c r="G3453" s="19"/>
      <c r="H3453" s="25">
        <f t="shared" ref="H3453:H3516" si="353">IF(RIGHT(G3453,1)="M", LEFT(G3453,LEN(G3453)-1), G3453)</f>
        <v>0</v>
      </c>
      <c r="I3453" s="25" t="str">
        <f t="shared" ref="I3453:I3516" si="354">IF(RIGHT(G3453,1)="M","M","Non-M")</f>
        <v>Non-M</v>
      </c>
      <c r="J3453" s="87"/>
      <c r="K3453" s="76"/>
    </row>
    <row r="3454" spans="1:11" ht="41.25" customHeight="1">
      <c r="A3454" s="18" t="s">
        <v>4160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4161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4162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4163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4164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4165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4166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4167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4168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4169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4170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4171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4172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4173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4174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4175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4176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4177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4178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4179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4180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4181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4182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4183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4184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4185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4186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4187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4188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4189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4190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4191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4192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4193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4194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4195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4196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4197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4198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4199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4200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4201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4202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4203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4204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4205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4206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4207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4208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4209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4210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4211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4212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4213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4214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4215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4216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4217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4218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4219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4220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4221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4222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4223</v>
      </c>
      <c r="B3517" s="19"/>
      <c r="C3517" s="19"/>
      <c r="D3517" s="60"/>
      <c r="E3517" s="19"/>
      <c r="F3517" s="21"/>
      <c r="G3517" s="19"/>
      <c r="H3517" s="25">
        <f t="shared" ref="H3517:H3580" si="355">IF(RIGHT(G3517,1)="M", LEFT(G3517,LEN(G3517)-1), G3517)</f>
        <v>0</v>
      </c>
      <c r="I3517" s="25" t="str">
        <f t="shared" ref="I3517:I3580" si="356">IF(RIGHT(G3517,1)="M","M","Non-M")</f>
        <v>Non-M</v>
      </c>
      <c r="J3517" s="87"/>
      <c r="K3517" s="76"/>
    </row>
    <row r="3518" spans="1:11" ht="41.25" customHeight="1">
      <c r="A3518" s="18" t="s">
        <v>4224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4225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4226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4227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4228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4229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4230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4231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4232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4233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4234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4235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4236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4237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4238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4239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4240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4241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4242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4243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4244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4245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4246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4247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4248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4249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4250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4251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4252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4253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4254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4255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4256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4257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4258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4259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4260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4261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4262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4263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4264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4265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4266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4267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4268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4269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4270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4271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4272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4273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4274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4275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4276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4277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4278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4279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4280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4281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4282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4283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4284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4285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4286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4287</v>
      </c>
      <c r="B3581" s="19"/>
      <c r="C3581" s="19"/>
      <c r="D3581" s="60"/>
      <c r="E3581" s="19"/>
      <c r="F3581" s="21"/>
      <c r="G3581" s="19"/>
      <c r="H3581" s="25">
        <f t="shared" ref="H3581:H3644" si="357">IF(RIGHT(G3581,1)="M", LEFT(G3581,LEN(G3581)-1), G3581)</f>
        <v>0</v>
      </c>
      <c r="I3581" s="25" t="str">
        <f t="shared" ref="I3581:I3644" si="358">IF(RIGHT(G3581,1)="M","M","Non-M")</f>
        <v>Non-M</v>
      </c>
      <c r="J3581" s="87"/>
      <c r="K3581" s="76"/>
    </row>
    <row r="3582" spans="1:11" ht="41.25" customHeight="1">
      <c r="A3582" s="18" t="s">
        <v>4288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4289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4290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4291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4292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4293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4294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4295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4296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4297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4298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4299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4300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4301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4302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4303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4304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4305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4306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4307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4308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4309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4310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4311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4312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4313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4314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4315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4316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4317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4318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4319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4320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4321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4322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4323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4324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4325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4326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4327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4328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4329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4330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4331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4332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4333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4334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4335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4336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4337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4338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4339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4340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4341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4342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4343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4344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4345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4346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4347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4348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4349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4350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4351</v>
      </c>
      <c r="B3645" s="19"/>
      <c r="C3645" s="19"/>
      <c r="D3645" s="60"/>
      <c r="E3645" s="19"/>
      <c r="F3645" s="21"/>
      <c r="G3645" s="19"/>
      <c r="H3645" s="25">
        <f t="shared" ref="H3645:H3708" si="359">IF(RIGHT(G3645,1)="M", LEFT(G3645,LEN(G3645)-1), G3645)</f>
        <v>0</v>
      </c>
      <c r="I3645" s="25" t="str">
        <f t="shared" ref="I3645:I3708" si="360">IF(RIGHT(G3645,1)="M","M","Non-M")</f>
        <v>Non-M</v>
      </c>
      <c r="J3645" s="87"/>
      <c r="K3645" s="76"/>
    </row>
    <row r="3646" spans="1:11" ht="41.25" customHeight="1">
      <c r="A3646" s="18" t="s">
        <v>4352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4353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4354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4355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4356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4357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4358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4359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4360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4361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4362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4363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4364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4365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4366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4367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4368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4369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4370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4371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4372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4373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4374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4375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4376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4377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4378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4379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4380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4381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4382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4383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4384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4385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4386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4387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4388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4389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4390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4391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4392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4393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4394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4395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4396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4397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4398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4399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4400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4401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4402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4403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4404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4405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4406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4407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4408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4409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4410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4411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4412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4413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4414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4415</v>
      </c>
      <c r="B3709" s="19"/>
      <c r="C3709" s="19"/>
      <c r="D3709" s="60"/>
      <c r="E3709" s="19"/>
      <c r="F3709" s="21"/>
      <c r="G3709" s="19"/>
      <c r="H3709" s="25">
        <f t="shared" ref="H3709:H3772" si="361">IF(RIGHT(G3709,1)="M", LEFT(G3709,LEN(G3709)-1), G3709)</f>
        <v>0</v>
      </c>
      <c r="I3709" s="25" t="str">
        <f t="shared" ref="I3709:I3772" si="362">IF(RIGHT(G3709,1)="M","M","Non-M")</f>
        <v>Non-M</v>
      </c>
      <c r="J3709" s="87"/>
      <c r="K3709" s="76"/>
    </row>
    <row r="3710" spans="1:11" ht="41.25" customHeight="1">
      <c r="A3710" s="18" t="s">
        <v>4416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4417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4418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4419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4420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4421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4422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4423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4424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4425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4426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4427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4428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4429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4430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4431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4432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4433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4434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4435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4436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4437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4438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4439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4440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4441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4442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4443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4444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4445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4446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4447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4448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4449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4450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4451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4452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4453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4454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4455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4456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4457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4458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4459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4460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4461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4462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4463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4464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4465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4466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4467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4468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4469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4470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4471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4472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4473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4474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4475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4476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4477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4478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4479</v>
      </c>
      <c r="B3773" s="19"/>
      <c r="C3773" s="19"/>
      <c r="D3773" s="60"/>
      <c r="E3773" s="19"/>
      <c r="F3773" s="21"/>
      <c r="G3773" s="19"/>
      <c r="H3773" s="25">
        <f t="shared" ref="H3773:H3836" si="363">IF(RIGHT(G3773,1)="M", LEFT(G3773,LEN(G3773)-1), G3773)</f>
        <v>0</v>
      </c>
      <c r="I3773" s="25" t="str">
        <f t="shared" ref="I3773:I3836" si="364">IF(RIGHT(G3773,1)="M","M","Non-M")</f>
        <v>Non-M</v>
      </c>
      <c r="J3773" s="87"/>
      <c r="K3773" s="76"/>
    </row>
    <row r="3774" spans="1:11" ht="41.25" customHeight="1">
      <c r="A3774" s="18" t="s">
        <v>4480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4481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4482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4483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4484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4485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4486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4487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4488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4489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4490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4491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4492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4493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4494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4495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4496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4497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4498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4499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4500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4501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4502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4503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4504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4505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4506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4507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4508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4509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4510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4511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4512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4513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4514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4515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4516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4517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4518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4519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4520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4521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4522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4523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4524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4525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4526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4527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4528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4529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4530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4531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4532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4533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4534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4535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4536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4537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4538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4539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4540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4541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4542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4543</v>
      </c>
      <c r="B3837" s="19"/>
      <c r="C3837" s="19"/>
      <c r="D3837" s="60"/>
      <c r="E3837" s="19"/>
      <c r="F3837" s="21"/>
      <c r="G3837" s="19"/>
      <c r="H3837" s="25">
        <f t="shared" ref="H3837:H3900" si="365">IF(RIGHT(G3837,1)="M", LEFT(G3837,LEN(G3837)-1), G3837)</f>
        <v>0</v>
      </c>
      <c r="I3837" s="25" t="str">
        <f t="shared" ref="I3837:I3900" si="366">IF(RIGHT(G3837,1)="M","M","Non-M")</f>
        <v>Non-M</v>
      </c>
      <c r="J3837" s="87"/>
      <c r="K3837" s="76"/>
    </row>
    <row r="3838" spans="1:11" ht="41.25" customHeight="1">
      <c r="A3838" s="18" t="s">
        <v>4544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4545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4546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4547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4548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4549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4550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4551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4552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4553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4554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4555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4556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4557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4558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4559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4560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4561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4562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4563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4564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4565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4566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4567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4568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4569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4570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4571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4572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4573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4574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4575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4576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4577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4578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4579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4580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4581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4582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4583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4584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4585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4586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4587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4588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4589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4590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4591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4592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4593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4594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4595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4596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4597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4598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4599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4600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4601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4602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4603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4604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4605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4606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4607</v>
      </c>
      <c r="B3901" s="19"/>
      <c r="C3901" s="19"/>
      <c r="D3901" s="60"/>
      <c r="E3901" s="19"/>
      <c r="F3901" s="21"/>
      <c r="G3901" s="19"/>
      <c r="H3901" s="25">
        <f t="shared" ref="H3901:H3964" si="367">IF(RIGHT(G3901,1)="M", LEFT(G3901,LEN(G3901)-1), G3901)</f>
        <v>0</v>
      </c>
      <c r="I3901" s="25" t="str">
        <f t="shared" ref="I3901:I3964" si="368">IF(RIGHT(G3901,1)="M","M","Non-M")</f>
        <v>Non-M</v>
      </c>
      <c r="J3901" s="87"/>
      <c r="K3901" s="76"/>
    </row>
    <row r="3902" spans="1:11" ht="41.25" customHeight="1">
      <c r="A3902" s="18" t="s">
        <v>4608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4609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4610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4611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4612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4613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4614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4615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4616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4617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4618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4619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4620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4621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4622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4623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4624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4625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4626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4627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4628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4629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4630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4631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4632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4633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4634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4635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4636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4637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4638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4639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4640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4641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4642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4643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4644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4645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4646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4647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4648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4649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4650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4651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4652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4653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4654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4655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4656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4657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4658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4659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4660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4661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4662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4663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4664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4665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4666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4667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4668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4669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4670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4671</v>
      </c>
      <c r="B3965" s="19"/>
      <c r="C3965" s="19"/>
      <c r="D3965" s="60"/>
      <c r="E3965" s="19"/>
      <c r="F3965" s="21"/>
      <c r="G3965" s="19"/>
      <c r="H3965" s="25">
        <f t="shared" ref="H3965:H4028" si="369">IF(RIGHT(G3965,1)="M", LEFT(G3965,LEN(G3965)-1), G3965)</f>
        <v>0</v>
      </c>
      <c r="I3965" s="25" t="str">
        <f t="shared" ref="I3965:I4028" si="370">IF(RIGHT(G3965,1)="M","M","Non-M")</f>
        <v>Non-M</v>
      </c>
      <c r="J3965" s="87"/>
      <c r="K3965" s="76"/>
    </row>
    <row r="3966" spans="1:11" ht="41.25" customHeight="1">
      <c r="A3966" s="18" t="s">
        <v>4672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4673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4674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4675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4676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4677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4678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4679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4680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4681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4682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4683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4684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4685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4686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4687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4688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4689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4690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4691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4692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4693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4694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4695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4696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4697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4698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4699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4700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4701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4702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4703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4704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4705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4706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4707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4708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4709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4710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4711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4712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4713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4714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4715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4716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4717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4718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4719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4720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4721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4722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4723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4724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4725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4726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4727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4728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4729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4730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4731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4732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4733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4734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4735</v>
      </c>
      <c r="B4029" s="19"/>
      <c r="C4029" s="19"/>
      <c r="D4029" s="60"/>
      <c r="E4029" s="19"/>
      <c r="F4029" s="21"/>
      <c r="G4029" s="19"/>
      <c r="H4029" s="25">
        <f t="shared" ref="H4029:H4092" si="371">IF(RIGHT(G4029,1)="M", LEFT(G4029,LEN(G4029)-1), G4029)</f>
        <v>0</v>
      </c>
      <c r="I4029" s="25" t="str">
        <f t="shared" ref="I4029:I4092" si="372">IF(RIGHT(G4029,1)="M","M","Non-M")</f>
        <v>Non-M</v>
      </c>
      <c r="J4029" s="87"/>
      <c r="K4029" s="76"/>
    </row>
    <row r="4030" spans="1:11" ht="41.25" customHeight="1">
      <c r="A4030" s="18" t="s">
        <v>4736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4737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4738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4739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4740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4741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4742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4743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4744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4745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4746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4747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4748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4749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4750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4751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4752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4753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4754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4755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4756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4757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4758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4759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4760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4761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4762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4763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4764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4765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4766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4767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4768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4769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4770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4771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4772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4773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4774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4775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4776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4777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4778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4779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4780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4781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4782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4783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4784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4785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4786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4787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4788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4789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4790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4791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4792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4793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4794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4795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4796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4797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4798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4799</v>
      </c>
      <c r="B4093" s="19"/>
      <c r="C4093" s="19"/>
      <c r="D4093" s="60"/>
      <c r="E4093" s="19"/>
      <c r="F4093" s="21"/>
      <c r="G4093" s="19"/>
      <c r="H4093" s="25">
        <f t="shared" ref="H4093:H4156" si="373">IF(RIGHT(G4093,1)="M", LEFT(G4093,LEN(G4093)-1), G4093)</f>
        <v>0</v>
      </c>
      <c r="I4093" s="25" t="str">
        <f t="shared" ref="I4093:I4156" si="374">IF(RIGHT(G4093,1)="M","M","Non-M")</f>
        <v>Non-M</v>
      </c>
      <c r="J4093" s="87"/>
      <c r="K4093" s="76"/>
    </row>
    <row r="4094" spans="1:11" ht="41.25" customHeight="1">
      <c r="A4094" s="18" t="s">
        <v>4800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4801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4802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4803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4804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4805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4806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4807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4808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4809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4810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4811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4812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4813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4814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4815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4816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4817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4818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4819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4820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4821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4822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4823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4824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4825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4826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4827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4828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4829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4830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4831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4832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4833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4834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4835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4836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4837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4838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4839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4840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4841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4842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4843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4844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4845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4846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4847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4848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4849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4850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4851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4852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4853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4854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4855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4856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4857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4858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4859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4860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4861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4862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4863</v>
      </c>
      <c r="B4157" s="19"/>
      <c r="C4157" s="19"/>
      <c r="D4157" s="60"/>
      <c r="E4157" s="19"/>
      <c r="F4157" s="21"/>
      <c r="G4157" s="19"/>
      <c r="H4157" s="25">
        <f t="shared" ref="H4157:H4220" si="375">IF(RIGHT(G4157,1)="M", LEFT(G4157,LEN(G4157)-1), G4157)</f>
        <v>0</v>
      </c>
      <c r="I4157" s="25" t="str">
        <f t="shared" ref="I4157:I4220" si="376">IF(RIGHT(G4157,1)="M","M","Non-M")</f>
        <v>Non-M</v>
      </c>
      <c r="J4157" s="87"/>
      <c r="K4157" s="76"/>
    </row>
    <row r="4158" spans="1:11" ht="41.25" customHeight="1">
      <c r="A4158" s="18" t="s">
        <v>4864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4865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4866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4867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4868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4869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4870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4871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4872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4873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4874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4875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4876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4877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4878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4879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4880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4881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4882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4883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4884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4885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4886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4887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4888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4889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4890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4891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4892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4893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4894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4895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4896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4897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4898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4899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4900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4901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4902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4903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4904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4905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4906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4907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4908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4909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4910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4911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4912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4913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4914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4915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4916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4917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4918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4919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4920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4921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4922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4923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4924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4925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4926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4927</v>
      </c>
      <c r="B4221" s="19"/>
      <c r="C4221" s="19"/>
      <c r="D4221" s="60"/>
      <c r="E4221" s="19"/>
      <c r="F4221" s="21"/>
      <c r="G4221" s="19"/>
      <c r="H4221" s="25">
        <f t="shared" ref="H4221:H4284" si="377">IF(RIGHT(G4221,1)="M", LEFT(G4221,LEN(G4221)-1), G4221)</f>
        <v>0</v>
      </c>
      <c r="I4221" s="25" t="str">
        <f t="shared" ref="I4221:I4284" si="378">IF(RIGHT(G4221,1)="M","M","Non-M")</f>
        <v>Non-M</v>
      </c>
      <c r="J4221" s="87"/>
      <c r="K4221" s="76"/>
    </row>
    <row r="4222" spans="1:11" ht="41.25" customHeight="1">
      <c r="A4222" s="18" t="s">
        <v>4928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4929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4930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4931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4932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4933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4934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4935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4936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4937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4938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4939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4940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4941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4942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4943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4944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4945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4946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4947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4948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4949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4950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4951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4952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4953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4954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4955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4956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4957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4958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4959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4960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4961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4962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4963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4964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4965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4966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4967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4968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4969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4970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4971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4972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4973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4974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4975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4976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4977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4978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4979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4980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4981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4982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4983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4984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4985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4986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4987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4988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4989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4990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4991</v>
      </c>
      <c r="B4285" s="19"/>
      <c r="C4285" s="19"/>
      <c r="D4285" s="60"/>
      <c r="E4285" s="19"/>
      <c r="F4285" s="21"/>
      <c r="G4285" s="19"/>
      <c r="H4285" s="25">
        <f t="shared" ref="H4285:H4348" si="379">IF(RIGHT(G4285,1)="M", LEFT(G4285,LEN(G4285)-1), G4285)</f>
        <v>0</v>
      </c>
      <c r="I4285" s="25" t="str">
        <f t="shared" ref="I4285:I4348" si="380">IF(RIGHT(G4285,1)="M","M","Non-M")</f>
        <v>Non-M</v>
      </c>
      <c r="J4285" s="87"/>
      <c r="K4285" s="76"/>
    </row>
    <row r="4286" spans="1:11" ht="41.25" customHeight="1">
      <c r="A4286" s="18" t="s">
        <v>4992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4993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4994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4995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4996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4997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4998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4999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5000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5001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5002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5003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5004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5005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5006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5007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5008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5009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5010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5011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5012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5013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5014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5015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5016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5017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5018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5019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5020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5021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5022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5023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5024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5025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5026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5027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5028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5029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5030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5031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5032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5033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5034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5035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5036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5037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5038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5039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5040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5041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5042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5043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5044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5045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5046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5047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5048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5049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5050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5051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5052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5053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5054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5055</v>
      </c>
      <c r="B4349" s="19"/>
      <c r="C4349" s="19"/>
      <c r="D4349" s="60"/>
      <c r="E4349" s="19"/>
      <c r="F4349" s="21"/>
      <c r="G4349" s="19"/>
      <c r="H4349" s="25">
        <f t="shared" ref="H4349:H4412" si="381">IF(RIGHT(G4349,1)="M", LEFT(G4349,LEN(G4349)-1), G4349)</f>
        <v>0</v>
      </c>
      <c r="I4349" s="25" t="str">
        <f t="shared" ref="I4349:I4412" si="382">IF(RIGHT(G4349,1)="M","M","Non-M")</f>
        <v>Non-M</v>
      </c>
      <c r="J4349" s="87"/>
      <c r="K4349" s="76"/>
    </row>
    <row r="4350" spans="1:11" ht="41.25" customHeight="1">
      <c r="A4350" s="18" t="s">
        <v>5056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5057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5058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5059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5060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5061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5062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5063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5064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5065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5066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5067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5068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5069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5070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5071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5072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5073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5074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5075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5076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5077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5078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5079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5080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5081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5082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5083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5084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5085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5086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5087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5088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5089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5090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5091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5092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5093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5094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5095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5096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5097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5098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5099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5100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5101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5102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5103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5104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5105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5106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5107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5108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5109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5110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5111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5112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5113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5114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5115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5116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5117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5118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5119</v>
      </c>
      <c r="B4413" s="19"/>
      <c r="C4413" s="19"/>
      <c r="D4413" s="60"/>
      <c r="E4413" s="19"/>
      <c r="F4413" s="21"/>
      <c r="G4413" s="19"/>
      <c r="H4413" s="25">
        <f t="shared" ref="H4413:H4476" si="383">IF(RIGHT(G4413,1)="M", LEFT(G4413,LEN(G4413)-1), G4413)</f>
        <v>0</v>
      </c>
      <c r="I4413" s="25" t="str">
        <f t="shared" ref="I4413:I4476" si="384">IF(RIGHT(G4413,1)="M","M","Non-M")</f>
        <v>Non-M</v>
      </c>
      <c r="J4413" s="87"/>
      <c r="K4413" s="76"/>
    </row>
    <row r="4414" spans="1:11" ht="41.25" customHeight="1">
      <c r="A4414" s="18" t="s">
        <v>5120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5121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5122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5123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5124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5125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5126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5127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5128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5129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5130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5131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5132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5133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5134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5135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5136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5137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5138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5139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5140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5141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5142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5143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5144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5145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5146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5147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5148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5149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5150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5151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5152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5153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5154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5155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5156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5157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5158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5159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5160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5161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5162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5163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5164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5165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5166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5167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5168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5169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5170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5171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5172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5173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5174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5175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5176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5177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5178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5179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5180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5181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5182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5183</v>
      </c>
      <c r="B4477" s="19"/>
      <c r="C4477" s="19"/>
      <c r="D4477" s="60"/>
      <c r="E4477" s="19"/>
      <c r="F4477" s="21"/>
      <c r="G4477" s="19"/>
      <c r="H4477" s="25">
        <f t="shared" ref="H4477:H4540" si="385">IF(RIGHT(G4477,1)="M", LEFT(G4477,LEN(G4477)-1), G4477)</f>
        <v>0</v>
      </c>
      <c r="I4477" s="25" t="str">
        <f t="shared" ref="I4477:I4540" si="386">IF(RIGHT(G4477,1)="M","M","Non-M")</f>
        <v>Non-M</v>
      </c>
      <c r="J4477" s="87"/>
      <c r="K4477" s="76"/>
    </row>
    <row r="4478" spans="1:11" ht="41.25" customHeight="1">
      <c r="A4478" s="18" t="s">
        <v>5184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5185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5186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5187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5188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5189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5190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5191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5192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5193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5194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5195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5196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5197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5198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5199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5200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5201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5202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5203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5204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5205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5206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5207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5208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5209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5210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5211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5212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5213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5214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5215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5216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5217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5218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5219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5220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5221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5222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5223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5224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5225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5226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5227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5228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5229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5230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5231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5232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5233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5234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5235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5236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5237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5238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5239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5240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5241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5242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5243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5244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5245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5246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5247</v>
      </c>
      <c r="B4541" s="19"/>
      <c r="C4541" s="19"/>
      <c r="D4541" s="60"/>
      <c r="E4541" s="19"/>
      <c r="F4541" s="21"/>
      <c r="G4541" s="19"/>
      <c r="H4541" s="25">
        <f t="shared" ref="H4541:H4604" si="387">IF(RIGHT(G4541,1)="M", LEFT(G4541,LEN(G4541)-1), G4541)</f>
        <v>0</v>
      </c>
      <c r="I4541" s="25" t="str">
        <f t="shared" ref="I4541:I4604" si="388">IF(RIGHT(G4541,1)="M","M","Non-M")</f>
        <v>Non-M</v>
      </c>
      <c r="J4541" s="87"/>
      <c r="K4541" s="76"/>
    </row>
    <row r="4542" spans="1:11" ht="41.25" customHeight="1">
      <c r="A4542" s="18" t="s">
        <v>5248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5249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5250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5251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5252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5253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5254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5255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5256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5257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5258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5259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5260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5261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5262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5263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5264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5265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5266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5267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5268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5269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5270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5271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5272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5273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5274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5275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5276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5277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5278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5279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5280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5281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5282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5283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5284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5285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5286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5287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5288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5289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5290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5291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5292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5293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5294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5295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5296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5297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5298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5299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5300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5301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5302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5303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5304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5305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5306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5307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5308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5309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5310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5311</v>
      </c>
      <c r="B4605" s="19"/>
      <c r="C4605" s="19"/>
      <c r="D4605" s="60"/>
      <c r="E4605" s="19"/>
      <c r="F4605" s="21"/>
      <c r="G4605" s="19"/>
      <c r="H4605" s="25">
        <f t="shared" ref="H4605:H4668" si="389">IF(RIGHT(G4605,1)="M", LEFT(G4605,LEN(G4605)-1), G4605)</f>
        <v>0</v>
      </c>
      <c r="I4605" s="25" t="str">
        <f t="shared" ref="I4605:I4668" si="390">IF(RIGHT(G4605,1)="M","M","Non-M")</f>
        <v>Non-M</v>
      </c>
      <c r="J4605" s="87"/>
      <c r="K4605" s="76"/>
    </row>
    <row r="4606" spans="1:11" ht="41.25" customHeight="1">
      <c r="A4606" s="18" t="s">
        <v>5312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5313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5314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5315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5316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5317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5318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5319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5320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5321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5322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5323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5324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5325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5326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5327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5328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5329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5330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5331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5332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5333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5334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5335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5336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5337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5338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5339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5340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5341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5342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5343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5344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5345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5346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5347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5348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5349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5350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5351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5352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5353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5354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5355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5356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5357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5358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5359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5360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5361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5362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5363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5364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5365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5366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5367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5368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5369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5370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5371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5372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5373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5374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5375</v>
      </c>
      <c r="B4669" s="19"/>
      <c r="C4669" s="19"/>
      <c r="D4669" s="60"/>
      <c r="E4669" s="19"/>
      <c r="F4669" s="21"/>
      <c r="G4669" s="19"/>
      <c r="H4669" s="25">
        <f t="shared" ref="H4669:H4732" si="391">IF(RIGHT(G4669,1)="M", LEFT(G4669,LEN(G4669)-1), G4669)</f>
        <v>0</v>
      </c>
      <c r="I4669" s="25" t="str">
        <f t="shared" ref="I4669:I4732" si="392">IF(RIGHT(G4669,1)="M","M","Non-M")</f>
        <v>Non-M</v>
      </c>
      <c r="J4669" s="87"/>
      <c r="K4669" s="76"/>
    </row>
    <row r="4670" spans="1:11" ht="41.25" customHeight="1">
      <c r="A4670" s="18" t="s">
        <v>5376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5377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5378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5379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5380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5381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5382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5383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5384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5385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5386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5387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5388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5389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5390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5391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5392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5393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5394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5395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5396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5397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5398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5399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5400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5401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5402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5403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5404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5405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5406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5407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5408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5409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5410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5411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5412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5413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5414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5415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5416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5417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5418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5419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5420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5421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5422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5423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5424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5425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5426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5427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5428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5429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5430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5431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5432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5433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5434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5435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5436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5437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5438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5439</v>
      </c>
      <c r="B4733" s="19"/>
      <c r="C4733" s="19"/>
      <c r="D4733" s="60"/>
      <c r="E4733" s="19"/>
      <c r="F4733" s="21"/>
      <c r="G4733" s="19"/>
      <c r="H4733" s="25">
        <f t="shared" ref="H4733:H4796" si="393">IF(RIGHT(G4733,1)="M", LEFT(G4733,LEN(G4733)-1), G4733)</f>
        <v>0</v>
      </c>
      <c r="I4733" s="25" t="str">
        <f t="shared" ref="I4733:I4796" si="394">IF(RIGHT(G4733,1)="M","M","Non-M")</f>
        <v>Non-M</v>
      </c>
      <c r="J4733" s="87"/>
      <c r="K4733" s="76"/>
    </row>
    <row r="4734" spans="1:11" ht="41.25" customHeight="1">
      <c r="A4734" s="18" t="s">
        <v>5440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5441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5442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5443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5444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5445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5446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5447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5448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5449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5450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5451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5452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5453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5454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5455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5456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5457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5458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5459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5460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5461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5462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5463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5464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5465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5466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5467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5468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5469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5470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5471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5472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5473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5474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5475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5476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5477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5478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5479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5480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5481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5482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5483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5484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5485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5486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5487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5488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5489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5490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5491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5492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5493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5494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5495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5496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5497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5498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5499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5500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5501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5502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5503</v>
      </c>
      <c r="B4797" s="19"/>
      <c r="C4797" s="19"/>
      <c r="D4797" s="60"/>
      <c r="E4797" s="19"/>
      <c r="F4797" s="21"/>
      <c r="G4797" s="19"/>
      <c r="H4797" s="25">
        <f t="shared" ref="H4797:H4860" si="395">IF(RIGHT(G4797,1)="M", LEFT(G4797,LEN(G4797)-1), G4797)</f>
        <v>0</v>
      </c>
      <c r="I4797" s="25" t="str">
        <f t="shared" ref="I4797:I4860" si="396">IF(RIGHT(G4797,1)="M","M","Non-M")</f>
        <v>Non-M</v>
      </c>
      <c r="J4797" s="87"/>
      <c r="K4797" s="76"/>
    </row>
    <row r="4798" spans="1:11" ht="41.25" customHeight="1">
      <c r="A4798" s="18" t="s">
        <v>5504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5505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5506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5507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5508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5509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5510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5511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5512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5513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5514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5515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5516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5517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5518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5519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5520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5521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5522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5523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5524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5525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5526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5527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5528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5529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5530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5531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5532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5533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5534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5535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5536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5537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5538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5539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5540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5541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5542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5543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5544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5545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5546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5547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5548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5549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5550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5551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5552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5553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5554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5555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5556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5557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5558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5559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5560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5561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5562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5563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5564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5565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5566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5567</v>
      </c>
      <c r="B4861" s="19"/>
      <c r="C4861" s="19"/>
      <c r="D4861" s="60"/>
      <c r="E4861" s="19"/>
      <c r="F4861" s="21"/>
      <c r="G4861" s="19"/>
      <c r="H4861" s="25">
        <f t="shared" ref="H4861:H4924" si="397">IF(RIGHT(G4861,1)="M", LEFT(G4861,LEN(G4861)-1), G4861)</f>
        <v>0</v>
      </c>
      <c r="I4861" s="25" t="str">
        <f t="shared" ref="I4861:I4924" si="398">IF(RIGHT(G4861,1)="M","M","Non-M")</f>
        <v>Non-M</v>
      </c>
      <c r="J4861" s="87"/>
      <c r="K4861" s="76"/>
    </row>
    <row r="4862" spans="1:11" ht="41.25" customHeight="1">
      <c r="A4862" s="18" t="s">
        <v>5568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5569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5570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5571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5572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5573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5574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5575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5576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5577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5578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5579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5580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5581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5582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5583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5584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5585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5586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5587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5588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5589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5590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5591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5592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5593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5594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5595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5596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5597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5598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5599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5600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5601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5602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5603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5604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5605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5606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5607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5608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5609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5610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5611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5612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5613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5614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5615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5616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5617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5618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5619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5620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5621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5622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5623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5624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5625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5626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5627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5628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5629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5630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5631</v>
      </c>
      <c r="B4925" s="19"/>
      <c r="C4925" s="19"/>
      <c r="D4925" s="60"/>
      <c r="E4925" s="19"/>
      <c r="F4925" s="21"/>
      <c r="G4925" s="19"/>
      <c r="H4925" s="25">
        <f t="shared" ref="H4925:H4988" si="399">IF(RIGHT(G4925,1)="M", LEFT(G4925,LEN(G4925)-1), G4925)</f>
        <v>0</v>
      </c>
      <c r="I4925" s="25" t="str">
        <f t="shared" ref="I4925:I4988" si="400">IF(RIGHT(G4925,1)="M","M","Non-M")</f>
        <v>Non-M</v>
      </c>
      <c r="J4925" s="87"/>
      <c r="K4925" s="76"/>
    </row>
    <row r="4926" spans="1:11" ht="41.25" customHeight="1">
      <c r="A4926" s="18" t="s">
        <v>5632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5633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5634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5635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5636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5637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5638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5639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5640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5641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5642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5643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5644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5645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5646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5647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5648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5649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5650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5651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5652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5653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5654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5655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5656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5657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5658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5659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5660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5661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5662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5663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5664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5665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5666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5667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5668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5669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5670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5671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5672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5673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5674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5675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5676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5677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5678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5679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5680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5681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5682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5683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5684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5685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5686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5687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5688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5689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5690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5691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5692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5693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5694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5695</v>
      </c>
      <c r="B4989" s="19"/>
      <c r="C4989" s="19"/>
      <c r="D4989" s="60"/>
      <c r="E4989" s="19"/>
      <c r="F4989" s="21"/>
      <c r="G4989" s="19"/>
      <c r="H4989" s="25">
        <f t="shared" ref="H4989:H5052" si="401">IF(RIGHT(G4989,1)="M", LEFT(G4989,LEN(G4989)-1), G4989)</f>
        <v>0</v>
      </c>
      <c r="I4989" s="25" t="str">
        <f t="shared" ref="I4989:I5052" si="402">IF(RIGHT(G4989,1)="M","M","Non-M")</f>
        <v>Non-M</v>
      </c>
      <c r="J4989" s="87"/>
      <c r="K4989" s="76"/>
    </row>
    <row r="4990" spans="1:11" ht="41.25" customHeight="1">
      <c r="A4990" s="18" t="s">
        <v>5696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5697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5698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5699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5700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5701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5702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5703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5704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5705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5706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5707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5708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5709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5710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5711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5712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5713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5714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5715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5716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5717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5718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5719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5720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5721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5722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5723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5724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5725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5726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5727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5728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5729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5730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5731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5732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5733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5734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5735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5736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5737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5738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5739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5740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5741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5742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5743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5744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5745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5746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5747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5748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5749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5750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5751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5752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5753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5754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5755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5756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5757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5758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5759</v>
      </c>
      <c r="B5053" s="19"/>
      <c r="C5053" s="19"/>
      <c r="D5053" s="60"/>
      <c r="E5053" s="19"/>
      <c r="F5053" s="21"/>
      <c r="G5053" s="19"/>
      <c r="H5053" s="25">
        <f t="shared" ref="H5053:H5116" si="403">IF(RIGHT(G5053,1)="M", LEFT(G5053,LEN(G5053)-1), G5053)</f>
        <v>0</v>
      </c>
      <c r="I5053" s="25" t="str">
        <f t="shared" ref="I5053:I5116" si="404">IF(RIGHT(G5053,1)="M","M","Non-M")</f>
        <v>Non-M</v>
      </c>
      <c r="J5053" s="87"/>
      <c r="K5053" s="76"/>
    </row>
    <row r="5054" spans="1:11" ht="41.25" customHeight="1">
      <c r="A5054" s="18" t="s">
        <v>5760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5761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5762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5763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5764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5765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5766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5767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5768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5769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5770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5771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5772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5773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5774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5775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5776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5777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5778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5779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5780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5781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5782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5783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5784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5785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5786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5787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5788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5789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5790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5791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5792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5793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5794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5795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5796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5797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5798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5799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5800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5801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5802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5803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5804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5805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5806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5807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5808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5809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5810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5811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5812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5813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5814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5815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5816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5817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5818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5819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5820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5821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5822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5823</v>
      </c>
      <c r="B5117" s="19"/>
      <c r="C5117" s="19"/>
      <c r="D5117" s="60"/>
      <c r="E5117" s="19"/>
      <c r="F5117" s="21"/>
      <c r="G5117" s="19"/>
      <c r="H5117" s="25">
        <f t="shared" ref="H5117:H5180" si="405">IF(RIGHT(G5117,1)="M", LEFT(G5117,LEN(G5117)-1), G5117)</f>
        <v>0</v>
      </c>
      <c r="I5117" s="25" t="str">
        <f t="shared" ref="I5117:I5180" si="406">IF(RIGHT(G5117,1)="M","M","Non-M")</f>
        <v>Non-M</v>
      </c>
      <c r="J5117" s="87"/>
      <c r="K5117" s="76"/>
    </row>
    <row r="5118" spans="1:11" ht="41.25" customHeight="1">
      <c r="A5118" s="18" t="s">
        <v>5824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5825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5826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5827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5828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5829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5830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5831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5832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5833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5834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5835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5836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5837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5838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5839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5840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5841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5842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5843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5844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5845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5846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5847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5848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5849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5850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5851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5852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5853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5854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5855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5856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5857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5858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5859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5860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5861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5862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5863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5864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5865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5866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5867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5868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5869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5870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5871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5872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5873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5874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5875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5876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5877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5878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5879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5880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5881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5882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5883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5884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5885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5886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5887</v>
      </c>
      <c r="B5181" s="19"/>
      <c r="C5181" s="19"/>
      <c r="D5181" s="60"/>
      <c r="E5181" s="19"/>
      <c r="F5181" s="21"/>
      <c r="G5181" s="19"/>
      <c r="H5181" s="25">
        <f t="shared" ref="H5181:H5244" si="407">IF(RIGHT(G5181,1)="M", LEFT(G5181,LEN(G5181)-1), G5181)</f>
        <v>0</v>
      </c>
      <c r="I5181" s="25" t="str">
        <f t="shared" ref="I5181:I5244" si="408">IF(RIGHT(G5181,1)="M","M","Non-M")</f>
        <v>Non-M</v>
      </c>
      <c r="J5181" s="87"/>
      <c r="K5181" s="76"/>
    </row>
    <row r="5182" spans="1:11" ht="41.25" customHeight="1">
      <c r="A5182" s="18" t="s">
        <v>5888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5889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5890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5891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5892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5893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5894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5895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5896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5897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5898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5899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5900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5901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5902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5903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5904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5905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5906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5907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5908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5909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5910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5911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5912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5913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5914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5915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5916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5917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5918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5919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5920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5921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5922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5923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5924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5925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5926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5927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5928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5929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5930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5931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5932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5933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5934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5935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5936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5937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5938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5939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5940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5941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5942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5943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5944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5945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5946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5947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5948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5949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5950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5951</v>
      </c>
      <c r="B5245" s="19"/>
      <c r="C5245" s="19"/>
      <c r="D5245" s="60"/>
      <c r="E5245" s="19"/>
      <c r="F5245" s="21"/>
      <c r="G5245" s="19"/>
      <c r="H5245" s="25">
        <f t="shared" ref="H5245:H5308" si="409">IF(RIGHT(G5245,1)="M", LEFT(G5245,LEN(G5245)-1), G5245)</f>
        <v>0</v>
      </c>
      <c r="I5245" s="25" t="str">
        <f t="shared" ref="I5245:I5308" si="410">IF(RIGHT(G5245,1)="M","M","Non-M")</f>
        <v>Non-M</v>
      </c>
      <c r="J5245" s="87"/>
      <c r="K5245" s="76"/>
    </row>
    <row r="5246" spans="1:11" ht="41.25" customHeight="1">
      <c r="A5246" s="18" t="s">
        <v>5952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5953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5954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5955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5956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5957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5958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5959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5960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5961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5962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5963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5964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5965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5966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5967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5968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5969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5970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5971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5972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5973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5974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5975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5976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5977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5978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5979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5980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5981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5982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5983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5984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5985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5986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5987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5988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5989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5990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5991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5992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5993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5994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5995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5996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5997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5998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5999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6000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6001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6002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6003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6004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6005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6006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6007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6008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6009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6010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6011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6012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6013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6014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6015</v>
      </c>
      <c r="B5309" s="19"/>
      <c r="C5309" s="19"/>
      <c r="D5309" s="60"/>
      <c r="E5309" s="19"/>
      <c r="F5309" s="21"/>
      <c r="G5309" s="19"/>
      <c r="H5309" s="25">
        <f t="shared" ref="H5309:H5372" si="411">IF(RIGHT(G5309,1)="M", LEFT(G5309,LEN(G5309)-1), G5309)</f>
        <v>0</v>
      </c>
      <c r="I5309" s="25" t="str">
        <f t="shared" ref="I5309:I5372" si="412">IF(RIGHT(G5309,1)="M","M","Non-M")</f>
        <v>Non-M</v>
      </c>
      <c r="J5309" s="87"/>
      <c r="K5309" s="76"/>
    </row>
    <row r="5310" spans="1:11" ht="41.25" customHeight="1">
      <c r="A5310" s="18" t="s">
        <v>6016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6017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6018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6019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6020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6021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6022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6023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6024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6025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6026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6027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6028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6029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6030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6031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6032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6033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6034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6035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6036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6037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6038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6039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6040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6041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6042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6043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6044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6045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6046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6047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6048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6049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6050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6051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6052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6053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6054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6055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6056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6057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6058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6059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6060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6061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6062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6063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6064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6065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6066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6067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6068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6069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6070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6071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6072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6073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6074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6075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6076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6077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6078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6079</v>
      </c>
      <c r="B5373" s="19"/>
      <c r="C5373" s="19"/>
      <c r="D5373" s="60"/>
      <c r="E5373" s="19"/>
      <c r="F5373" s="21"/>
      <c r="G5373" s="19"/>
      <c r="H5373" s="25">
        <f t="shared" ref="H5373:H5436" si="413">IF(RIGHT(G5373,1)="M", LEFT(G5373,LEN(G5373)-1), G5373)</f>
        <v>0</v>
      </c>
      <c r="I5373" s="25" t="str">
        <f t="shared" ref="I5373:I5436" si="414">IF(RIGHT(G5373,1)="M","M","Non-M")</f>
        <v>Non-M</v>
      </c>
      <c r="J5373" s="87"/>
      <c r="K5373" s="76"/>
    </row>
    <row r="5374" spans="1:11" ht="41.25" customHeight="1">
      <c r="A5374" s="18" t="s">
        <v>6080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6081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6082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6083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6084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6085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6086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6087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6088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6089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6090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6091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6092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6093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6094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6095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6096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6097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6098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6099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6100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6101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6102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6103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6104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6105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6106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6107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6108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6109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6110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6111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6112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6113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6114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6115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6116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6117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6118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6119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6120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6121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6122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6123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6124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6125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6126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6127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6128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6129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6130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6131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6132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6133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6134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6135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6136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6137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6138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6139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6140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6141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6142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6143</v>
      </c>
      <c r="B5437" s="19"/>
      <c r="C5437" s="19"/>
      <c r="D5437" s="60"/>
      <c r="E5437" s="19"/>
      <c r="F5437" s="21"/>
      <c r="G5437" s="19"/>
      <c r="H5437" s="25">
        <f t="shared" ref="H5437:H5500" si="415">IF(RIGHT(G5437,1)="M", LEFT(G5437,LEN(G5437)-1), G5437)</f>
        <v>0</v>
      </c>
      <c r="I5437" s="25" t="str">
        <f t="shared" ref="I5437:I5500" si="416">IF(RIGHT(G5437,1)="M","M","Non-M")</f>
        <v>Non-M</v>
      </c>
      <c r="J5437" s="87"/>
      <c r="K5437" s="76"/>
    </row>
    <row r="5438" spans="1:11" ht="41.25" customHeight="1">
      <c r="A5438" s="18" t="s">
        <v>6144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6145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6146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6147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6148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6149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6150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6151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6152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6153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6154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6155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6156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6157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6158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6159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6160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6161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6162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6163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6164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6165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6166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6167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6168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6169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6170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6171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6172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6173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6174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6175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6176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6177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6178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6179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6180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6181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6182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6183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6184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6185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6186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6187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6188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6189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6190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6191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6192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6193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6194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6195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6196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6197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6198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6199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6200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6201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6202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6203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6204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6205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6206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6207</v>
      </c>
      <c r="B5501" s="19"/>
      <c r="C5501" s="19"/>
      <c r="D5501" s="60"/>
      <c r="E5501" s="19"/>
      <c r="F5501" s="21"/>
      <c r="G5501" s="19"/>
      <c r="H5501" s="25">
        <f t="shared" ref="H5501:H5564" si="417">IF(RIGHT(G5501,1)="M", LEFT(G5501,LEN(G5501)-1), G5501)</f>
        <v>0</v>
      </c>
      <c r="I5501" s="25" t="str">
        <f t="shared" ref="I5501:I5564" si="418">IF(RIGHT(G5501,1)="M","M","Non-M")</f>
        <v>Non-M</v>
      </c>
      <c r="J5501" s="87"/>
      <c r="K5501" s="76"/>
    </row>
    <row r="5502" spans="1:11" ht="41.25" customHeight="1">
      <c r="A5502" s="18" t="s">
        <v>6208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6209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6210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6211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6212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6213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6214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6215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6216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6217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6218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6219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6220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6221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6222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6223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6224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6225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6226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6227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6228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6229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6230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6231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6232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6233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6234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6235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6236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6237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6238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6239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6240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6241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6242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6243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6244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6245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6246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6247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6248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6249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6250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6251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6252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6253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6254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6255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6256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6257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6258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6259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6260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6261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6262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6263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6264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6265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6266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6267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6268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6269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6270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6271</v>
      </c>
      <c r="B5565" s="19"/>
      <c r="C5565" s="19"/>
      <c r="D5565" s="60"/>
      <c r="E5565" s="19"/>
      <c r="F5565" s="21"/>
      <c r="G5565" s="19"/>
      <c r="H5565" s="25">
        <f t="shared" ref="H5565:H5628" si="419">IF(RIGHT(G5565,1)="M", LEFT(G5565,LEN(G5565)-1), G5565)</f>
        <v>0</v>
      </c>
      <c r="I5565" s="25" t="str">
        <f t="shared" ref="I5565:I5628" si="420">IF(RIGHT(G5565,1)="M","M","Non-M")</f>
        <v>Non-M</v>
      </c>
      <c r="J5565" s="87"/>
      <c r="K5565" s="76"/>
    </row>
    <row r="5566" spans="1:11" ht="41.25" customHeight="1">
      <c r="A5566" s="18" t="s">
        <v>6272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6273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6274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6275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6276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6277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6278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6279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6280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6281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6282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6283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6284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6285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6286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6287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6288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6289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6290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6291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6292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6293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6294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6295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6296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6297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6298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6299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6300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6301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6302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6303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6304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6305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6306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6307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6308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6309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6310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6311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6312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6313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6314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6315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6316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6317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6318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6319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6320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6321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6322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6323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6324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6325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6326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6327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6328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6329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6330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6331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6332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6333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6334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6335</v>
      </c>
      <c r="B5629" s="19"/>
      <c r="C5629" s="19"/>
      <c r="D5629" s="60"/>
      <c r="E5629" s="19"/>
      <c r="F5629" s="21"/>
      <c r="G5629" s="19"/>
      <c r="H5629" s="25">
        <f t="shared" ref="H5629:H5692" si="421">IF(RIGHT(G5629,1)="M", LEFT(G5629,LEN(G5629)-1), G5629)</f>
        <v>0</v>
      </c>
      <c r="I5629" s="25" t="str">
        <f t="shared" ref="I5629:I5692" si="422">IF(RIGHT(G5629,1)="M","M","Non-M")</f>
        <v>Non-M</v>
      </c>
      <c r="J5629" s="87"/>
      <c r="K5629" s="76"/>
    </row>
    <row r="5630" spans="1:11" ht="41.25" customHeight="1">
      <c r="A5630" s="18" t="s">
        <v>6336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6337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6338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6339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6340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6341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6342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6343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6344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6345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6346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6347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6348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6349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6350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6351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6352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6353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6354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6355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6356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6357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6358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6359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6360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6361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6362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6363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6364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6365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6366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6367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6368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6369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6370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6371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6372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6373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6374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6375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6376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6377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6378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6379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6380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6381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6382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6383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6384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6385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6386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6387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6388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6389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6390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6391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6392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6393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6394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6395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6396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6397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6398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6399</v>
      </c>
      <c r="B5693" s="19"/>
      <c r="C5693" s="19"/>
      <c r="D5693" s="60"/>
      <c r="E5693" s="19"/>
      <c r="F5693" s="21"/>
      <c r="G5693" s="19"/>
      <c r="H5693" s="25">
        <f t="shared" ref="H5693:H5756" si="423">IF(RIGHT(G5693,1)="M", LEFT(G5693,LEN(G5693)-1), G5693)</f>
        <v>0</v>
      </c>
      <c r="I5693" s="25" t="str">
        <f t="shared" ref="I5693:I5756" si="424">IF(RIGHT(G5693,1)="M","M","Non-M")</f>
        <v>Non-M</v>
      </c>
      <c r="J5693" s="87"/>
      <c r="K5693" s="76"/>
    </row>
    <row r="5694" spans="1:11" ht="41.25" customHeight="1">
      <c r="A5694" s="18" t="s">
        <v>6400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6401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6402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6403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6404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6405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6406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6407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6408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6409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6410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6411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6412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6413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6414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6415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6416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6417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6418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6419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6420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6421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6422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6423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6424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6425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6426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6427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6428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6429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6430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6431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6432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6433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6434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6435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6436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6437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6438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6439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6440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6441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6442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6443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6444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6445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6446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6447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6448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6449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6450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6451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6452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6453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6454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6455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6456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6457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6458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6459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6460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6461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6462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6463</v>
      </c>
      <c r="B5757" s="19"/>
      <c r="C5757" s="19"/>
      <c r="D5757" s="60"/>
      <c r="E5757" s="19"/>
      <c r="F5757" s="21"/>
      <c r="G5757" s="19"/>
      <c r="H5757" s="25">
        <f t="shared" ref="H5757:H5820" si="425">IF(RIGHT(G5757,1)="M", LEFT(G5757,LEN(G5757)-1), G5757)</f>
        <v>0</v>
      </c>
      <c r="I5757" s="25" t="str">
        <f t="shared" ref="I5757:I5820" si="426">IF(RIGHT(G5757,1)="M","M","Non-M")</f>
        <v>Non-M</v>
      </c>
      <c r="J5757" s="87"/>
      <c r="K5757" s="76"/>
    </row>
    <row r="5758" spans="1:11" ht="41.25" customHeight="1">
      <c r="A5758" s="18" t="s">
        <v>6464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6465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6466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6467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6468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6469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6470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6471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6472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6473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6474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6475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6476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6477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6478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6479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6480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6481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6482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6483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6484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6485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6486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6487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6488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6489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6490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6491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6492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6493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6494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6495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6496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6497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6498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6499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6500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6501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6502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6503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6504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6505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6506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6507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6508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6509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6510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6511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6512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6513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6514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6515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6516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6517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6518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6519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6520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6521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6522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6523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6524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6525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6526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6527</v>
      </c>
      <c r="B5821" s="19"/>
      <c r="C5821" s="19"/>
      <c r="D5821" s="60"/>
      <c r="E5821" s="19"/>
      <c r="F5821" s="21"/>
      <c r="G5821" s="19"/>
      <c r="H5821" s="25">
        <f t="shared" ref="H5821:H5884" si="427">IF(RIGHT(G5821,1)="M", LEFT(G5821,LEN(G5821)-1), G5821)</f>
        <v>0</v>
      </c>
      <c r="I5821" s="25" t="str">
        <f t="shared" ref="I5821:I5884" si="428">IF(RIGHT(G5821,1)="M","M","Non-M")</f>
        <v>Non-M</v>
      </c>
      <c r="J5821" s="87"/>
      <c r="K5821" s="76"/>
    </row>
    <row r="5822" spans="1:11" ht="41.25" customHeight="1">
      <c r="A5822" s="18" t="s">
        <v>6528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6529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6530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6531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6532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6533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6534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6535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6536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6537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6538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6539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6540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6541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6542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6543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6544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6545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6546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6547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6548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6549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6550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6551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6552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6553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6554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6555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6556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6557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6558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6559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6560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6561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6562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6563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6564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6565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6566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6567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6568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6569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6570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6571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6572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6573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6574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6575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6576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6577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6578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6579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6580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6581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6582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6583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6584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6585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6586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6587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6588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6589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6590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6591</v>
      </c>
      <c r="B5885" s="19"/>
      <c r="C5885" s="19"/>
      <c r="D5885" s="60"/>
      <c r="E5885" s="19"/>
      <c r="F5885" s="21"/>
      <c r="G5885" s="19"/>
      <c r="H5885" s="25">
        <f t="shared" ref="H5885:H5948" si="429">IF(RIGHT(G5885,1)="M", LEFT(G5885,LEN(G5885)-1), G5885)</f>
        <v>0</v>
      </c>
      <c r="I5885" s="25" t="str">
        <f t="shared" ref="I5885:I5948" si="430">IF(RIGHT(G5885,1)="M","M","Non-M")</f>
        <v>Non-M</v>
      </c>
      <c r="J5885" s="87"/>
      <c r="K5885" s="76"/>
    </row>
    <row r="5886" spans="1:11" ht="41.25" customHeight="1">
      <c r="A5886" s="18" t="s">
        <v>6592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6593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6594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6595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6596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6597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6598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6599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6600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6601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6602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6603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6604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6605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6606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6607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6608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6609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6610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6611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6612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6613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6614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6615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6616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6617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6618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6619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6620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6621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6622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6623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6624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6625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6626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6627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6628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6629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6630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6631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6632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6633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6634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6635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6636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6637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6638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6639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6640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6641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6642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6643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6644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6645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6646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6647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6648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6649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6650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6651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6652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6653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6654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6655</v>
      </c>
      <c r="B5949" s="19"/>
      <c r="C5949" s="19"/>
      <c r="D5949" s="60"/>
      <c r="E5949" s="19"/>
      <c r="F5949" s="21"/>
      <c r="G5949" s="19"/>
      <c r="H5949" s="25">
        <f t="shared" ref="H5949:H6012" si="431">IF(RIGHT(G5949,1)="M", LEFT(G5949,LEN(G5949)-1), G5949)</f>
        <v>0</v>
      </c>
      <c r="I5949" s="25" t="str">
        <f t="shared" ref="I5949:I6012" si="432">IF(RIGHT(G5949,1)="M","M","Non-M")</f>
        <v>Non-M</v>
      </c>
      <c r="J5949" s="87"/>
      <c r="K5949" s="76"/>
    </row>
    <row r="5950" spans="1:11" ht="41.25" customHeight="1">
      <c r="A5950" s="18" t="s">
        <v>6656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6657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6658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6659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6660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6661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6662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6663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6664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6665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6666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6667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6668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6669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6670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6671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6672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6673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6674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6675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6676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6677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6678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6679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6680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6681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6682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6683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6684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6685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6686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6687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6688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6689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6690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6691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6692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6693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6694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6695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6696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6697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6698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6699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6700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6701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6702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6703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6704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6705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6706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6707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6708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6709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6710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6711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6712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6713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6714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6715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6716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6717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6718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6719</v>
      </c>
      <c r="B6013" s="19"/>
      <c r="C6013" s="19"/>
      <c r="D6013" s="60"/>
      <c r="E6013" s="19"/>
      <c r="F6013" s="21"/>
      <c r="G6013" s="19"/>
      <c r="H6013" s="25">
        <f t="shared" ref="H6013:H6076" si="433">IF(RIGHT(G6013,1)="M", LEFT(G6013,LEN(G6013)-1), G6013)</f>
        <v>0</v>
      </c>
      <c r="I6013" s="25" t="str">
        <f t="shared" ref="I6013:I6076" si="434">IF(RIGHT(G6013,1)="M","M","Non-M")</f>
        <v>Non-M</v>
      </c>
      <c r="J6013" s="87"/>
      <c r="K6013" s="76"/>
    </row>
    <row r="6014" spans="1:11" ht="41.25" customHeight="1">
      <c r="A6014" s="18" t="s">
        <v>6720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6721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6722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6723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6724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6725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6726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6727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6728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6729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6730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6731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6732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6733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6734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6735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6736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6737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6738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6739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6740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6741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6742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6743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6744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6745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6746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6747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6748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6749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6750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6751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6752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6753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6754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6755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6756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6757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6758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6759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6760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6761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6762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6763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6764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6765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6766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6767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6768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6769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6770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6771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6772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6773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6774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6775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6776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6777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6778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6779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6780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6781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6782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6783</v>
      </c>
      <c r="B6077" s="19"/>
      <c r="C6077" s="19"/>
      <c r="D6077" s="60"/>
      <c r="E6077" s="19"/>
      <c r="F6077" s="21"/>
      <c r="G6077" s="19"/>
      <c r="H6077" s="25">
        <f t="shared" ref="H6077:H6140" si="435">IF(RIGHT(G6077,1)="M", LEFT(G6077,LEN(G6077)-1), G6077)</f>
        <v>0</v>
      </c>
      <c r="I6077" s="25" t="str">
        <f t="shared" ref="I6077:I6140" si="436">IF(RIGHT(G6077,1)="M","M","Non-M")</f>
        <v>Non-M</v>
      </c>
      <c r="J6077" s="87"/>
      <c r="K6077" s="76"/>
    </row>
    <row r="6078" spans="1:11" ht="41.25" customHeight="1">
      <c r="A6078" s="18" t="s">
        <v>6784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6785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6786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6787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6788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6789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6790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6791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6792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6793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6794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6795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6796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6797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6798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6799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6800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6801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6802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6803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6804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6805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6806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6807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6808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6809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6810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6811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6812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6813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6814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6815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6816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6817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6818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6819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6820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6821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6822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6823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6824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6825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6826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6827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6828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6829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6830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6831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6832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6833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6834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6835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6836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6837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6838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6839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6840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6841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6842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6843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6844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6845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6846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6847</v>
      </c>
      <c r="B6141" s="19"/>
      <c r="C6141" s="19"/>
      <c r="D6141" s="60"/>
      <c r="E6141" s="19"/>
      <c r="F6141" s="21"/>
      <c r="G6141" s="19"/>
      <c r="H6141" s="25">
        <f t="shared" ref="H6141:H6204" si="437">IF(RIGHT(G6141,1)="M", LEFT(G6141,LEN(G6141)-1), G6141)</f>
        <v>0</v>
      </c>
      <c r="I6141" s="25" t="str">
        <f t="shared" ref="I6141:I6204" si="438">IF(RIGHT(G6141,1)="M","M","Non-M")</f>
        <v>Non-M</v>
      </c>
      <c r="J6141" s="87"/>
      <c r="K6141" s="76"/>
    </row>
    <row r="6142" spans="1:11" ht="41.25" customHeight="1">
      <c r="A6142" s="18" t="s">
        <v>6848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6849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6850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6851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6852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6853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6854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6855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6856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6857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6858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6859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6860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6861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6862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6863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6864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6865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6866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6867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6868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6869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6870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6871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6872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6873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6874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6875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6876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6877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6878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6879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6880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6881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6882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6883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6884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6885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6886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6887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6888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6889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6890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6891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6892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6893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6894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6895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6896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6897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6898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6899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6900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6901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6902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6903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6904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6905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6906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6907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6908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6909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6910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6911</v>
      </c>
      <c r="B6205" s="19"/>
      <c r="C6205" s="19"/>
      <c r="D6205" s="60"/>
      <c r="E6205" s="19"/>
      <c r="F6205" s="21"/>
      <c r="G6205" s="19"/>
      <c r="H6205" s="25">
        <f t="shared" ref="H6205:H6268" si="439">IF(RIGHT(G6205,1)="M", LEFT(G6205,LEN(G6205)-1), G6205)</f>
        <v>0</v>
      </c>
      <c r="I6205" s="25" t="str">
        <f t="shared" ref="I6205:I6268" si="440">IF(RIGHT(G6205,1)="M","M","Non-M")</f>
        <v>Non-M</v>
      </c>
      <c r="J6205" s="87"/>
      <c r="K6205" s="76"/>
    </row>
    <row r="6206" spans="1:11" ht="41.25" customHeight="1">
      <c r="A6206" s="18" t="s">
        <v>6912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6913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6914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6915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6916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6917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6918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6919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6920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6921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6922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6923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6924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6925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6926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6927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6928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6929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6930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6931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6932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6933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6934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6935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6936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6937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6938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6939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6940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6941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6942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6943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6944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6945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6946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6947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6948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6949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6950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6951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6952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6953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6954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6955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6956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6957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6958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6959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6960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6961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6962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6963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6964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6965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6966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6967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6968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6969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6970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6971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6972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6973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6974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6975</v>
      </c>
      <c r="B6269" s="19"/>
      <c r="C6269" s="19"/>
      <c r="D6269" s="60"/>
      <c r="E6269" s="19"/>
      <c r="F6269" s="21"/>
      <c r="G6269" s="19"/>
      <c r="H6269" s="25">
        <f t="shared" ref="H6269:H6332" si="441">IF(RIGHT(G6269,1)="M", LEFT(G6269,LEN(G6269)-1), G6269)</f>
        <v>0</v>
      </c>
      <c r="I6269" s="25" t="str">
        <f t="shared" ref="I6269:I6332" si="442">IF(RIGHT(G6269,1)="M","M","Non-M")</f>
        <v>Non-M</v>
      </c>
      <c r="J6269" s="87"/>
      <c r="K6269" s="76"/>
    </row>
    <row r="6270" spans="1:11" ht="41.25" customHeight="1">
      <c r="A6270" s="18" t="s">
        <v>6976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6977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6978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6979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6980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6981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6982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6983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6984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6985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6986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6987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6988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6989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6990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6991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6992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6993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6994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6995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6996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6997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6998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6999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7000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7001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7002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7003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7004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7005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7006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7007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7008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7009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7010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7011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7012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7013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7014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7015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7016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7017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7018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7019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7020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7021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7022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7023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7024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7025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7026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7027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7028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7029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7030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7031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7032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7033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7034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7035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7036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7037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7038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7039</v>
      </c>
      <c r="B6333" s="19"/>
      <c r="C6333" s="19"/>
      <c r="D6333" s="60"/>
      <c r="E6333" s="19"/>
      <c r="F6333" s="21"/>
      <c r="G6333" s="19"/>
      <c r="H6333" s="25">
        <f t="shared" ref="H6333:H6396" si="443">IF(RIGHT(G6333,1)="M", LEFT(G6333,LEN(G6333)-1), G6333)</f>
        <v>0</v>
      </c>
      <c r="I6333" s="25" t="str">
        <f t="shared" ref="I6333:I6396" si="444">IF(RIGHT(G6333,1)="M","M","Non-M")</f>
        <v>Non-M</v>
      </c>
      <c r="J6333" s="87"/>
      <c r="K6333" s="76"/>
    </row>
    <row r="6334" spans="1:11" ht="41.25" customHeight="1">
      <c r="A6334" s="18" t="s">
        <v>7040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7041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7042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7043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7044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7045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7046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7047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7048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7049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7050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7051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7052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7053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7054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7055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7056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7057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7058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7059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7060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7061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7062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7063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7064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7065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7066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7067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7068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7069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7070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7071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7072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7073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7074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7075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7076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7077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7078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7079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7080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7081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7082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7083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7084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7085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7086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7087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7088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7089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7090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7091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7092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7093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7094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7095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7096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7097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7098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7099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7100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7101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7102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7103</v>
      </c>
      <c r="B6397" s="19"/>
      <c r="C6397" s="19"/>
      <c r="D6397" s="60"/>
      <c r="E6397" s="19"/>
      <c r="F6397" s="21"/>
      <c r="G6397" s="19"/>
      <c r="H6397" s="25">
        <f t="shared" ref="H6397:H6460" si="445">IF(RIGHT(G6397,1)="M", LEFT(G6397,LEN(G6397)-1), G6397)</f>
        <v>0</v>
      </c>
      <c r="I6397" s="25" t="str">
        <f t="shared" ref="I6397:I6460" si="446">IF(RIGHT(G6397,1)="M","M","Non-M")</f>
        <v>Non-M</v>
      </c>
      <c r="J6397" s="87"/>
      <c r="K6397" s="76"/>
    </row>
    <row r="6398" spans="1:11" ht="41.25" customHeight="1">
      <c r="A6398" s="18" t="s">
        <v>7104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7105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7106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7107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7108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7109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7110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7111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7112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7113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7114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7115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7116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7117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7118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7119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7120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7121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7122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7123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7124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7125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7126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7127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7128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7129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7130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7131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7132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7133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7134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7135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7136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7137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7138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7139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7140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7141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7142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7143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7144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7145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7146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7147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7148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7149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7150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7151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7152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7153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7154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7155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7156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7157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7158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7159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7160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7161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7162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7163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7164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7165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7166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7167</v>
      </c>
      <c r="B6461" s="19"/>
      <c r="C6461" s="19"/>
      <c r="D6461" s="60"/>
      <c r="E6461" s="19"/>
      <c r="F6461" s="21"/>
      <c r="G6461" s="19"/>
      <c r="H6461" s="25">
        <f t="shared" ref="H6461:H6524" si="447">IF(RIGHT(G6461,1)="M", LEFT(G6461,LEN(G6461)-1), G6461)</f>
        <v>0</v>
      </c>
      <c r="I6461" s="25" t="str">
        <f t="shared" ref="I6461:I6524" si="448">IF(RIGHT(G6461,1)="M","M","Non-M")</f>
        <v>Non-M</v>
      </c>
      <c r="J6461" s="87"/>
      <c r="K6461" s="76"/>
    </row>
    <row r="6462" spans="1:11" ht="41.25" customHeight="1">
      <c r="A6462" s="18" t="s">
        <v>7168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7169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7170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7171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7172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7173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7174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7175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7176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7177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7178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7179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7180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7181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7182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7183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7184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7185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7186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7187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7188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7189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7190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7191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7192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7193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7194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7195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7196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7197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7198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7199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7200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7201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7202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7203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7204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7205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7206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7207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7208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7209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7210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7211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7212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7213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7214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7215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7216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7217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7218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7219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7220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7221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7222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7223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7224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7225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7226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7227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7228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7229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7230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7231</v>
      </c>
      <c r="B6525" s="19"/>
      <c r="C6525" s="19"/>
      <c r="D6525" s="60"/>
      <c r="E6525" s="19"/>
      <c r="F6525" s="21"/>
      <c r="G6525" s="19"/>
      <c r="H6525" s="25">
        <f t="shared" ref="H6525:H6588" si="449">IF(RIGHT(G6525,1)="M", LEFT(G6525,LEN(G6525)-1), G6525)</f>
        <v>0</v>
      </c>
      <c r="I6525" s="25" t="str">
        <f t="shared" ref="I6525:I6588" si="450">IF(RIGHT(G6525,1)="M","M","Non-M")</f>
        <v>Non-M</v>
      </c>
      <c r="J6525" s="87"/>
      <c r="K6525" s="76"/>
    </row>
    <row r="6526" spans="1:11" ht="41.25" customHeight="1">
      <c r="A6526" s="18" t="s">
        <v>7232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7233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7234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7235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7236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7237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7238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7239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7240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7241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7242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7243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7244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7245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7246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7247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7248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7249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7250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7251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7252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7253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7254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7255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7256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7257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7258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7259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7260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7261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7262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7263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7264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7265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7266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7267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7268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7269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7270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7271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7272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7273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7274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7275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7276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7277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7278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7279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7280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7281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7282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7283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7284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7285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7286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7287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7288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7289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7290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7291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7292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7293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7294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7295</v>
      </c>
      <c r="B6589" s="19"/>
      <c r="C6589" s="19"/>
      <c r="D6589" s="60"/>
      <c r="E6589" s="19"/>
      <c r="F6589" s="21"/>
      <c r="G6589" s="19"/>
      <c r="H6589" s="25">
        <f t="shared" ref="H6589:H6652" si="451">IF(RIGHT(G6589,1)="M", LEFT(G6589,LEN(G6589)-1), G6589)</f>
        <v>0</v>
      </c>
      <c r="I6589" s="25" t="str">
        <f t="shared" ref="I6589:I6652" si="452">IF(RIGHT(G6589,1)="M","M","Non-M")</f>
        <v>Non-M</v>
      </c>
      <c r="J6589" s="87"/>
      <c r="K6589" s="76"/>
    </row>
    <row r="6590" spans="1:11" ht="41.25" customHeight="1">
      <c r="A6590" s="18" t="s">
        <v>7296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7297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7298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7299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7300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7301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7302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7303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7304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7305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7306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7307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7308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7309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7310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7311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7312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7313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7314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7315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7316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7317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7318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7319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7320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7321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7322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7323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7324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7325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7326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7327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7328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7329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7330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7331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7332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7333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7334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7335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7336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7337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7338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7339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7340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7341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7342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7343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7344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7345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7346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7347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7348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7349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7350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7351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7352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7353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7354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7355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7356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7357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7358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7359</v>
      </c>
      <c r="B6653" s="19"/>
      <c r="C6653" s="19"/>
      <c r="D6653" s="60"/>
      <c r="E6653" s="19"/>
      <c r="F6653" s="21"/>
      <c r="G6653" s="19"/>
      <c r="H6653" s="25">
        <f t="shared" ref="H6653:H6716" si="453">IF(RIGHT(G6653,1)="M", LEFT(G6653,LEN(G6653)-1), G6653)</f>
        <v>0</v>
      </c>
      <c r="I6653" s="25" t="str">
        <f t="shared" ref="I6653:I6716" si="454">IF(RIGHT(G6653,1)="M","M","Non-M")</f>
        <v>Non-M</v>
      </c>
      <c r="J6653" s="87"/>
      <c r="K6653" s="76"/>
    </row>
    <row r="6654" spans="1:11" ht="41.25" customHeight="1">
      <c r="A6654" s="18" t="s">
        <v>7360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7361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7362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7363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7364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7365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7366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7367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7368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7369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7370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7371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7372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7373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7374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7375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7376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7377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7378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7379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7380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7381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7382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7383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7384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7385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7386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7387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7388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7389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7390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7391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7392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7393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7394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7395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7396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7397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7398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7399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7400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7401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7402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7403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7404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7405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7406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7407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7408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7409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7410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7411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7412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7413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7414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7415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7416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7417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7418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7419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7420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7421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7422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7423</v>
      </c>
      <c r="B6717" s="19"/>
      <c r="C6717" s="19"/>
      <c r="D6717" s="60"/>
      <c r="E6717" s="19"/>
      <c r="F6717" s="21"/>
      <c r="G6717" s="19"/>
      <c r="H6717" s="25">
        <f t="shared" ref="H6717:H6780" si="455">IF(RIGHT(G6717,1)="M", LEFT(G6717,LEN(G6717)-1), G6717)</f>
        <v>0</v>
      </c>
      <c r="I6717" s="25" t="str">
        <f t="shared" ref="I6717:I6780" si="456">IF(RIGHT(G6717,1)="M","M","Non-M")</f>
        <v>Non-M</v>
      </c>
      <c r="J6717" s="87"/>
      <c r="K6717" s="76"/>
    </row>
    <row r="6718" spans="1:11" ht="41.25" customHeight="1">
      <c r="A6718" s="18" t="s">
        <v>7424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7425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7426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7427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7428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7429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7430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7431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7432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7433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7434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7435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7436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7437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7438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7439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7440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7441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7442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7443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7444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7445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7446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7447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7448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7449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7450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7451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7452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7453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7454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7455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7456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7457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7458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7459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7460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7461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7462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7463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7464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7465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7466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7467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7468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7469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7470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7471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7472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7473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7474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7475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7476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7477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7478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7479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7480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7481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7482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7483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7484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7485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7486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7487</v>
      </c>
      <c r="B6781" s="19"/>
      <c r="C6781" s="19"/>
      <c r="D6781" s="60"/>
      <c r="E6781" s="19"/>
      <c r="F6781" s="21"/>
      <c r="G6781" s="19"/>
      <c r="H6781" s="25">
        <f t="shared" ref="H6781:H6844" si="457">IF(RIGHT(G6781,1)="M", LEFT(G6781,LEN(G6781)-1), G6781)</f>
        <v>0</v>
      </c>
      <c r="I6781" s="25" t="str">
        <f t="shared" ref="I6781:I6844" si="458">IF(RIGHT(G6781,1)="M","M","Non-M")</f>
        <v>Non-M</v>
      </c>
      <c r="J6781" s="87"/>
      <c r="K6781" s="76"/>
    </row>
    <row r="6782" spans="1:11" ht="41.25" customHeight="1">
      <c r="A6782" s="18" t="s">
        <v>7488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7489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7490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7491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7492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7493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7494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7495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7496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7497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7498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7499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7500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7501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7502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7503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7504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7505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7506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7507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7508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7509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7510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7511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7512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7513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7514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7515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7516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7517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7518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7519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7520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7521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7522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7523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7524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7525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7526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7527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7528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7529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7530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7531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7532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7533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7534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7535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7536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7537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7538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7539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7540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7541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7542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7543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7544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7545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7546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7547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7548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7549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7550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7551</v>
      </c>
      <c r="B6845" s="19"/>
      <c r="C6845" s="19"/>
      <c r="D6845" s="60"/>
      <c r="E6845" s="19"/>
      <c r="F6845" s="21"/>
      <c r="G6845" s="19"/>
      <c r="H6845" s="25">
        <f t="shared" ref="H6845:H6908" si="459">IF(RIGHT(G6845,1)="M", LEFT(G6845,LEN(G6845)-1), G6845)</f>
        <v>0</v>
      </c>
      <c r="I6845" s="25" t="str">
        <f t="shared" ref="I6845:I6908" si="460">IF(RIGHT(G6845,1)="M","M","Non-M")</f>
        <v>Non-M</v>
      </c>
      <c r="J6845" s="87"/>
      <c r="K6845" s="76"/>
    </row>
    <row r="6846" spans="1:11" ht="41.25" customHeight="1">
      <c r="A6846" s="18" t="s">
        <v>7552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7553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7554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7555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7556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7557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7558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7559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7560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7561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7562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7563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7564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7565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7566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7567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7568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7569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7570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7571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7572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7573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7574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7575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7576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7577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7578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7579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7580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7581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7582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7583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7584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7585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7586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7587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7588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7589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7590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7591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7592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7593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7594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7595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7596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7597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7598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7599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7600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7601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7602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7603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7604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7605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7606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7607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7608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7609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7610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7611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7612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7613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7614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7615</v>
      </c>
      <c r="B6909" s="19"/>
      <c r="C6909" s="19"/>
      <c r="D6909" s="60"/>
      <c r="E6909" s="19"/>
      <c r="F6909" s="21"/>
      <c r="G6909" s="19"/>
      <c r="H6909" s="25">
        <f t="shared" ref="H6909:H6972" si="461">IF(RIGHT(G6909,1)="M", LEFT(G6909,LEN(G6909)-1), G6909)</f>
        <v>0</v>
      </c>
      <c r="I6909" s="25" t="str">
        <f t="shared" ref="I6909:I6972" si="462">IF(RIGHT(G6909,1)="M","M","Non-M")</f>
        <v>Non-M</v>
      </c>
      <c r="J6909" s="87"/>
      <c r="K6909" s="76"/>
    </row>
    <row r="6910" spans="1:11" ht="41.25" customHeight="1">
      <c r="A6910" s="18" t="s">
        <v>7616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7617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7618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7619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7620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7621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7622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7623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7624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7625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7626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7627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7628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7629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7630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7631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7632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7633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7634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7635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7636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7637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7638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7639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7640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7641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7642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7643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7644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7645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7646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7647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7648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7649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7650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7651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7652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7653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7654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7655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7656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7657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7658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7659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7660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7661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7662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7663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7664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7665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7666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7667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7668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7669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7670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7671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7672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7673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7674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7675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7676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7677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7678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7679</v>
      </c>
      <c r="B6973" s="19"/>
      <c r="C6973" s="19"/>
      <c r="D6973" s="60"/>
      <c r="E6973" s="19"/>
      <c r="F6973" s="21"/>
      <c r="G6973" s="19"/>
      <c r="H6973" s="25">
        <f t="shared" ref="H6973:H7036" si="463">IF(RIGHT(G6973,1)="M", LEFT(G6973,LEN(G6973)-1), G6973)</f>
        <v>0</v>
      </c>
      <c r="I6973" s="25" t="str">
        <f t="shared" ref="I6973:I7036" si="464">IF(RIGHT(G6973,1)="M","M","Non-M")</f>
        <v>Non-M</v>
      </c>
      <c r="J6973" s="87"/>
      <c r="K6973" s="76"/>
    </row>
    <row r="6974" spans="1:11" ht="41.25" customHeight="1">
      <c r="A6974" s="18" t="s">
        <v>7680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7681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7682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7683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7684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7685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7686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7687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7688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7689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7690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7691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7692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7693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7694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7695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7696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7697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7698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7699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7700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7701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7702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7703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7704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7705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7706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7707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7708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7709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7710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7711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7712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7713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7714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7715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7716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7717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7718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7719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7720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7721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7722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7723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7724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7725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7726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7727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7728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7729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7730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7731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7732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7733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7734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7735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7736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7737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7738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7739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7740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7741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7742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7743</v>
      </c>
      <c r="B7037" s="19"/>
      <c r="C7037" s="19"/>
      <c r="D7037" s="60"/>
      <c r="E7037" s="19"/>
      <c r="F7037" s="21"/>
      <c r="G7037" s="19"/>
      <c r="H7037" s="25">
        <f t="shared" ref="H7037:H7100" si="465">IF(RIGHT(G7037,1)="M", LEFT(G7037,LEN(G7037)-1), G7037)</f>
        <v>0</v>
      </c>
      <c r="I7037" s="25" t="str">
        <f t="shared" ref="I7037:I7100" si="466">IF(RIGHT(G7037,1)="M","M","Non-M")</f>
        <v>Non-M</v>
      </c>
      <c r="J7037" s="87"/>
      <c r="K7037" s="76"/>
    </row>
    <row r="7038" spans="1:11" ht="41.25" customHeight="1">
      <c r="A7038" s="18" t="s">
        <v>7744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7745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7746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7747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7748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7749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7750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7751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7752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7753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7754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7755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7756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7757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7758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7759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7760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7761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7762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7763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7764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7765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7766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7767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7768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7769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7770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7771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7772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7773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7774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7775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7776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7777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7778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7779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7780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7781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7782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7783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7784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7785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7786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7787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7788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7789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7790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7791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7792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7793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7794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7795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7796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7797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7798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7799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7800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7801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7802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7803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7804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7805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7806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7807</v>
      </c>
      <c r="B7101" s="19"/>
      <c r="C7101" s="19"/>
      <c r="D7101" s="60"/>
      <c r="E7101" s="19"/>
      <c r="F7101" s="21"/>
      <c r="G7101" s="19"/>
      <c r="H7101" s="25">
        <f t="shared" ref="H7101:H7164" si="467">IF(RIGHT(G7101,1)="M", LEFT(G7101,LEN(G7101)-1), G7101)</f>
        <v>0</v>
      </c>
      <c r="I7101" s="25" t="str">
        <f t="shared" ref="I7101:I7164" si="468">IF(RIGHT(G7101,1)="M","M","Non-M")</f>
        <v>Non-M</v>
      </c>
      <c r="J7101" s="87"/>
      <c r="K7101" s="76"/>
    </row>
    <row r="7102" spans="1:11" ht="41.25" customHeight="1">
      <c r="A7102" s="18" t="s">
        <v>7808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7809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7810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7811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7812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7813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7814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7815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7816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7817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7818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7819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7820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7821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7822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7823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7824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7825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7826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7827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7828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7829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7830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7831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7832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7833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7834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7835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7836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7837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7838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7839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7840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7841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7842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7843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7844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7845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7846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7847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7848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7849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7850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7851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7852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7853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7854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7855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7856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7857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7858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7859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7860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7861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7862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7863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7864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7865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7866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7867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7868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7869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7870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7871</v>
      </c>
      <c r="B7165" s="19"/>
      <c r="C7165" s="19"/>
      <c r="D7165" s="60"/>
      <c r="E7165" s="19"/>
      <c r="F7165" s="21"/>
      <c r="G7165" s="19"/>
      <c r="H7165" s="25">
        <f t="shared" ref="H7165:H7228" si="469">IF(RIGHT(G7165,1)="M", LEFT(G7165,LEN(G7165)-1), G7165)</f>
        <v>0</v>
      </c>
      <c r="I7165" s="25" t="str">
        <f t="shared" ref="I7165:I7228" si="470">IF(RIGHT(G7165,1)="M","M","Non-M")</f>
        <v>Non-M</v>
      </c>
      <c r="J7165" s="87"/>
      <c r="K7165" s="76"/>
    </row>
    <row r="7166" spans="1:11" ht="41.25" customHeight="1">
      <c r="A7166" s="18" t="s">
        <v>7872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7873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7874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7875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7876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7877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7878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7879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7880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7881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7882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7883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7884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7885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7886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7887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7888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7889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7890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7891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7892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7893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7894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7895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7896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7897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7898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7899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7900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7901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7902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7903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7904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7905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7906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7907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7908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7909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7910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7911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7912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7913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7914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7915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7916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7917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7918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7919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7920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7921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7922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7923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7924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7925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7926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7927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7928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7929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7930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7931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7932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7933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7934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7935</v>
      </c>
      <c r="B7229" s="19"/>
      <c r="C7229" s="19"/>
      <c r="D7229" s="60"/>
      <c r="E7229" s="19"/>
      <c r="F7229" s="21"/>
      <c r="G7229" s="19"/>
      <c r="H7229" s="25">
        <f t="shared" ref="H7229:H7292" si="471">IF(RIGHT(G7229,1)="M", LEFT(G7229,LEN(G7229)-1), G7229)</f>
        <v>0</v>
      </c>
      <c r="I7229" s="25" t="str">
        <f t="shared" ref="I7229:I7292" si="472">IF(RIGHT(G7229,1)="M","M","Non-M")</f>
        <v>Non-M</v>
      </c>
      <c r="J7229" s="87"/>
      <c r="K7229" s="76"/>
    </row>
    <row r="7230" spans="1:11" ht="41.25" customHeight="1">
      <c r="A7230" s="18" t="s">
        <v>7936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7937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7938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7939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7940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7941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7942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7943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7944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7945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7946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7947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7948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7949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7950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7951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7952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7953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7954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7955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7956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7957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7958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7959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7960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7961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7962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7963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7964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7965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7966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7967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7968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7969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7970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7971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7972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7973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7974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7975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7976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7977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7978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7979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7980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7981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7982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7983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7984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7985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7986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7987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7988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7989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7990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7991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7992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7993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7994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7995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7996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7997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7998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7999</v>
      </c>
      <c r="B7293" s="19"/>
      <c r="C7293" s="19"/>
      <c r="D7293" s="60"/>
      <c r="E7293" s="19"/>
      <c r="F7293" s="21"/>
      <c r="G7293" s="19"/>
      <c r="H7293" s="25">
        <f t="shared" ref="H7293:H7356" si="473">IF(RIGHT(G7293,1)="M", LEFT(G7293,LEN(G7293)-1), G7293)</f>
        <v>0</v>
      </c>
      <c r="I7293" s="25" t="str">
        <f t="shared" ref="I7293:I7356" si="474">IF(RIGHT(G7293,1)="M","M","Non-M")</f>
        <v>Non-M</v>
      </c>
      <c r="J7293" s="87"/>
      <c r="K7293" s="76"/>
    </row>
    <row r="7294" spans="1:11" ht="41.25" customHeight="1">
      <c r="A7294" s="18" t="s">
        <v>8000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8001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8002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8003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8004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8005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8006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8007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8008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8009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8010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8011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8012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8013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8014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8015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8016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8017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8018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8019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8020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8021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8022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8023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8024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8025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8026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8027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8028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8029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8030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8031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8032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8033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8034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8035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8036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8037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8038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8039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8040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8041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8042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8043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8044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8045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8046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8047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8048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8049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8050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8051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8052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8053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8054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8055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8056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8057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8058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8059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8060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8061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8062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8063</v>
      </c>
      <c r="B7357" s="19"/>
      <c r="C7357" s="19"/>
      <c r="D7357" s="60"/>
      <c r="E7357" s="19"/>
      <c r="F7357" s="21"/>
      <c r="G7357" s="19"/>
      <c r="H7357" s="25">
        <f t="shared" ref="H7357:H7420" si="475">IF(RIGHT(G7357,1)="M", LEFT(G7357,LEN(G7357)-1), G7357)</f>
        <v>0</v>
      </c>
      <c r="I7357" s="25" t="str">
        <f t="shared" ref="I7357:I7420" si="476">IF(RIGHT(G7357,1)="M","M","Non-M")</f>
        <v>Non-M</v>
      </c>
      <c r="J7357" s="87"/>
      <c r="K7357" s="76"/>
    </row>
    <row r="7358" spans="1:11" ht="41.25" customHeight="1">
      <c r="A7358" s="18" t="s">
        <v>8064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8065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8066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8067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8068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8069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8070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8071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8072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8073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8074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8075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8076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8077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8078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8079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8080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8081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8082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8083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8084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8085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8086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8087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8088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8089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8090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8091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8092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8093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8094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8095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8096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8097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8098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8099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8100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8101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8102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8103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8104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8105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8106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8107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8108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8109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8110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8111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8112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8113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8114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8115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8116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8117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8118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8119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8120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8121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8122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8123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8124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8125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8126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8127</v>
      </c>
      <c r="B7421" s="19"/>
      <c r="C7421" s="19"/>
      <c r="D7421" s="60"/>
      <c r="E7421" s="19"/>
      <c r="F7421" s="21"/>
      <c r="G7421" s="19"/>
      <c r="H7421" s="25">
        <f t="shared" ref="H7421:H7484" si="477">IF(RIGHT(G7421,1)="M", LEFT(G7421,LEN(G7421)-1), G7421)</f>
        <v>0</v>
      </c>
      <c r="I7421" s="25" t="str">
        <f t="shared" ref="I7421:I7484" si="478">IF(RIGHT(G7421,1)="M","M","Non-M")</f>
        <v>Non-M</v>
      </c>
      <c r="J7421" s="87"/>
      <c r="K7421" s="76"/>
    </row>
    <row r="7422" spans="1:11" ht="41.25" customHeight="1">
      <c r="A7422" s="18" t="s">
        <v>8128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8129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8130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8131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8132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8133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8134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8135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8136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8137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8138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8139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8140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8141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8142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8143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8144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8145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8146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8147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8148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8149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8150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8151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8152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8153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8154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8155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8156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8157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8158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8159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8160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8161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8162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8163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8164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8165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8166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8167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8168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8169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8170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8171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8172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8173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8174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8175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8176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8177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8178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8179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8180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8181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8182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8183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8184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8185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8186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8187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8188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8189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8190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8191</v>
      </c>
      <c r="B7485" s="19"/>
      <c r="C7485" s="19"/>
      <c r="D7485" s="60"/>
      <c r="E7485" s="19"/>
      <c r="F7485" s="21"/>
      <c r="G7485" s="19"/>
      <c r="H7485" s="25">
        <f t="shared" ref="H7485:H7548" si="479">IF(RIGHT(G7485,1)="M", LEFT(G7485,LEN(G7485)-1), G7485)</f>
        <v>0</v>
      </c>
      <c r="I7485" s="25" t="str">
        <f t="shared" ref="I7485:I7548" si="480">IF(RIGHT(G7485,1)="M","M","Non-M")</f>
        <v>Non-M</v>
      </c>
      <c r="J7485" s="87"/>
      <c r="K7485" s="76"/>
    </row>
    <row r="7486" spans="1:11" ht="41.25" customHeight="1">
      <c r="A7486" s="18" t="s">
        <v>8192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8193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8194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8195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8196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8197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8198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8199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8200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8201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8202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8203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8204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8205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8206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8207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8208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8209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8210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8211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8212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8213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8214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8215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8216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8217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8218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8219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8220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8221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8222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8223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8224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8225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8226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8227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8228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8229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8230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8231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8232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8233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8234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8235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8236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8237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8238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8239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8240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8241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8242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8243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8244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8245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8246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8247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8248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8249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8250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8251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8252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8253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8254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8255</v>
      </c>
      <c r="B7549" s="19"/>
      <c r="C7549" s="19"/>
      <c r="D7549" s="60"/>
      <c r="E7549" s="19"/>
      <c r="F7549" s="21"/>
      <c r="G7549" s="19"/>
      <c r="H7549" s="25">
        <f t="shared" ref="H7549:H7612" si="481">IF(RIGHT(G7549,1)="M", LEFT(G7549,LEN(G7549)-1), G7549)</f>
        <v>0</v>
      </c>
      <c r="I7549" s="25" t="str">
        <f t="shared" ref="I7549:I7612" si="482">IF(RIGHT(G7549,1)="M","M","Non-M")</f>
        <v>Non-M</v>
      </c>
      <c r="J7549" s="87"/>
      <c r="K7549" s="76"/>
    </row>
    <row r="7550" spans="1:11" ht="41.25" customHeight="1">
      <c r="A7550" s="18" t="s">
        <v>8256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8257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8258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8259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8260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8261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8262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8263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8264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8265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8266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8267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8268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8269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8270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8271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8272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8273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8274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8275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8276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8277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8278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8279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8280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8281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8282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8283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8284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8285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8286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8287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8288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8289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8290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8291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8292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8293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8294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8295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8296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8297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8298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8299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8300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8301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8302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8303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8304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8305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8306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8307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8308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8309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8310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8311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8312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8313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8314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8315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8316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8317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8318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8319</v>
      </c>
      <c r="B7613" s="19"/>
      <c r="C7613" s="19"/>
      <c r="D7613" s="60"/>
      <c r="E7613" s="19"/>
      <c r="F7613" s="21"/>
      <c r="G7613" s="19"/>
      <c r="H7613" s="25">
        <f t="shared" ref="H7613:H7676" si="483">IF(RIGHT(G7613,1)="M", LEFT(G7613,LEN(G7613)-1), G7613)</f>
        <v>0</v>
      </c>
      <c r="I7613" s="25" t="str">
        <f t="shared" ref="I7613:I7676" si="484">IF(RIGHT(G7613,1)="M","M","Non-M")</f>
        <v>Non-M</v>
      </c>
      <c r="J7613" s="87"/>
      <c r="K7613" s="76"/>
    </row>
    <row r="7614" spans="1:11" ht="41.25" customHeight="1">
      <c r="A7614" s="18" t="s">
        <v>8320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8321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8322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8323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8324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8325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8326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8327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8328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8329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8330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8331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8332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8333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8334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8335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8336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8337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8338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8339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8340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8341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8342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8343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8344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8345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8346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8347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8348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8349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8350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8351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8352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8353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8354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8355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8356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8357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8358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8359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8360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8361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8362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8363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8364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8365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8366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8367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8368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8369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8370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8371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8372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8373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8374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8375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8376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8377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8378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8379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8380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8381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8382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8383</v>
      </c>
      <c r="B7677" s="19"/>
      <c r="C7677" s="19"/>
      <c r="D7677" s="60"/>
      <c r="E7677" s="19"/>
      <c r="F7677" s="21"/>
      <c r="G7677" s="19"/>
      <c r="H7677" s="25">
        <f t="shared" ref="H7677:H7740" si="485">IF(RIGHT(G7677,1)="M", LEFT(G7677,LEN(G7677)-1), G7677)</f>
        <v>0</v>
      </c>
      <c r="I7677" s="25" t="str">
        <f t="shared" ref="I7677:I7740" si="486">IF(RIGHT(G7677,1)="M","M","Non-M")</f>
        <v>Non-M</v>
      </c>
      <c r="J7677" s="87"/>
      <c r="K7677" s="76"/>
    </row>
    <row r="7678" spans="1:11" ht="41.25" customHeight="1">
      <c r="A7678" s="18" t="s">
        <v>8384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8385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8386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8387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8388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8389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8390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8391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8392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8393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8394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8395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8396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8397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8398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8399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8400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8401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8402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8403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8404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8405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8406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8407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8408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8409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8410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8411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8412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8413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8414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8415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8416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8417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8418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8419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8420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8421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8422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8423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8424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8425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8426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8427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8428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8429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8430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8431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8432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8433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8434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8435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8436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8437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8438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8439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8440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8441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8442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8443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8444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8445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8446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8447</v>
      </c>
      <c r="B7741" s="19"/>
      <c r="C7741" s="19"/>
      <c r="D7741" s="60"/>
      <c r="E7741" s="19"/>
      <c r="F7741" s="21"/>
      <c r="G7741" s="19"/>
      <c r="H7741" s="25">
        <f t="shared" ref="H7741:H7804" si="487">IF(RIGHT(G7741,1)="M", LEFT(G7741,LEN(G7741)-1), G7741)</f>
        <v>0</v>
      </c>
      <c r="I7741" s="25" t="str">
        <f t="shared" ref="I7741:I7804" si="488">IF(RIGHT(G7741,1)="M","M","Non-M")</f>
        <v>Non-M</v>
      </c>
      <c r="J7741" s="87"/>
      <c r="K7741" s="76"/>
    </row>
    <row r="7742" spans="1:11" ht="41.25" customHeight="1">
      <c r="A7742" s="18" t="s">
        <v>8448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8449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8450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8451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8452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8453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8454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8455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8456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8457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8458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8459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8460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8461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8462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8463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8464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8465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8466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8467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8468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8469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8470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8471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8472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8473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8474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8475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8476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8477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8478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8479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8480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8481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8482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8483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8484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8485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8486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8487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8488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8489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8490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8491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8492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8493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8494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8495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8496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8497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8498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8499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8500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8501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8502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8503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8504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8505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8506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8507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8508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8509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8510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8511</v>
      </c>
      <c r="B7805" s="19"/>
      <c r="C7805" s="19"/>
      <c r="D7805" s="60"/>
      <c r="E7805" s="19"/>
      <c r="F7805" s="21"/>
      <c r="G7805" s="19"/>
      <c r="H7805" s="25">
        <f t="shared" ref="H7805:H7868" si="489">IF(RIGHT(G7805,1)="M", LEFT(G7805,LEN(G7805)-1), G7805)</f>
        <v>0</v>
      </c>
      <c r="I7805" s="25" t="str">
        <f t="shared" ref="I7805:I7868" si="490">IF(RIGHT(G7805,1)="M","M","Non-M")</f>
        <v>Non-M</v>
      </c>
      <c r="J7805" s="87"/>
      <c r="K7805" s="76"/>
    </row>
    <row r="7806" spans="1:11" ht="41.25" customHeight="1">
      <c r="A7806" s="18" t="s">
        <v>8512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8513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8514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8515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8516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8517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8518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8519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8520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8521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8522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8523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8524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8525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8526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8527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8528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8529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8530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8531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8532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8533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8534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8535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8536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8537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8538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8539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8540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8541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8542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8543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8544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8545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8546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8547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8548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8549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8550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8551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8552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8553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8554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8555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8556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8557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8558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8559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8560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8561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8562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8563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8564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8565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8566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8567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8568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8569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8570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8571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8572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8573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8574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8575</v>
      </c>
      <c r="B7869" s="19"/>
      <c r="C7869" s="19"/>
      <c r="D7869" s="60"/>
      <c r="E7869" s="19"/>
      <c r="F7869" s="21"/>
      <c r="G7869" s="19"/>
      <c r="H7869" s="25">
        <f t="shared" ref="H7869:H7932" si="491">IF(RIGHT(G7869,1)="M", LEFT(G7869,LEN(G7869)-1), G7869)</f>
        <v>0</v>
      </c>
      <c r="I7869" s="25" t="str">
        <f t="shared" ref="I7869:I7932" si="492">IF(RIGHT(G7869,1)="M","M","Non-M")</f>
        <v>Non-M</v>
      </c>
      <c r="J7869" s="87"/>
      <c r="K7869" s="76"/>
    </row>
    <row r="7870" spans="1:11" ht="41.25" customHeight="1">
      <c r="A7870" s="18" t="s">
        <v>8576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8577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8578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8579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8580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8581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8582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8583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8584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8585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8586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8587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8588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8589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8590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8591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8592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8593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8594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8595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8596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8597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8598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8599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8600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8601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8602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8603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8604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8605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8606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8607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8608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8609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8610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8611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8612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8613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8614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8615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8616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8617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8618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8619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8620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8621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8622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8623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8624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8625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8626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8627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8628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8629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8630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8631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8632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8633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8634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8635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8636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8637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8638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8639</v>
      </c>
      <c r="B7933" s="19"/>
      <c r="C7933" s="19"/>
      <c r="D7933" s="60"/>
      <c r="E7933" s="19"/>
      <c r="F7933" s="21"/>
      <c r="G7933" s="19"/>
      <c r="H7933" s="25">
        <f t="shared" ref="H7933:H7996" si="493">IF(RIGHT(G7933,1)="M", LEFT(G7933,LEN(G7933)-1), G7933)</f>
        <v>0</v>
      </c>
      <c r="I7933" s="25" t="str">
        <f t="shared" ref="I7933:I7996" si="494">IF(RIGHT(G7933,1)="M","M","Non-M")</f>
        <v>Non-M</v>
      </c>
      <c r="J7933" s="87"/>
      <c r="K7933" s="76"/>
    </row>
    <row r="7934" spans="1:11" ht="41.25" customHeight="1">
      <c r="A7934" s="18" t="s">
        <v>8640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8641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8642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8643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8644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8645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8646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8647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8648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8649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8650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8651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8652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8653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8654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8655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8656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8657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8658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8659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8660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8661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8662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8663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8664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8665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8666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8667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8668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8669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8670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8671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8672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8673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8674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8675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8676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8677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8678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8679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8680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8681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8682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8683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8684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8685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8686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8687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8688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8689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8690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8691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8692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8693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8694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8695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8696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8697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8698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8699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8700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8701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8702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8703</v>
      </c>
      <c r="B7997" s="19"/>
      <c r="C7997" s="19"/>
      <c r="D7997" s="60"/>
      <c r="E7997" s="19"/>
      <c r="F7997" s="21"/>
      <c r="G7997" s="19"/>
      <c r="H7997" s="25">
        <f t="shared" ref="H7997:H8060" si="495">IF(RIGHT(G7997,1)="M", LEFT(G7997,LEN(G7997)-1), G7997)</f>
        <v>0</v>
      </c>
      <c r="I7997" s="25" t="str">
        <f t="shared" ref="I7997:I8060" si="496">IF(RIGHT(G7997,1)="M","M","Non-M")</f>
        <v>Non-M</v>
      </c>
      <c r="J7997" s="87"/>
      <c r="K7997" s="76"/>
    </row>
    <row r="7998" spans="1:11" ht="41.25" customHeight="1">
      <c r="A7998" s="18" t="s">
        <v>8704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8705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8706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8707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8708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8709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8710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8711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8712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8713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8714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8715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8716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8717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8718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8719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8720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8721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8722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8723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8724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8725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8726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8727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8728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8729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8730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8731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8732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8733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8734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8735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8736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8737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8738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8739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8740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8741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8742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8743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8744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8745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8746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8747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8748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8749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8750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8751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8752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8753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8754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8755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8756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8757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8758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8759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8760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8761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8762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8763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8764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8765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8766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8767</v>
      </c>
      <c r="B8061" s="19"/>
      <c r="C8061" s="19"/>
      <c r="D8061" s="60"/>
      <c r="E8061" s="19"/>
      <c r="F8061" s="21"/>
      <c r="G8061" s="19"/>
      <c r="H8061" s="25">
        <f t="shared" ref="H8061:H8124" si="497">IF(RIGHT(G8061,1)="M", LEFT(G8061,LEN(G8061)-1), G8061)</f>
        <v>0</v>
      </c>
      <c r="I8061" s="25" t="str">
        <f t="shared" ref="I8061:I8124" si="498">IF(RIGHT(G8061,1)="M","M","Non-M")</f>
        <v>Non-M</v>
      </c>
      <c r="J8061" s="87"/>
      <c r="K8061" s="76"/>
    </row>
    <row r="8062" spans="1:11" ht="41.25" customHeight="1">
      <c r="A8062" s="18" t="s">
        <v>8768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8769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8770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8771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8772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8773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8774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8775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8776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8777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8778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8779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8780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8781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8782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8783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8784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8785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8786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8787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8788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8789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8790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8791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8792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8793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8794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8795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8796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8797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8798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8799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8800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8801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8802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8803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8804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8805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8806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8807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8808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8809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8810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8811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8812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8813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8814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8815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8816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8817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8818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8819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8820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8821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8822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8823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8824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8825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8826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8827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8828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8829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8830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8831</v>
      </c>
      <c r="B8125" s="19"/>
      <c r="C8125" s="19"/>
      <c r="D8125" s="60"/>
      <c r="E8125" s="19"/>
      <c r="F8125" s="21"/>
      <c r="G8125" s="19"/>
      <c r="H8125" s="25">
        <f t="shared" ref="H8125:H8188" si="499">IF(RIGHT(G8125,1)="M", LEFT(G8125,LEN(G8125)-1), G8125)</f>
        <v>0</v>
      </c>
      <c r="I8125" s="25" t="str">
        <f t="shared" ref="I8125:I8188" si="500">IF(RIGHT(G8125,1)="M","M","Non-M")</f>
        <v>Non-M</v>
      </c>
      <c r="J8125" s="87"/>
      <c r="K8125" s="76"/>
    </row>
    <row r="8126" spans="1:11" ht="41.25" customHeight="1">
      <c r="A8126" s="18" t="s">
        <v>8832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8833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8834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8835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8836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8837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8838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8839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8840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8841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8842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8843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8844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8845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8846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8847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8848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8849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8850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8851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8852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8853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8854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8855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8856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8857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8858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8859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8860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8861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8862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8863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8864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8865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8866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8867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8868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8869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8870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8871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8872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8873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8874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8875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8876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8877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8878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8879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8880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8881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8882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8883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8884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8885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8886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8887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8888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8889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8890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8891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8892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8893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8894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8895</v>
      </c>
      <c r="B8189" s="19"/>
      <c r="C8189" s="19"/>
      <c r="D8189" s="60"/>
      <c r="E8189" s="19"/>
      <c r="F8189" s="21"/>
      <c r="G8189" s="19"/>
      <c r="H8189" s="25">
        <f t="shared" ref="H8189:H8252" si="501">IF(RIGHT(G8189,1)="M", LEFT(G8189,LEN(G8189)-1), G8189)</f>
        <v>0</v>
      </c>
      <c r="I8189" s="25" t="str">
        <f t="shared" ref="I8189:I8252" si="502">IF(RIGHT(G8189,1)="M","M","Non-M")</f>
        <v>Non-M</v>
      </c>
      <c r="J8189" s="87"/>
      <c r="K8189" s="76"/>
    </row>
    <row r="8190" spans="1:11" ht="41.25" customHeight="1">
      <c r="A8190" s="18" t="s">
        <v>8896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8897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8898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8899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8900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8901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8902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8903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8904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8905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8906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8907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8908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8909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8910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8911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8912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8913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8914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8915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8916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8917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8918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8919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8920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8921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8922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8923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8924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8925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8926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8927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8928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8929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8930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8931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8932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8933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8934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8935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8936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8937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8938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8939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8940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8941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8942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8943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8944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8945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8946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8947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8948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8949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8950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8951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8952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8953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8954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8955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8956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8957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8958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8959</v>
      </c>
      <c r="B8253" s="19"/>
      <c r="C8253" s="19"/>
      <c r="D8253" s="60"/>
      <c r="E8253" s="19"/>
      <c r="F8253" s="21"/>
      <c r="G8253" s="19"/>
      <c r="H8253" s="25">
        <f t="shared" ref="H8253:H8316" si="503">IF(RIGHT(G8253,1)="M", LEFT(G8253,LEN(G8253)-1), G8253)</f>
        <v>0</v>
      </c>
      <c r="I8253" s="25" t="str">
        <f t="shared" ref="I8253:I8316" si="504">IF(RIGHT(G8253,1)="M","M","Non-M")</f>
        <v>Non-M</v>
      </c>
      <c r="J8253" s="87"/>
      <c r="K8253" s="76"/>
    </row>
    <row r="8254" spans="1:11" ht="41.25" customHeight="1">
      <c r="A8254" s="18" t="s">
        <v>8960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8961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8962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8963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8964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8965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8966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8967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8968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8969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8970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8971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8972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8973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8974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8975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8976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8977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8978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8979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8980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8981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8982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8983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8984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8985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8986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8987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8988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8989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8990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8991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8992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8993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8994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8995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8996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8997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8998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8999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9000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9001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9002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9003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9004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9005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9006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9007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9008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9009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9010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9011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9012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9013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9014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9015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9016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9017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9018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9019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9020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9021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9022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9023</v>
      </c>
      <c r="B8317" s="19"/>
      <c r="C8317" s="19"/>
      <c r="D8317" s="60"/>
      <c r="E8317" s="19"/>
      <c r="F8317" s="21"/>
      <c r="G8317" s="19"/>
      <c r="H8317" s="25">
        <f t="shared" ref="H8317:H8380" si="505">IF(RIGHT(G8317,1)="M", LEFT(G8317,LEN(G8317)-1), G8317)</f>
        <v>0</v>
      </c>
      <c r="I8317" s="25" t="str">
        <f t="shared" ref="I8317:I8380" si="506">IF(RIGHT(G8317,1)="M","M","Non-M")</f>
        <v>Non-M</v>
      </c>
      <c r="J8317" s="87"/>
      <c r="K8317" s="76"/>
    </row>
    <row r="8318" spans="1:11" ht="41.25" customHeight="1">
      <c r="A8318" s="18" t="s">
        <v>9024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9025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9026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9027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9028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9029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9030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9031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9032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9033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9034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9035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9036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9037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9038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9039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9040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9041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9042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9043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9044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9045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9046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9047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9048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9049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9050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9051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9052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9053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9054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9055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9056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9057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9058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9059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9060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9061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9062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9063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9064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9065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9066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9067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9068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9069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9070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9071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9072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9073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9074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9075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9076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9077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9078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9079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9080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9081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9082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9083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9084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9085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9086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9087</v>
      </c>
      <c r="B8381" s="19"/>
      <c r="C8381" s="19"/>
      <c r="D8381" s="60"/>
      <c r="E8381" s="19"/>
      <c r="F8381" s="21"/>
      <c r="G8381" s="19"/>
      <c r="H8381" s="25">
        <f t="shared" ref="H8381:H8444" si="507">IF(RIGHT(G8381,1)="M", LEFT(G8381,LEN(G8381)-1), G8381)</f>
        <v>0</v>
      </c>
      <c r="I8381" s="25" t="str">
        <f t="shared" ref="I8381:I8444" si="508">IF(RIGHT(G8381,1)="M","M","Non-M")</f>
        <v>Non-M</v>
      </c>
      <c r="J8381" s="87"/>
      <c r="K8381" s="76"/>
    </row>
    <row r="8382" spans="1:11" ht="41.25" customHeight="1">
      <c r="A8382" s="18" t="s">
        <v>9088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9089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9090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9091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9092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9093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9094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9095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9096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9097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9098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9099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9100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9101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9102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9103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9104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9105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9106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9107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9108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9109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9110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9111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9112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9113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9114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9115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9116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9117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9118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9119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9120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9121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9122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9123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9124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9125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9126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9127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9128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9129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9130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9131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9132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9133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9134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9135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9136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9137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9138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9139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9140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9141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9142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9143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9144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9145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9146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9147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9148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9149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9150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9151</v>
      </c>
      <c r="B8445" s="19"/>
      <c r="C8445" s="19"/>
      <c r="D8445" s="60"/>
      <c r="E8445" s="19"/>
      <c r="F8445" s="21"/>
      <c r="G8445" s="19"/>
      <c r="H8445" s="25">
        <f t="shared" ref="H8445:H8508" si="509">IF(RIGHT(G8445,1)="M", LEFT(G8445,LEN(G8445)-1), G8445)</f>
        <v>0</v>
      </c>
      <c r="I8445" s="25" t="str">
        <f t="shared" ref="I8445:I8508" si="510">IF(RIGHT(G8445,1)="M","M","Non-M")</f>
        <v>Non-M</v>
      </c>
      <c r="J8445" s="87"/>
      <c r="K8445" s="76"/>
    </row>
    <row r="8446" spans="1:11" ht="41.25" customHeight="1">
      <c r="A8446" s="18" t="s">
        <v>9152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9153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9154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9155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9156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9157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9158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9159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9160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9161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9162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9163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9164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9165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9166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9167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9168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9169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9170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9171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9172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9173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9174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9175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9176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9177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9178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9179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9180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9181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9182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9183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9184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9185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9186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9187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9188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9189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9190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9191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9192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9193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9194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9195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9196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9197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9198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9199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9200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9201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9202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9203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9204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9205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9206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9207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9208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9209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9210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9211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9212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9213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9214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9215</v>
      </c>
      <c r="B8509" s="19"/>
      <c r="C8509" s="19"/>
      <c r="D8509" s="60"/>
      <c r="E8509" s="19"/>
      <c r="F8509" s="21"/>
      <c r="G8509" s="19"/>
      <c r="H8509" s="25">
        <f t="shared" ref="H8509:H8572" si="511">IF(RIGHT(G8509,1)="M", LEFT(G8509,LEN(G8509)-1), G8509)</f>
        <v>0</v>
      </c>
      <c r="I8509" s="25" t="str">
        <f t="shared" ref="I8509:I8572" si="512">IF(RIGHT(G8509,1)="M","M","Non-M")</f>
        <v>Non-M</v>
      </c>
      <c r="J8509" s="87"/>
      <c r="K8509" s="76"/>
    </row>
    <row r="8510" spans="1:11" ht="41.25" customHeight="1">
      <c r="A8510" s="18" t="s">
        <v>9216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9217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9218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9219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9220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9221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9222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9223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9224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9225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9226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9227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9228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9229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9230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9231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9232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9233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9234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9235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9236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9237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9238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9239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9240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9241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9242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9243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9244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9245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9246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9247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9248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9249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9250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9251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9252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9253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9254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9255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9256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9257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9258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9259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9260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9261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9262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9263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9264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9265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9266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9267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9268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9269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9270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9271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9272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9273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9274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9275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9276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9277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9278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9279</v>
      </c>
      <c r="B8573" s="19"/>
      <c r="C8573" s="19"/>
      <c r="D8573" s="60"/>
      <c r="E8573" s="19"/>
      <c r="F8573" s="21"/>
      <c r="G8573" s="19"/>
      <c r="H8573" s="25">
        <f t="shared" ref="H8573:H8636" si="513">IF(RIGHT(G8573,1)="M", LEFT(G8573,LEN(G8573)-1), G8573)</f>
        <v>0</v>
      </c>
      <c r="I8573" s="25" t="str">
        <f t="shared" ref="I8573:I8636" si="514">IF(RIGHT(G8573,1)="M","M","Non-M")</f>
        <v>Non-M</v>
      </c>
      <c r="J8573" s="87"/>
      <c r="K8573" s="76"/>
    </row>
    <row r="8574" spans="1:11" ht="41.25" customHeight="1">
      <c r="A8574" s="18" t="s">
        <v>9280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9281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9282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9283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9284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9285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9286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9287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9288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9289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9290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9291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9292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9293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9294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9295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9296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9297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9298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9299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9300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9301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9302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9303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9304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9305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9306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9307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9308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9309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9310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9311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9312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9313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9314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9315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9316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9317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9318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9319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9320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9321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9322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9323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9324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9325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9326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9327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9328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9329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9330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9331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9332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9333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9334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9335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9336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9337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9338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9339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9340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9341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9342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9343</v>
      </c>
      <c r="B8637" s="19"/>
      <c r="C8637" s="19"/>
      <c r="D8637" s="60"/>
      <c r="E8637" s="19"/>
      <c r="F8637" s="21"/>
      <c r="G8637" s="19"/>
      <c r="H8637" s="25">
        <f t="shared" ref="H8637:H8700" si="515">IF(RIGHT(G8637,1)="M", LEFT(G8637,LEN(G8637)-1), G8637)</f>
        <v>0</v>
      </c>
      <c r="I8637" s="25" t="str">
        <f t="shared" ref="I8637:I8700" si="516">IF(RIGHT(G8637,1)="M","M","Non-M")</f>
        <v>Non-M</v>
      </c>
      <c r="J8637" s="87"/>
      <c r="K8637" s="76"/>
    </row>
    <row r="8638" spans="1:11" ht="41.25" customHeight="1">
      <c r="A8638" s="18" t="s">
        <v>9344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9345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9346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9347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9348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9349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9350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9351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9352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9353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9354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9355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9356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9357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9358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9359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9360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9361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9362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9363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9364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9365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9366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9367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9368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9369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9370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9371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9372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9373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9374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9375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9376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9377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9378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9379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9380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9381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9382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9383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9384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9385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9386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9387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9388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9389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9390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9391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9392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9393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9394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9395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9396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9397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9398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9399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9400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9401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9402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9403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9404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9405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9406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9407</v>
      </c>
      <c r="B8701" s="19"/>
      <c r="C8701" s="19"/>
      <c r="D8701" s="60"/>
      <c r="E8701" s="19"/>
      <c r="F8701" s="21"/>
      <c r="G8701" s="19"/>
      <c r="H8701" s="25">
        <f t="shared" ref="H8701:H8764" si="517">IF(RIGHT(G8701,1)="M", LEFT(G8701,LEN(G8701)-1), G8701)</f>
        <v>0</v>
      </c>
      <c r="I8701" s="25" t="str">
        <f t="shared" ref="I8701:I8764" si="518">IF(RIGHT(G8701,1)="M","M","Non-M")</f>
        <v>Non-M</v>
      </c>
      <c r="J8701" s="87"/>
      <c r="K8701" s="76"/>
    </row>
    <row r="8702" spans="1:11" ht="41.25" customHeight="1">
      <c r="A8702" s="18" t="s">
        <v>9408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9409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9410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9411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9412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9413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9414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9415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9416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9417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9418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9419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9420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9421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9422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9423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9424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9425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9426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9427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9428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9429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9430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9431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9432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9433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9434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9435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9436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9437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9438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9439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9440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9441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9442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9443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9444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9445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9446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9447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9448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9449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9450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9451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9452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9453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9454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9455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9456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9457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9458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9459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9460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9461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9462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9463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9464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9465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9466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9467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9468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9469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9470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9471</v>
      </c>
      <c r="B8765" s="19"/>
      <c r="C8765" s="19"/>
      <c r="D8765" s="60"/>
      <c r="E8765" s="19"/>
      <c r="F8765" s="21"/>
      <c r="G8765" s="19"/>
      <c r="H8765" s="25">
        <f t="shared" ref="H8765:H8828" si="519">IF(RIGHT(G8765,1)="M", LEFT(G8765,LEN(G8765)-1), G8765)</f>
        <v>0</v>
      </c>
      <c r="I8765" s="25" t="str">
        <f t="shared" ref="I8765:I8828" si="520">IF(RIGHT(G8765,1)="M","M","Non-M")</f>
        <v>Non-M</v>
      </c>
      <c r="J8765" s="87"/>
      <c r="K8765" s="76"/>
    </row>
    <row r="8766" spans="1:11" ht="41.25" customHeight="1">
      <c r="A8766" s="18" t="s">
        <v>9472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9473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9474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9475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9476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9477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9478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9479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9480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9481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9482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9483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9484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9485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9486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9487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9488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9489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9490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9491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9492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9493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9494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9495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9496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9497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9498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9499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9500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9501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9502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9503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9504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9505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9506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9507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9508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9509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9510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9511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9512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9513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9514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9515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9516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9517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9518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9519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9520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9521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9522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9523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9524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9525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9526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9527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9528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9529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9530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9531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9532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9533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9534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9535</v>
      </c>
      <c r="B8829" s="19"/>
      <c r="C8829" s="19"/>
      <c r="D8829" s="60"/>
      <c r="E8829" s="19"/>
      <c r="F8829" s="21"/>
      <c r="G8829" s="19"/>
      <c r="H8829" s="25">
        <f t="shared" ref="H8829:H8892" si="521">IF(RIGHT(G8829,1)="M", LEFT(G8829,LEN(G8829)-1), G8829)</f>
        <v>0</v>
      </c>
      <c r="I8829" s="25" t="str">
        <f t="shared" ref="I8829:I8892" si="522">IF(RIGHT(G8829,1)="M","M","Non-M")</f>
        <v>Non-M</v>
      </c>
      <c r="J8829" s="87"/>
      <c r="K8829" s="76"/>
    </row>
    <row r="8830" spans="1:11" ht="41.25" customHeight="1">
      <c r="A8830" s="18" t="s">
        <v>9536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9537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9538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9539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9540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9541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9542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9543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9544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9545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9546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9547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9548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9549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9550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9551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9552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9553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9554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9555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9556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9557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9558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9559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9560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9561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9562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9563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9564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9565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9566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9567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9568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9569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9570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9571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9572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9573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9574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9575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9576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9577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9578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9579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9580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9581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9582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9583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9584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9585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9586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9587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9588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9589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9590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9591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9592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9593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9594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9595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9596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9597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9598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9599</v>
      </c>
      <c r="B8893" s="19"/>
      <c r="C8893" s="19"/>
      <c r="D8893" s="60"/>
      <c r="E8893" s="19"/>
      <c r="F8893" s="21"/>
      <c r="G8893" s="19"/>
      <c r="H8893" s="25">
        <f t="shared" ref="H8893:H8956" si="523">IF(RIGHT(G8893,1)="M", LEFT(G8893,LEN(G8893)-1), G8893)</f>
        <v>0</v>
      </c>
      <c r="I8893" s="25" t="str">
        <f t="shared" ref="I8893:I8956" si="524">IF(RIGHT(G8893,1)="M","M","Non-M")</f>
        <v>Non-M</v>
      </c>
      <c r="J8893" s="87"/>
      <c r="K8893" s="76"/>
    </row>
    <row r="8894" spans="1:11" ht="41.25" customHeight="1">
      <c r="A8894" s="18" t="s">
        <v>9600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9601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9602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9603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9604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9605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9606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9607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9608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9609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9610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9611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9612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9613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9614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9615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9616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9617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9618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9619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9620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9621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9622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9623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9624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9625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9626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9627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9628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9629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9630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9631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9632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9633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9634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9635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9636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9637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9638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9639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9640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9641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9642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9643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9644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9645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9646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9647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9648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9649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9650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9651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9652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9653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9654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9655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9656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9657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9658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9659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9660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9661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9662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9663</v>
      </c>
      <c r="B8957" s="19"/>
      <c r="C8957" s="19"/>
      <c r="D8957" s="60"/>
      <c r="E8957" s="19"/>
      <c r="F8957" s="21"/>
      <c r="G8957" s="19"/>
      <c r="H8957" s="25">
        <f t="shared" ref="H8957:H9020" si="525">IF(RIGHT(G8957,1)="M", LEFT(G8957,LEN(G8957)-1), G8957)</f>
        <v>0</v>
      </c>
      <c r="I8957" s="25" t="str">
        <f t="shared" ref="I8957:I9020" si="526">IF(RIGHT(G8957,1)="M","M","Non-M")</f>
        <v>Non-M</v>
      </c>
      <c r="J8957" s="87"/>
      <c r="K8957" s="76"/>
    </row>
    <row r="8958" spans="1:11" ht="41.25" customHeight="1">
      <c r="A8958" s="18" t="s">
        <v>9664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9665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9666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9667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9668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9669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9670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9671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9672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9673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9674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9675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9676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9677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9678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9679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9680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9681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9682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9683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9684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9685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9686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9687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9688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9689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9690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9691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9692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9693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9694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9695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9696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9697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9698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9699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9700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9701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9702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9703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9704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9705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9706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9707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9708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9709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9710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9711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9712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9713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9714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9715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9716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9717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9718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9719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9720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9721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9722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9723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9724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9725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9726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9727</v>
      </c>
      <c r="B9021" s="19"/>
      <c r="C9021" s="19"/>
      <c r="D9021" s="60"/>
      <c r="E9021" s="19"/>
      <c r="F9021" s="21"/>
      <c r="G9021" s="19"/>
      <c r="H9021" s="25">
        <f t="shared" ref="H9021:H9084" si="527">IF(RIGHT(G9021,1)="M", LEFT(G9021,LEN(G9021)-1), G9021)</f>
        <v>0</v>
      </c>
      <c r="I9021" s="25" t="str">
        <f t="shared" ref="I9021:I9084" si="528">IF(RIGHT(G9021,1)="M","M","Non-M")</f>
        <v>Non-M</v>
      </c>
      <c r="J9021" s="87"/>
      <c r="K9021" s="76"/>
    </row>
    <row r="9022" spans="1:11" ht="41.25" customHeight="1">
      <c r="A9022" s="18" t="s">
        <v>9728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9729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9730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9731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9732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9733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9734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9735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9736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9737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9738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9739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9740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9741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9742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9743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9744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9745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9746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9747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9748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9749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9750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9751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9752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9753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9754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9755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9756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9757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9758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9759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9760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9761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9762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9763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9764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9765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9766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9767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9768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9769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9770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9771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9772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9773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9774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9775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9776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9777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9778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9779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9780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9781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9782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9783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9784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9785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9786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9787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9788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9789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9790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9791</v>
      </c>
      <c r="B9085" s="19"/>
      <c r="C9085" s="19"/>
      <c r="D9085" s="60"/>
      <c r="E9085" s="19"/>
      <c r="F9085" s="21"/>
      <c r="G9085" s="19"/>
      <c r="H9085" s="25">
        <f t="shared" ref="H9085:H9148" si="529">IF(RIGHT(G9085,1)="M", LEFT(G9085,LEN(G9085)-1), G9085)</f>
        <v>0</v>
      </c>
      <c r="I9085" s="25" t="str">
        <f t="shared" ref="I9085:I9148" si="530">IF(RIGHT(G9085,1)="M","M","Non-M")</f>
        <v>Non-M</v>
      </c>
      <c r="J9085" s="87"/>
      <c r="K9085" s="76"/>
    </row>
    <row r="9086" spans="1:11" ht="41.25" customHeight="1">
      <c r="A9086" s="18" t="s">
        <v>9792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9793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9794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9795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9796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9797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9798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9799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9800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9801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9802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9803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9804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9805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9806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9807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9808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9809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9810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9811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9812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9813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9814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9815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9816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9817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9818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9819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9820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9821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9822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9823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9824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9825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9826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9827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9828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9829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9830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9831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9832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9833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9834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9835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9836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9837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9838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9839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9840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9841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9842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9843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9844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9845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9846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9847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9848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9849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9850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9851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9852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9853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9854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9855</v>
      </c>
      <c r="B9149" s="19"/>
      <c r="C9149" s="19"/>
      <c r="D9149" s="60"/>
      <c r="E9149" s="19"/>
      <c r="F9149" s="21"/>
      <c r="G9149" s="19"/>
      <c r="H9149" s="25">
        <f t="shared" ref="H9149:H9212" si="531">IF(RIGHT(G9149,1)="M", LEFT(G9149,LEN(G9149)-1), G9149)</f>
        <v>0</v>
      </c>
      <c r="I9149" s="25" t="str">
        <f t="shared" ref="I9149:I9212" si="532">IF(RIGHT(G9149,1)="M","M","Non-M")</f>
        <v>Non-M</v>
      </c>
      <c r="J9149" s="87"/>
      <c r="K9149" s="76"/>
    </row>
    <row r="9150" spans="1:11" ht="41.25" customHeight="1">
      <c r="A9150" s="18" t="s">
        <v>9856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9857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9858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9859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9860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9861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9862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9863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9864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9865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9866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9867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9868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9869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9870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9871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9872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9873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9874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9875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9876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9877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9878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9879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9880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9881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9882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9883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9884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9885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9886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9887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9888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9889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9890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9891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9892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9893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9894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9895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9896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9897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9898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9899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9900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9901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9902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9903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9904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9905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9906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9907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9908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9909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9910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9911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9912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9913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9914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9915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9916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9917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9918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9919</v>
      </c>
      <c r="B9213" s="19"/>
      <c r="C9213" s="19"/>
      <c r="D9213" s="60"/>
      <c r="E9213" s="19"/>
      <c r="F9213" s="21"/>
      <c r="G9213" s="19"/>
      <c r="H9213" s="25">
        <f t="shared" ref="H9213:H9276" si="533">IF(RIGHT(G9213,1)="M", LEFT(G9213,LEN(G9213)-1), G9213)</f>
        <v>0</v>
      </c>
      <c r="I9213" s="25" t="str">
        <f t="shared" ref="I9213:I9276" si="534">IF(RIGHT(G9213,1)="M","M","Non-M")</f>
        <v>Non-M</v>
      </c>
      <c r="J9213" s="87"/>
      <c r="K9213" s="76"/>
    </row>
    <row r="9214" spans="1:11" ht="41.25" customHeight="1">
      <c r="A9214" s="18" t="s">
        <v>9920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9921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9922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9923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9924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9925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9926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9927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9928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9929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9930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9931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9932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9933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9934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9935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9936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9937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9938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9939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9940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9941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9942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9943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9944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9945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9946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9947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9948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9949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9950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9951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9952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9953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9954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9955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9956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9957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9958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9959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9960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9961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9962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9963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9964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9965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9966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9967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9968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9969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9970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9971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9972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9973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9974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9975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9976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9977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9978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9979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9980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9981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9982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9983</v>
      </c>
      <c r="B9277" s="19"/>
      <c r="C9277" s="19"/>
      <c r="D9277" s="60"/>
      <c r="E9277" s="19"/>
      <c r="F9277" s="21"/>
      <c r="G9277" s="19"/>
      <c r="H9277" s="25">
        <f t="shared" ref="H9277:H9340" si="535">IF(RIGHT(G9277,1)="M", LEFT(G9277,LEN(G9277)-1), G9277)</f>
        <v>0</v>
      </c>
      <c r="I9277" s="25" t="str">
        <f t="shared" ref="I9277:I9340" si="536">IF(RIGHT(G9277,1)="M","M","Non-M")</f>
        <v>Non-M</v>
      </c>
      <c r="J9277" s="87"/>
      <c r="K9277" s="76"/>
    </row>
    <row r="9278" spans="1:11" ht="41.25" customHeight="1">
      <c r="A9278" s="18" t="s">
        <v>9984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9985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9986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9987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9988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9989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9990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9991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9992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9993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9994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9995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9996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9997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9998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9999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10000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10001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10002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10003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10004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10005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10006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10007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10008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10009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10010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10011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10012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10013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10014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10015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10016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10017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10018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10019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10020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10021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10022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10023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10024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10025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10026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10027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10028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10029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10030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10031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10032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10033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10034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10035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10036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10037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10038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10039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10040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10041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10042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10043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10044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10045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10046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10047</v>
      </c>
      <c r="B9341" s="19"/>
      <c r="C9341" s="19"/>
      <c r="D9341" s="60"/>
      <c r="E9341" s="19"/>
      <c r="F9341" s="21"/>
      <c r="G9341" s="19"/>
      <c r="H9341" s="25">
        <f t="shared" ref="H9341:H9404" si="537">IF(RIGHT(G9341,1)="M", LEFT(G9341,LEN(G9341)-1), G9341)</f>
        <v>0</v>
      </c>
      <c r="I9341" s="25" t="str">
        <f t="shared" ref="I9341:I9404" si="538">IF(RIGHT(G9341,1)="M","M","Non-M")</f>
        <v>Non-M</v>
      </c>
      <c r="J9341" s="87"/>
      <c r="K9341" s="76"/>
    </row>
    <row r="9342" spans="1:11" ht="41.25" customHeight="1">
      <c r="A9342" s="18" t="s">
        <v>10048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10049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10050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10051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10052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10053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10054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10055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10056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10057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10058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10059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10060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10061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10062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10063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10064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10065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10066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10067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10068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10069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10070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10071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10072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10073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10074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10075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10076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10077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10078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10079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10080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10081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10082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10083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10084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10085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10086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10087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10088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10089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10090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10091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10092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10093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10094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10095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10096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10097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10098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10099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10100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10101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10102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10103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10104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10105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10106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10107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10108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10109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10110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10111</v>
      </c>
      <c r="B9405" s="19"/>
      <c r="C9405" s="19"/>
      <c r="D9405" s="60"/>
      <c r="E9405" s="19"/>
      <c r="F9405" s="21"/>
      <c r="G9405" s="19"/>
      <c r="H9405" s="25">
        <f t="shared" ref="H9405:H9468" si="539">IF(RIGHT(G9405,1)="M", LEFT(G9405,LEN(G9405)-1), G9405)</f>
        <v>0</v>
      </c>
      <c r="I9405" s="25" t="str">
        <f t="shared" ref="I9405:I9468" si="540">IF(RIGHT(G9405,1)="M","M","Non-M")</f>
        <v>Non-M</v>
      </c>
      <c r="J9405" s="87"/>
      <c r="K9405" s="76"/>
    </row>
    <row r="9406" spans="1:11" ht="41.25" customHeight="1">
      <c r="A9406" s="18" t="s">
        <v>10112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10113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10114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10115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10116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10117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10118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10119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10120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10121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10122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10123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10124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10125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10126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10127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10128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10129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10130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10131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10132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10133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10134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10135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10136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10137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10138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10139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10140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10141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10142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10143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10144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10145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10146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10147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10148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10149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10150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10151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10152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10153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10154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10155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10156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10157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10158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10159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10160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10161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10162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10163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10164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10165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10166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10167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10168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10169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10170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10171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10172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10173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10174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10175</v>
      </c>
      <c r="B9469" s="19"/>
      <c r="C9469" s="19"/>
      <c r="D9469" s="60"/>
      <c r="E9469" s="19"/>
      <c r="F9469" s="21"/>
      <c r="G9469" s="19"/>
      <c r="H9469" s="25">
        <f t="shared" ref="H9469:H9532" si="541">IF(RIGHT(G9469,1)="M", LEFT(G9469,LEN(G9469)-1), G9469)</f>
        <v>0</v>
      </c>
      <c r="I9469" s="25" t="str">
        <f t="shared" ref="I9469:I9532" si="542">IF(RIGHT(G9469,1)="M","M","Non-M")</f>
        <v>Non-M</v>
      </c>
      <c r="J9469" s="87"/>
      <c r="K9469" s="76"/>
    </row>
    <row r="9470" spans="1:11" ht="41.25" customHeight="1">
      <c r="A9470" s="18" t="s">
        <v>10176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10177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10178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10179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10180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10181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10182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10183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10184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10185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10186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10187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10188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10189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10190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10191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10192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10193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10194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10195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10196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10197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10198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10199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10200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10201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10202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10203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10204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10205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10206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10207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10208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10209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10210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10211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10212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10213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10214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10215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10216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10217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10218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10219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10220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10221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10222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10223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10224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10225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10226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10227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10228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10229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10230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10231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10232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10233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10234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10235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10236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10237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10238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10239</v>
      </c>
      <c r="B9533" s="19"/>
      <c r="C9533" s="19"/>
      <c r="D9533" s="60"/>
      <c r="E9533" s="19"/>
      <c r="F9533" s="21"/>
      <c r="G9533" s="19"/>
      <c r="H9533" s="25">
        <f t="shared" ref="H9533:H9596" si="543">IF(RIGHT(G9533,1)="M", LEFT(G9533,LEN(G9533)-1), G9533)</f>
        <v>0</v>
      </c>
      <c r="I9533" s="25" t="str">
        <f t="shared" ref="I9533:I9596" si="544">IF(RIGHT(G9533,1)="M","M","Non-M")</f>
        <v>Non-M</v>
      </c>
      <c r="J9533" s="87"/>
      <c r="K9533" s="76"/>
    </row>
    <row r="9534" spans="1:11" ht="41.25" customHeight="1">
      <c r="A9534" s="18" t="s">
        <v>10240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10241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10242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10243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10244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10245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10246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10247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10248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10249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10250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10251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10252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10253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10254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10255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10256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10257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10258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10259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10260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10261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10262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10263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10264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10265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10266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10267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10268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10269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10270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10271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10272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10273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10274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10275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10276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10277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10278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10279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10280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10281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10282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10283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10284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10285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10286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10287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10288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10289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10290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10291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10292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10293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10294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10295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10296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10297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10298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10299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10300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10301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10302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10303</v>
      </c>
      <c r="B9597" s="19"/>
      <c r="C9597" s="19"/>
      <c r="D9597" s="60"/>
      <c r="E9597" s="19"/>
      <c r="F9597" s="21"/>
      <c r="G9597" s="19"/>
      <c r="H9597" s="25">
        <f t="shared" ref="H9597:H9660" si="545">IF(RIGHT(G9597,1)="M", LEFT(G9597,LEN(G9597)-1), G9597)</f>
        <v>0</v>
      </c>
      <c r="I9597" s="25" t="str">
        <f t="shared" ref="I9597:I9660" si="546">IF(RIGHT(G9597,1)="M","M","Non-M")</f>
        <v>Non-M</v>
      </c>
      <c r="J9597" s="87"/>
      <c r="K9597" s="76"/>
    </row>
    <row r="9598" spans="1:11" ht="41.25" customHeight="1">
      <c r="A9598" s="18" t="s">
        <v>10304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10305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10306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10307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10308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10309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10310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10311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10312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10313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10314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10315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10316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10317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10318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10319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10320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10321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10322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10323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10324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10325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10326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10327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10328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10329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10330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10331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10332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10333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10334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10335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10336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10337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10338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10339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10340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10341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10342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10343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10344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10345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10346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10347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10348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10349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10350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10351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10352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10353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10354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10355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10356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10357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10358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10359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10360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10361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10362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10363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10364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10365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10366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10367</v>
      </c>
      <c r="B9661" s="19"/>
      <c r="C9661" s="19"/>
      <c r="D9661" s="60"/>
      <c r="E9661" s="19"/>
      <c r="F9661" s="21"/>
      <c r="G9661" s="19"/>
      <c r="H9661" s="25">
        <f t="shared" ref="H9661:H9724" si="547">IF(RIGHT(G9661,1)="M", LEFT(G9661,LEN(G9661)-1), G9661)</f>
        <v>0</v>
      </c>
      <c r="I9661" s="25" t="str">
        <f t="shared" ref="I9661:I9724" si="548">IF(RIGHT(G9661,1)="M","M","Non-M")</f>
        <v>Non-M</v>
      </c>
      <c r="J9661" s="87"/>
      <c r="K9661" s="76"/>
    </row>
    <row r="9662" spans="1:11" ht="41.25" customHeight="1">
      <c r="A9662" s="18" t="s">
        <v>10368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10369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10370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10371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10372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10373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10374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10375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10376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10377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10378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10379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10380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10381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10382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10383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10384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10385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10386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10387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10388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10389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10390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10391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10392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10393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10394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10395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10396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10397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10398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10399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10400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10401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10402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10403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10404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10405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10406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10407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10408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10409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10410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10411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10412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10413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10414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10415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10416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10417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10418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10419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10420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10421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10422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10423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10424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10425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10426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10427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10428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10429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10430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10431</v>
      </c>
      <c r="B9725" s="19"/>
      <c r="C9725" s="19"/>
      <c r="D9725" s="60"/>
      <c r="E9725" s="19"/>
      <c r="F9725" s="21"/>
      <c r="G9725" s="19"/>
      <c r="H9725" s="25">
        <f t="shared" ref="H9725:H9788" si="549">IF(RIGHT(G9725,1)="M", LEFT(G9725,LEN(G9725)-1), G9725)</f>
        <v>0</v>
      </c>
      <c r="I9725" s="25" t="str">
        <f t="shared" ref="I9725:I9788" si="550">IF(RIGHT(G9725,1)="M","M","Non-M")</f>
        <v>Non-M</v>
      </c>
      <c r="J9725" s="87"/>
      <c r="K9725" s="76"/>
    </row>
    <row r="9726" spans="1:11" ht="41.25" customHeight="1">
      <c r="A9726" s="18" t="s">
        <v>10432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10433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10434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10435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10436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10437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10438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10439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10440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10441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10442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10443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10444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10445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10446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10447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10448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10449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10450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10451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10452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10453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10454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10455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10456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10457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10458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10459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10460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10461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10462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10463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10464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10465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10466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10467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10468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10469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10470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10471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10472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10473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10474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10475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10476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10477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10478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10479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10480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10481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10482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10483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10484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10485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10486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10487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10488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10489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10490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10491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10492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10493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10494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10495</v>
      </c>
      <c r="B9789" s="19"/>
      <c r="C9789" s="19"/>
      <c r="D9789" s="60"/>
      <c r="E9789" s="19"/>
      <c r="F9789" s="21"/>
      <c r="G9789" s="19"/>
      <c r="H9789" s="25">
        <f t="shared" ref="H9789:H9852" si="551">IF(RIGHT(G9789,1)="M", LEFT(G9789,LEN(G9789)-1), G9789)</f>
        <v>0</v>
      </c>
      <c r="I9789" s="25" t="str">
        <f t="shared" ref="I9789:I9852" si="552">IF(RIGHT(G9789,1)="M","M","Non-M")</f>
        <v>Non-M</v>
      </c>
      <c r="J9789" s="87"/>
      <c r="K9789" s="76"/>
    </row>
    <row r="9790" spans="1:11" ht="41.25" customHeight="1">
      <c r="A9790" s="18" t="s">
        <v>10496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10497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10498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10499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10500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10501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10502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10503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10504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10505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10506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10507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10508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10509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10510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10511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10512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10513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10514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10515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10516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10517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10518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10519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10520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10521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10522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10523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10524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10525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10526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10527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10528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10529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10530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10531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10532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10533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10534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10535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10536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10537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10538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10539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10540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10541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10542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10543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10544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10545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10546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10547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10548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10549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10550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10551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10552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10553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10554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10555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10556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10557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10558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10559</v>
      </c>
      <c r="B9853" s="19"/>
      <c r="C9853" s="19"/>
      <c r="D9853" s="60"/>
      <c r="E9853" s="19"/>
      <c r="F9853" s="21"/>
      <c r="G9853" s="19"/>
      <c r="H9853" s="25">
        <f t="shared" ref="H9853:H9916" si="553">IF(RIGHT(G9853,1)="M", LEFT(G9853,LEN(G9853)-1), G9853)</f>
        <v>0</v>
      </c>
      <c r="I9853" s="25" t="str">
        <f t="shared" ref="I9853:I9916" si="554">IF(RIGHT(G9853,1)="M","M","Non-M")</f>
        <v>Non-M</v>
      </c>
      <c r="J9853" s="87"/>
      <c r="K9853" s="76"/>
    </row>
    <row r="9854" spans="1:11" ht="41.25" customHeight="1">
      <c r="A9854" s="18" t="s">
        <v>10560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10561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10562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10563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10564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10565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10566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10567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10568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10569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10570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10571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10572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10573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10574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10575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10576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10577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10578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10579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10580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10581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10582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10583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10584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10585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10586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10587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10588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10589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10590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10591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10592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10593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10594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10595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10596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10597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10598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10599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10600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10601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10602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10603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10604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10605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10606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10607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10608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10609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10610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10611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10612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10613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10614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10615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10616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10617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10618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10619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10620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10621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10622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10623</v>
      </c>
      <c r="B9917" s="19"/>
      <c r="C9917" s="19"/>
      <c r="D9917" s="60"/>
      <c r="E9917" s="19"/>
      <c r="F9917" s="21"/>
      <c r="G9917" s="19"/>
      <c r="H9917" s="25">
        <f t="shared" ref="H9917:H9980" si="555">IF(RIGHT(G9917,1)="M", LEFT(G9917,LEN(G9917)-1), G9917)</f>
        <v>0</v>
      </c>
      <c r="I9917" s="25" t="str">
        <f t="shared" ref="I9917:I9980" si="556">IF(RIGHT(G9917,1)="M","M","Non-M")</f>
        <v>Non-M</v>
      </c>
      <c r="J9917" s="87"/>
      <c r="K9917" s="76"/>
    </row>
    <row r="9918" spans="1:11" ht="41.25" customHeight="1">
      <c r="A9918" s="18" t="s">
        <v>10624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10625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10626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10627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10628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10629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10630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10631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10632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10633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10634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10635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10636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10637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10638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10639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10640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10641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10642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10643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10644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10645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10646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10647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10648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10649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10650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10651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10652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10653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10654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10655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10656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10657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10658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10659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10660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10661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10662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10663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10664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10665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10666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10667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10668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10669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10670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10671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10672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10673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10674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10675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10676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10677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10678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10679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10680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10681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10682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10683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10684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10685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10686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10687</v>
      </c>
      <c r="B9981" s="19"/>
      <c r="C9981" s="19"/>
      <c r="D9981" s="60"/>
      <c r="E9981" s="19"/>
      <c r="F9981" s="21"/>
      <c r="G9981" s="19"/>
      <c r="H9981" s="25">
        <f t="shared" ref="H9981:H10044" si="557">IF(RIGHT(G9981,1)="M", LEFT(G9981,LEN(G9981)-1), G9981)</f>
        <v>0</v>
      </c>
      <c r="I9981" s="25" t="str">
        <f t="shared" ref="I9981:I10044" si="558">IF(RIGHT(G9981,1)="M","M","Non-M")</f>
        <v>Non-M</v>
      </c>
      <c r="J9981" s="87"/>
      <c r="K9981" s="76"/>
    </row>
    <row r="9982" spans="1:11" ht="41.25" customHeight="1">
      <c r="A9982" s="18" t="s">
        <v>10688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10689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10690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10691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10692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10693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10694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10695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10696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10697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10698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10699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10700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10701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10702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10703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10704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10705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10706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10707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10708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10709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10710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10711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10712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10713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10714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10715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10716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10717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10718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10719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10720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10721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10722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10723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10724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10725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10726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10727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10728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10729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10730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10731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10732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10733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10734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10735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10736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10737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10738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10739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10740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10741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10742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10743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10744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10745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10746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10747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10748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10749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10750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10751</v>
      </c>
      <c r="B10045" s="19"/>
      <c r="C10045" s="19"/>
      <c r="D10045" s="60"/>
      <c r="E10045" s="19"/>
      <c r="F10045" s="21"/>
      <c r="G10045" s="19"/>
      <c r="H10045" s="25">
        <f t="shared" ref="H10045:H10108" si="559">IF(RIGHT(G10045,1)="M", LEFT(G10045,LEN(G10045)-1), G10045)</f>
        <v>0</v>
      </c>
      <c r="I10045" s="25" t="str">
        <f t="shared" ref="I10045:I10108" si="560">IF(RIGHT(G10045,1)="M","M","Non-M")</f>
        <v>Non-M</v>
      </c>
      <c r="J10045" s="87"/>
      <c r="K10045" s="76"/>
    </row>
    <row r="10046" spans="1:11" ht="41.25" customHeight="1">
      <c r="A10046" s="18" t="s">
        <v>10752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10753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10754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10755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10756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10757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10758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10759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10760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10761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10762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10763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10764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10765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10766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10767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10768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10769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10770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10771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10772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10773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10774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10775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10776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10777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10778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10779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10780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10781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10782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10783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10784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10785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10786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10787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10788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10789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10790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10791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10792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10793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10794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10795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10796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10797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10798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10799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10800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10801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10802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10803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10804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10805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10806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10807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10808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10809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10810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10811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10812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10813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10814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10815</v>
      </c>
      <c r="B10109" s="19"/>
      <c r="C10109" s="19"/>
      <c r="D10109" s="60"/>
      <c r="E10109" s="19"/>
      <c r="F10109" s="21"/>
      <c r="G10109" s="19"/>
      <c r="H10109" s="25">
        <f t="shared" ref="H10109:H10172" si="561">IF(RIGHT(G10109,1)="M", LEFT(G10109,LEN(G10109)-1), G10109)</f>
        <v>0</v>
      </c>
      <c r="I10109" s="25" t="str">
        <f t="shared" ref="I10109:I10172" si="562">IF(RIGHT(G10109,1)="M","M","Non-M")</f>
        <v>Non-M</v>
      </c>
      <c r="J10109" s="87"/>
      <c r="K10109" s="76"/>
    </row>
    <row r="10110" spans="1:11" ht="41.25" customHeight="1">
      <c r="A10110" s="18" t="s">
        <v>10816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10817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10818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10819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10820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10821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10822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10823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10824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10825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10826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10827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10828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10829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10830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10831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10832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10833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10834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10835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10836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10837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10838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10839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10840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10841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10842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10843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10844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10845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10846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10847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10848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10849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10850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10851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10852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10853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10854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10855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10856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10857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10858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10859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10860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10861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10862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10863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10864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10865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10866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10867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10868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10869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10870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10871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10872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10873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10874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10875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10876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10877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10878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10879</v>
      </c>
      <c r="B10173" s="19"/>
      <c r="C10173" s="19"/>
      <c r="D10173" s="60"/>
      <c r="E10173" s="19"/>
      <c r="F10173" s="21"/>
      <c r="G10173" s="19"/>
      <c r="H10173" s="25">
        <f t="shared" ref="H10173:H10236" si="563">IF(RIGHT(G10173,1)="M", LEFT(G10173,LEN(G10173)-1), G10173)</f>
        <v>0</v>
      </c>
      <c r="I10173" s="25" t="str">
        <f t="shared" ref="I10173:I10236" si="564">IF(RIGHT(G10173,1)="M","M","Non-M")</f>
        <v>Non-M</v>
      </c>
      <c r="J10173" s="87"/>
      <c r="K10173" s="76"/>
    </row>
    <row r="10174" spans="1:11" ht="41.25" customHeight="1">
      <c r="A10174" s="18" t="s">
        <v>10880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10881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10882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10883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10884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10885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10886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10887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10888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10889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10890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10891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10892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10893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10894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10895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10896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10897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10898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10899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10900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10901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10902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10903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10904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10905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10906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10907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10908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10909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10910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10911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10912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10913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10914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10915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10916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10917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10918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10919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10920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10921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10922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10923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10924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10925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10926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10927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10928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10929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10930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10931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10932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10933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10934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10935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10936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10937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10938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10939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10940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10941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10942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10943</v>
      </c>
      <c r="B10237" s="19"/>
      <c r="C10237" s="19"/>
      <c r="D10237" s="60"/>
      <c r="E10237" s="19"/>
      <c r="F10237" s="21"/>
      <c r="G10237" s="19"/>
      <c r="H10237" s="25">
        <f t="shared" ref="H10237:H10300" si="565">IF(RIGHT(G10237,1)="M", LEFT(G10237,LEN(G10237)-1), G10237)</f>
        <v>0</v>
      </c>
      <c r="I10237" s="25" t="str">
        <f t="shared" ref="I10237:I10300" si="566">IF(RIGHT(G10237,1)="M","M","Non-M")</f>
        <v>Non-M</v>
      </c>
      <c r="J10237" s="87"/>
      <c r="K10237" s="76"/>
    </row>
    <row r="10238" spans="1:11" ht="41.25" customHeight="1">
      <c r="A10238" s="18" t="s">
        <v>10944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10945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10946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10947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10948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10949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10950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10951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10952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10953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10954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10955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10956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10957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10958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10959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10960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10961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10962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10963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10964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10965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10966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10967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10968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10969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10970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10971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10972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10973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10974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10975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10976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10977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10978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10979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10980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10981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10982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10983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10984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10985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10986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10987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10988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10989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10990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10991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10992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10993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10994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10995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10996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10997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10998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10999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11000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11001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11002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11003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11004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11005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11006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11007</v>
      </c>
      <c r="B10301" s="19"/>
      <c r="C10301" s="19"/>
      <c r="D10301" s="60"/>
      <c r="E10301" s="19"/>
      <c r="F10301" s="21"/>
      <c r="G10301" s="19"/>
      <c r="H10301" s="25">
        <f t="shared" ref="H10301:H10364" si="567">IF(RIGHT(G10301,1)="M", LEFT(G10301,LEN(G10301)-1), G10301)</f>
        <v>0</v>
      </c>
      <c r="I10301" s="25" t="str">
        <f t="shared" ref="I10301:I10364" si="568">IF(RIGHT(G10301,1)="M","M","Non-M")</f>
        <v>Non-M</v>
      </c>
      <c r="J10301" s="87"/>
      <c r="K10301" s="76"/>
    </row>
    <row r="10302" spans="1:11" ht="41.25" customHeight="1">
      <c r="A10302" s="18" t="s">
        <v>11008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11009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11010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11011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11012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11013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11014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11015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11016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11017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11018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11019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11020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11021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11022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11023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11024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11025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11026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11027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11028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11029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11030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11031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11032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11033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11034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11035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11036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11037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11038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11039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11040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11041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11042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11043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11044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11045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11046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11047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11048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11049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11050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11051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11052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11053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11054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11055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11056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11057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11058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11059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11060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11061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11062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11063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11064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11065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11066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11067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11068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11069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11070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11071</v>
      </c>
      <c r="B10365" s="19"/>
      <c r="C10365" s="19"/>
      <c r="D10365" s="60"/>
      <c r="E10365" s="19"/>
      <c r="F10365" s="21"/>
      <c r="G10365" s="19"/>
      <c r="H10365" s="25">
        <f t="shared" ref="H10365:H10428" si="569">IF(RIGHT(G10365,1)="M", LEFT(G10365,LEN(G10365)-1), G10365)</f>
        <v>0</v>
      </c>
      <c r="I10365" s="25" t="str">
        <f t="shared" ref="I10365:I10428" si="570">IF(RIGHT(G10365,1)="M","M","Non-M")</f>
        <v>Non-M</v>
      </c>
      <c r="J10365" s="87"/>
      <c r="K10365" s="76"/>
    </row>
    <row r="10366" spans="1:11" ht="41.25" customHeight="1">
      <c r="A10366" s="18" t="s">
        <v>11072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11073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11074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11075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11076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11077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11078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11079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11080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11081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11082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11083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11084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11085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11086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11087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11088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11089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11090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11091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11092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11093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11094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11095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11096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11097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11098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11099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11100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11101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11102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11103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11104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11105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11106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11107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11108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11109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11110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11111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11112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11113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11114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11115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11116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11117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11118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11119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11120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11121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11122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11123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11124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11125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11126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11127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11128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11129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11130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11131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11132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11133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11134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11135</v>
      </c>
      <c r="B10429" s="19"/>
      <c r="C10429" s="19"/>
      <c r="D10429" s="60"/>
      <c r="E10429" s="19"/>
      <c r="F10429" s="21"/>
      <c r="G10429" s="19"/>
      <c r="H10429" s="25">
        <f t="shared" ref="H10429:H10492" si="571">IF(RIGHT(G10429,1)="M", LEFT(G10429,LEN(G10429)-1), G10429)</f>
        <v>0</v>
      </c>
      <c r="I10429" s="25" t="str">
        <f t="shared" ref="I10429:I10492" si="572">IF(RIGHT(G10429,1)="M","M","Non-M")</f>
        <v>Non-M</v>
      </c>
      <c r="J10429" s="87"/>
      <c r="K10429" s="76"/>
    </row>
    <row r="10430" spans="1:11" ht="41.25" customHeight="1">
      <c r="A10430" s="18" t="s">
        <v>11136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11137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11138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11139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11140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11141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11142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11143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11144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11145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11146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11147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11148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11149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11150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11151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11152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11153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11154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11155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11156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11157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11158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11159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11160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11161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11162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11163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11164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11165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11166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11167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11168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11169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11170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11171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11172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11173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11174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11175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11176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11177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11178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11179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11180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11181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11182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11183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11184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11185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11186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11187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11188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11189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11190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11191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11192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11193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11194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11195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11196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11197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11198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11199</v>
      </c>
      <c r="B10493" s="19"/>
      <c r="C10493" s="19"/>
      <c r="D10493" s="60"/>
      <c r="E10493" s="19"/>
      <c r="F10493" s="21"/>
      <c r="G10493" s="19"/>
      <c r="H10493" s="25">
        <f t="shared" ref="H10493:H10556" si="573">IF(RIGHT(G10493,1)="M", LEFT(G10493,LEN(G10493)-1), G10493)</f>
        <v>0</v>
      </c>
      <c r="I10493" s="25" t="str">
        <f t="shared" ref="I10493:I10556" si="574">IF(RIGHT(G10493,1)="M","M","Non-M")</f>
        <v>Non-M</v>
      </c>
      <c r="J10493" s="87"/>
      <c r="K10493" s="76"/>
    </row>
    <row r="10494" spans="1:11" ht="41.25" customHeight="1">
      <c r="A10494" s="18" t="s">
        <v>11200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11201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11202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11203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11204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11205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11206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11207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11208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11209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11210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11211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11212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11213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11214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11215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11216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11217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11218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11219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11220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11221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11222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11223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11224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11225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11226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11227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11228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11229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11230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11231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11232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11233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11234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11235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11236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11237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11238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11239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11240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11241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11242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11243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11244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11245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11246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11247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11248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11249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11250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11251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11252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11253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11254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11255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11256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11257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11258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11259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11260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11261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11262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11263</v>
      </c>
      <c r="B10557" s="19"/>
      <c r="C10557" s="19"/>
      <c r="D10557" s="60"/>
      <c r="E10557" s="19"/>
      <c r="F10557" s="21"/>
      <c r="G10557" s="19"/>
      <c r="H10557" s="25">
        <f t="shared" ref="H10557:H10620" si="575">IF(RIGHT(G10557,1)="M", LEFT(G10557,LEN(G10557)-1), G10557)</f>
        <v>0</v>
      </c>
      <c r="I10557" s="25" t="str">
        <f t="shared" ref="I10557:I10620" si="576">IF(RIGHT(G10557,1)="M","M","Non-M")</f>
        <v>Non-M</v>
      </c>
      <c r="J10557" s="87"/>
      <c r="K10557" s="76"/>
    </row>
    <row r="10558" spans="1:11" ht="41.25" customHeight="1">
      <c r="A10558" s="18" t="s">
        <v>11264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11265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11266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11267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11268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11269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11270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11271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11272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11273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11274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11275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11276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11277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11278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11279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11280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11281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11282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11283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11284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11285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11286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11287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11288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11289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11290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11291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11292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11293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11294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11295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11296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11297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11298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11299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11300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11301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11302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11303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11304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11305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11306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11307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11308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11309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11310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11311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11312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11313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11314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11315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11316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11317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11318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11319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11320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11321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11322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11323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11324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11325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11326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11327</v>
      </c>
      <c r="B10621" s="19"/>
      <c r="C10621" s="19"/>
      <c r="D10621" s="60"/>
      <c r="E10621" s="19"/>
      <c r="F10621" s="21"/>
      <c r="G10621" s="19"/>
      <c r="H10621" s="25">
        <f t="shared" ref="H10621:H10684" si="577">IF(RIGHT(G10621,1)="M", LEFT(G10621,LEN(G10621)-1), G10621)</f>
        <v>0</v>
      </c>
      <c r="I10621" s="25" t="str">
        <f t="shared" ref="I10621:I10684" si="578">IF(RIGHT(G10621,1)="M","M","Non-M")</f>
        <v>Non-M</v>
      </c>
      <c r="J10621" s="87"/>
      <c r="K10621" s="76"/>
    </row>
    <row r="10622" spans="1:11" ht="41.25" customHeight="1">
      <c r="A10622" s="18" t="s">
        <v>11328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11329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11330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11331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11332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11333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11334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11335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11336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11337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11338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11339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11340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11341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11342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11343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11344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11345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11346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11347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11348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11349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11350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11351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11352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11353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11354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11355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11356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11357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11358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11359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11360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11361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11362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11363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11364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11365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11366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11367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11368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11369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11370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11371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11372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11373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11374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11375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11376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11377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11378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11379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11380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11381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11382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11383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11384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11385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11386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11387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11388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11389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11390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11391</v>
      </c>
      <c r="B10685" s="19"/>
      <c r="C10685" s="19"/>
      <c r="D10685" s="60"/>
      <c r="E10685" s="19"/>
      <c r="F10685" s="21"/>
      <c r="G10685" s="19"/>
      <c r="H10685" s="25">
        <f t="shared" ref="H10685:H10748" si="579">IF(RIGHT(G10685,1)="M", LEFT(G10685,LEN(G10685)-1), G10685)</f>
        <v>0</v>
      </c>
      <c r="I10685" s="25" t="str">
        <f t="shared" ref="I10685:I10748" si="580">IF(RIGHT(G10685,1)="M","M","Non-M")</f>
        <v>Non-M</v>
      </c>
      <c r="J10685" s="87"/>
      <c r="K10685" s="76"/>
    </row>
    <row r="10686" spans="1:11" ht="41.25" customHeight="1">
      <c r="A10686" s="18" t="s">
        <v>11392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11393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11394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11395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11396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11397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11398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11399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11400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11401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11402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11403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11404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11405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11406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11407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11408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11409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11410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11411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11412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11413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11414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11415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11416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11417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11418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11419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11420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11421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11422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11423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11424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11425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11426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11427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11428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11429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11430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11431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11432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11433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11434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11435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11436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11437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11438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11439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11440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11441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11442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11443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11444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11445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11446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11447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11448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11449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11450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11451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11452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11453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11454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11455</v>
      </c>
      <c r="B10749" s="19"/>
      <c r="C10749" s="19"/>
      <c r="D10749" s="60"/>
      <c r="E10749" s="19"/>
      <c r="F10749" s="21"/>
      <c r="G10749" s="19"/>
      <c r="H10749" s="25">
        <f t="shared" ref="H10749:H10812" si="581">IF(RIGHT(G10749,1)="M", LEFT(G10749,LEN(G10749)-1), G10749)</f>
        <v>0</v>
      </c>
      <c r="I10749" s="25" t="str">
        <f t="shared" ref="I10749:I10812" si="582">IF(RIGHT(G10749,1)="M","M","Non-M")</f>
        <v>Non-M</v>
      </c>
      <c r="J10749" s="87"/>
      <c r="K10749" s="76"/>
    </row>
    <row r="10750" spans="1:11" ht="41.25" customHeight="1">
      <c r="A10750" s="18" t="s">
        <v>11456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11457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11458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11459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11460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11461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11462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11463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11464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11465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11466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11467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11468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11469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11470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11471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11472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11473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11474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11475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11476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11477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11478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11479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11480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11481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11482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11483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11484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11485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11486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11487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11488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11489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11490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11491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11492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11493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11494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11495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11496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11497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11498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11499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11500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11501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11502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11503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11504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11505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11506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11507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11508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11509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11510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11511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11512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11513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11514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11515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11516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11517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11518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11519</v>
      </c>
      <c r="B10813" s="19"/>
      <c r="C10813" s="19"/>
      <c r="D10813" s="60"/>
      <c r="E10813" s="19"/>
      <c r="F10813" s="21"/>
      <c r="G10813" s="19"/>
      <c r="H10813" s="25">
        <f t="shared" ref="H10813:H10876" si="583">IF(RIGHT(G10813,1)="M", LEFT(G10813,LEN(G10813)-1), G10813)</f>
        <v>0</v>
      </c>
      <c r="I10813" s="25" t="str">
        <f t="shared" ref="I10813:I10876" si="584">IF(RIGHT(G10813,1)="M","M","Non-M")</f>
        <v>Non-M</v>
      </c>
      <c r="J10813" s="87"/>
      <c r="K10813" s="76"/>
    </row>
    <row r="10814" spans="1:11" ht="41.25" customHeight="1">
      <c r="A10814" s="18" t="s">
        <v>11520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11521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11522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11523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11524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11525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11526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11527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11528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11529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11530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11531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11532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11533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11534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11535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11536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11537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11538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11539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11540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11541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11542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11543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11544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11545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11546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11547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11548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11549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11550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11551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11552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11553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11554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11555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11556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11557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11558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11559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11560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11561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11562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11563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11564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11565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11566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11567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11568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11569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11570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11571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11572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11573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11574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11575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11576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11577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11578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11579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11580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11581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11582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11583</v>
      </c>
      <c r="B10877" s="19"/>
      <c r="C10877" s="19"/>
      <c r="D10877" s="60"/>
      <c r="E10877" s="19"/>
      <c r="F10877" s="21"/>
      <c r="G10877" s="19"/>
      <c r="H10877" s="25">
        <f t="shared" ref="H10877:H10940" si="585">IF(RIGHT(G10877,1)="M", LEFT(G10877,LEN(G10877)-1), G10877)</f>
        <v>0</v>
      </c>
      <c r="I10877" s="25" t="str">
        <f t="shared" ref="I10877:I10940" si="586">IF(RIGHT(G10877,1)="M","M","Non-M")</f>
        <v>Non-M</v>
      </c>
      <c r="J10877" s="87"/>
      <c r="K10877" s="76"/>
    </row>
    <row r="10878" spans="1:11" ht="41.25" customHeight="1">
      <c r="A10878" s="18" t="s">
        <v>11584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11585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11586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11587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11588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11589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11590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11591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11592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11593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11594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11595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11596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11597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11598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11599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11600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11601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11602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11603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11604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11605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11606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11607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11608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11609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11610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11611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11612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11613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11614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11615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11616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11617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11618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11619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11620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11621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11622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11623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11624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11625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11626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11627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11628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11629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11630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11631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11632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11633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11634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11635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11636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11637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11638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11639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11640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11641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11642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11643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11644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11645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11646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11647</v>
      </c>
      <c r="B10941" s="19"/>
      <c r="C10941" s="19"/>
      <c r="D10941" s="60"/>
      <c r="E10941" s="19"/>
      <c r="F10941" s="21"/>
      <c r="G10941" s="19"/>
      <c r="H10941" s="25">
        <f t="shared" ref="H10941:H11004" si="587">IF(RIGHT(G10941,1)="M", LEFT(G10941,LEN(G10941)-1), G10941)</f>
        <v>0</v>
      </c>
      <c r="I10941" s="25" t="str">
        <f t="shared" ref="I10941:I11004" si="588">IF(RIGHT(G10941,1)="M","M","Non-M")</f>
        <v>Non-M</v>
      </c>
      <c r="J10941" s="87"/>
      <c r="K10941" s="76"/>
    </row>
    <row r="10942" spans="1:11" ht="41.25" customHeight="1">
      <c r="A10942" s="18" t="s">
        <v>11648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11649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11650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11651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11652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11653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11654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11655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11656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11657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11658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11659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11660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11661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11662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11663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11664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11665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11666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11667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11668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11669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11670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11671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11672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11673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11674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11675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11676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11677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11678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11679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11680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11681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11682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11683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11684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11685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11686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11687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11688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11689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11690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11691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11692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11693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11694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11695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11696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11697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11698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11699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11700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11701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11702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11703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11704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11705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11706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11707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11708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11709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11710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11711</v>
      </c>
      <c r="B11005" s="19"/>
      <c r="C11005" s="19"/>
      <c r="D11005" s="60"/>
      <c r="E11005" s="19"/>
      <c r="F11005" s="21"/>
      <c r="G11005" s="19"/>
      <c r="H11005" s="25">
        <f t="shared" ref="H11005:H11068" si="589">IF(RIGHT(G11005,1)="M", LEFT(G11005,LEN(G11005)-1), G11005)</f>
        <v>0</v>
      </c>
      <c r="I11005" s="25" t="str">
        <f t="shared" ref="I11005:I11068" si="590">IF(RIGHT(G11005,1)="M","M","Non-M")</f>
        <v>Non-M</v>
      </c>
      <c r="J11005" s="87"/>
      <c r="K11005" s="76"/>
    </row>
    <row r="11006" spans="1:11" ht="41.25" customHeight="1">
      <c r="A11006" s="18" t="s">
        <v>11712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11713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11714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11715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11716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11717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11718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11719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11720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11721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11722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11723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11724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11725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11726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11727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11728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11729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11730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11731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11732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11733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11734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11735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11736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11737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11738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11739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11740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11741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11742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11743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11744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11745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11746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11747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11748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11749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11750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11751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11752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11753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11754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11755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11756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11757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11758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11759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11760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11761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11762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11763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11764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11765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11766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11767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11768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11769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11770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11771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11772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11773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11774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11775</v>
      </c>
      <c r="B11069" s="19"/>
      <c r="C11069" s="19"/>
      <c r="D11069" s="60"/>
      <c r="E11069" s="19"/>
      <c r="F11069" s="21"/>
      <c r="G11069" s="19"/>
      <c r="H11069" s="25">
        <f t="shared" ref="H11069:H11132" si="591">IF(RIGHT(G11069,1)="M", LEFT(G11069,LEN(G11069)-1), G11069)</f>
        <v>0</v>
      </c>
      <c r="I11069" s="25" t="str">
        <f t="shared" ref="I11069:I11132" si="592">IF(RIGHT(G11069,1)="M","M","Non-M")</f>
        <v>Non-M</v>
      </c>
      <c r="J11069" s="87"/>
      <c r="K11069" s="76"/>
    </row>
    <row r="11070" spans="1:11" ht="41.25" customHeight="1">
      <c r="A11070" s="18" t="s">
        <v>11776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11777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11778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11779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11780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11781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11782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11783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11784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11785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11786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11787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11788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11789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11790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11791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11792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11793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11794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11795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11796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11797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11798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11799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11800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11801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11802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11803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11804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11805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11806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11807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11808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11809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11810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11811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11812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11813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11814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11815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11816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11817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11818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11819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11820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11821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11822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11823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11824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11825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11826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11827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11828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11829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11830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11831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11832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11833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11834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11835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11836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11837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11838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11839</v>
      </c>
      <c r="B11133" s="19"/>
      <c r="C11133" s="19"/>
      <c r="D11133" s="60"/>
      <c r="E11133" s="19"/>
      <c r="F11133" s="21"/>
      <c r="G11133" s="19"/>
      <c r="H11133" s="25">
        <f t="shared" ref="H11133:H11196" si="593">IF(RIGHT(G11133,1)="M", LEFT(G11133,LEN(G11133)-1), G11133)</f>
        <v>0</v>
      </c>
      <c r="I11133" s="25" t="str">
        <f t="shared" ref="I11133:I11196" si="594">IF(RIGHT(G11133,1)="M","M","Non-M")</f>
        <v>Non-M</v>
      </c>
      <c r="J11133" s="87"/>
      <c r="K11133" s="76"/>
    </row>
    <row r="11134" spans="1:11" ht="41.25" customHeight="1">
      <c r="A11134" s="18" t="s">
        <v>11840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11841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11842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11843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11844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11845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11846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11847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11848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11849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11850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11851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11852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11853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11854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11855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11856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11857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11858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11859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11860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11861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11862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11863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11864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11865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11866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11867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11868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11869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11870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11871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11872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11873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11874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11875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11876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11877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11878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11879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11880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11881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11882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11883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11884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11885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11886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11887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11888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11889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11890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11891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11892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11893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11894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11895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11896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11897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11898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11899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11900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11901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11902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11903</v>
      </c>
      <c r="B11197" s="19"/>
      <c r="C11197" s="19"/>
      <c r="D11197" s="60"/>
      <c r="E11197" s="19"/>
      <c r="F11197" s="21"/>
      <c r="G11197" s="19"/>
      <c r="H11197" s="25">
        <f t="shared" ref="H11197:H11260" si="595">IF(RIGHT(G11197,1)="M", LEFT(G11197,LEN(G11197)-1), G11197)</f>
        <v>0</v>
      </c>
      <c r="I11197" s="25" t="str">
        <f t="shared" ref="I11197:I11260" si="596">IF(RIGHT(G11197,1)="M","M","Non-M")</f>
        <v>Non-M</v>
      </c>
      <c r="J11197" s="87"/>
      <c r="K11197" s="76"/>
    </row>
    <row r="11198" spans="1:11" ht="41.25" customHeight="1">
      <c r="A11198" s="18" t="s">
        <v>11904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11905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11906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11907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11908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11909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11910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11911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11912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11913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11914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11915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11916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11917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11918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11919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11920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11921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11922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11923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11924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11925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11926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11927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11928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11929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11930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11931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11932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11933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11934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11935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11936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11937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11938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11939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11940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11941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11942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11943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11944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11945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11946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11947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11948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11949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11950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11951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11952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11953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11954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11955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11956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11957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11958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11959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11960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11961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11962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11963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11964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11965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11966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11967</v>
      </c>
      <c r="B11261" s="19"/>
      <c r="C11261" s="19"/>
      <c r="D11261" s="60"/>
      <c r="E11261" s="19"/>
      <c r="F11261" s="21"/>
      <c r="G11261" s="19"/>
      <c r="H11261" s="25">
        <f t="shared" ref="H11261:H11324" si="597">IF(RIGHT(G11261,1)="M", LEFT(G11261,LEN(G11261)-1), G11261)</f>
        <v>0</v>
      </c>
      <c r="I11261" s="25" t="str">
        <f t="shared" ref="I11261:I11324" si="598">IF(RIGHT(G11261,1)="M","M","Non-M")</f>
        <v>Non-M</v>
      </c>
      <c r="J11261" s="87"/>
      <c r="K11261" s="76"/>
    </row>
    <row r="11262" spans="1:11" ht="41.25" customHeight="1">
      <c r="A11262" s="18" t="s">
        <v>11968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11969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11970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11971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11972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11973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11974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11975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11976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11977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11978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11979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11980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11981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11982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11983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11984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11985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11986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11987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11988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11989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11990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11991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11992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11993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11994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11995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11996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11997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11998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11999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12000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12001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12002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12003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12004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12005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12006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12007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12008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12009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12010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12011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12012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12013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12014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12015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12016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12017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12018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12019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12020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12021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12022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12023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12024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12025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12026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12027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12028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12029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12030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12031</v>
      </c>
      <c r="B11325" s="19"/>
      <c r="C11325" s="19"/>
      <c r="D11325" s="60"/>
      <c r="E11325" s="19"/>
      <c r="F11325" s="21"/>
      <c r="G11325" s="19"/>
      <c r="H11325" s="25">
        <f t="shared" ref="H11325:H11388" si="599">IF(RIGHT(G11325,1)="M", LEFT(G11325,LEN(G11325)-1), G11325)</f>
        <v>0</v>
      </c>
      <c r="I11325" s="25" t="str">
        <f t="shared" ref="I11325:I11388" si="600">IF(RIGHT(G11325,1)="M","M","Non-M")</f>
        <v>Non-M</v>
      </c>
      <c r="J11325" s="87"/>
      <c r="K11325" s="76"/>
    </row>
    <row r="11326" spans="1:11" ht="41.25" customHeight="1">
      <c r="A11326" s="18" t="s">
        <v>12032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12033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12034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12035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12036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12037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12038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12039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12040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12041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12042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12043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12044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12045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12046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12047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12048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12049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12050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12051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12052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12053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12054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12055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12056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12057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12058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12059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12060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12061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12062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12063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12064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12065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12066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12067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12068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12069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12070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12071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12072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12073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12074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12075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12076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12077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12078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12079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12080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12081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12082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12083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12084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12085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12086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12087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12088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12089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12090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12091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12092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12093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12094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12095</v>
      </c>
      <c r="B11389" s="19"/>
      <c r="C11389" s="19"/>
      <c r="D11389" s="60"/>
      <c r="E11389" s="19"/>
      <c r="F11389" s="21"/>
      <c r="G11389" s="19"/>
      <c r="H11389" s="25">
        <f t="shared" ref="H11389:H11452" si="601">IF(RIGHT(G11389,1)="M", LEFT(G11389,LEN(G11389)-1), G11389)</f>
        <v>0</v>
      </c>
      <c r="I11389" s="25" t="str">
        <f t="shared" ref="I11389:I11452" si="602">IF(RIGHT(G11389,1)="M","M","Non-M")</f>
        <v>Non-M</v>
      </c>
      <c r="J11389" s="87"/>
      <c r="K11389" s="76"/>
    </row>
    <row r="11390" spans="1:11" ht="41.25" customHeight="1">
      <c r="A11390" s="18" t="s">
        <v>12096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12097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12098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12099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12100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12101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12102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12103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12104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12105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12106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12107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12108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12109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12110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12111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12112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12113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12114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12115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12116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12117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12118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12119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12120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12121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12122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12123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12124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12125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12126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12127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12128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12129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12130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12131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12132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12133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12134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12135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12136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12137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12138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12139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12140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12141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12142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12143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12144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12145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12146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12147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12148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12149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12150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12151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12152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12153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12154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12155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12156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12157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12158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12159</v>
      </c>
      <c r="B11453" s="19"/>
      <c r="C11453" s="19"/>
      <c r="D11453" s="60"/>
      <c r="E11453" s="19"/>
      <c r="F11453" s="21"/>
      <c r="G11453" s="19"/>
      <c r="H11453" s="25">
        <f t="shared" ref="H11453:H11516" si="603">IF(RIGHT(G11453,1)="M", LEFT(G11453,LEN(G11453)-1), G11453)</f>
        <v>0</v>
      </c>
      <c r="I11453" s="25" t="str">
        <f t="shared" ref="I11453:I11516" si="604">IF(RIGHT(G11453,1)="M","M","Non-M")</f>
        <v>Non-M</v>
      </c>
      <c r="J11453" s="87"/>
      <c r="K11453" s="76"/>
    </row>
    <row r="11454" spans="1:11" ht="41.25" customHeight="1">
      <c r="A11454" s="18" t="s">
        <v>12160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12161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12162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12163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12164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12165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12166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12167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12168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12169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12170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12171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12172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12173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12174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12175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12176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12177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12178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12179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12180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12181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12182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12183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12184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12185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12186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12187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12188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12189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12190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12191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12192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12193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12194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12195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12196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12197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12198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12199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12200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12201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12202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12203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12204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12205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12206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12207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12208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12209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12210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12211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12212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12213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12214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12215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12216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12217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12218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12219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12220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12221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12222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12223</v>
      </c>
      <c r="B11517" s="19"/>
      <c r="C11517" s="19"/>
      <c r="D11517" s="60"/>
      <c r="E11517" s="19"/>
      <c r="F11517" s="21"/>
      <c r="G11517" s="19"/>
      <c r="H11517" s="25">
        <f t="shared" ref="H11517:H11580" si="605">IF(RIGHT(G11517,1)="M", LEFT(G11517,LEN(G11517)-1), G11517)</f>
        <v>0</v>
      </c>
      <c r="I11517" s="25" t="str">
        <f t="shared" ref="I11517:I11580" si="606">IF(RIGHT(G11517,1)="M","M","Non-M")</f>
        <v>Non-M</v>
      </c>
      <c r="J11517" s="87"/>
      <c r="K11517" s="76"/>
    </row>
    <row r="11518" spans="1:11" ht="41.25" customHeight="1">
      <c r="A11518" s="18" t="s">
        <v>12224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12225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12226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12227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12228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12229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12230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12231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12232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12233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12234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12235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12236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12237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12238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12239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12240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12241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12242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12243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12244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12245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12246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12247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12248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12249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12250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12251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12252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12253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12254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12255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12256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12257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12258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12259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12260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12261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12262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12263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12264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12265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12266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12267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12268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12269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12270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12271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12272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12273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12274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12275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12276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12277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12278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12279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12280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12281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12282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12283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12284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12285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12286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12287</v>
      </c>
      <c r="B11581" s="19"/>
      <c r="C11581" s="19"/>
      <c r="D11581" s="60"/>
      <c r="E11581" s="19"/>
      <c r="F11581" s="21"/>
      <c r="G11581" s="19"/>
      <c r="H11581" s="25">
        <f t="shared" ref="H11581:H11644" si="607">IF(RIGHT(G11581,1)="M", LEFT(G11581,LEN(G11581)-1), G11581)</f>
        <v>0</v>
      </c>
      <c r="I11581" s="25" t="str">
        <f t="shared" ref="I11581:I11644" si="608">IF(RIGHT(G11581,1)="M","M","Non-M")</f>
        <v>Non-M</v>
      </c>
      <c r="J11581" s="87"/>
      <c r="K11581" s="76"/>
    </row>
    <row r="11582" spans="1:11" ht="41.25" customHeight="1">
      <c r="A11582" s="18" t="s">
        <v>12288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12289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12290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12291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12292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12293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12294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12295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12296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12297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12298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12299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12300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12301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12302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12303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12304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12305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12306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12307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12308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12309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12310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12311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12312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12313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12314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12315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12316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12317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12318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12319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12320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12321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12322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12323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12324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12325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12326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12327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12328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12329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12330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12331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12332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12333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12334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12335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12336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12337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12338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12339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12340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12341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12342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12343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12344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12345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12346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12347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12348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12349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12350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12351</v>
      </c>
      <c r="B11645" s="19"/>
      <c r="C11645" s="19"/>
      <c r="D11645" s="60"/>
      <c r="E11645" s="19"/>
      <c r="F11645" s="21"/>
      <c r="G11645" s="19"/>
      <c r="H11645" s="25">
        <f t="shared" ref="H11645:H11708" si="609">IF(RIGHT(G11645,1)="M", LEFT(G11645,LEN(G11645)-1), G11645)</f>
        <v>0</v>
      </c>
      <c r="I11645" s="25" t="str">
        <f t="shared" ref="I11645:I11708" si="610">IF(RIGHT(G11645,1)="M","M","Non-M")</f>
        <v>Non-M</v>
      </c>
      <c r="J11645" s="87"/>
      <c r="K11645" s="76"/>
    </row>
    <row r="11646" spans="1:11" ht="41.25" customHeight="1">
      <c r="A11646" s="18" t="s">
        <v>12352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12353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12354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12355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12356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12357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12358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12359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12360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12361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12362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12363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12364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12365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12366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12367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12368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12369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12370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12371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12372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12373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12374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12375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12376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12377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12378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12379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12380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12381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12382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12383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12384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12385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12386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12387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12388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12389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12390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12391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12392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12393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12394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12395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12396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12397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12398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12399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12400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12401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12402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12403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12404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12405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12406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12407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12408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12409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12410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12411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12412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12413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12414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12415</v>
      </c>
      <c r="B11709" s="19"/>
      <c r="C11709" s="19"/>
      <c r="D11709" s="60"/>
      <c r="E11709" s="19"/>
      <c r="F11709" s="21"/>
      <c r="G11709" s="19"/>
      <c r="H11709" s="25">
        <f t="shared" ref="H11709:H11772" si="611">IF(RIGHT(G11709,1)="M", LEFT(G11709,LEN(G11709)-1), G11709)</f>
        <v>0</v>
      </c>
      <c r="I11709" s="25" t="str">
        <f t="shared" ref="I11709:I11772" si="612">IF(RIGHT(G11709,1)="M","M","Non-M")</f>
        <v>Non-M</v>
      </c>
      <c r="J11709" s="87"/>
      <c r="K11709" s="76"/>
    </row>
    <row r="11710" spans="1:11" ht="41.25" customHeight="1">
      <c r="A11710" s="18" t="s">
        <v>12416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12417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12418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12419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12420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12421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12422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12423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12424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12425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12426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12427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12428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12429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12430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12431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12432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12433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12434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12435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12436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12437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12438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12439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12440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12441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12442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12443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12444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12445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12446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12447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12448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12449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12450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12451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12452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12453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12454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12455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12456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12457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12458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12459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12460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12461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12462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12463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12464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12465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12466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12467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12468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12469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12470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12471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12472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12473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12474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12475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12476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12477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12478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12479</v>
      </c>
      <c r="B11773" s="19"/>
      <c r="C11773" s="19"/>
      <c r="D11773" s="60"/>
      <c r="E11773" s="19"/>
      <c r="F11773" s="21"/>
      <c r="G11773" s="19"/>
      <c r="H11773" s="25">
        <f t="shared" ref="H11773:H11836" si="613">IF(RIGHT(G11773,1)="M", LEFT(G11773,LEN(G11773)-1), G11773)</f>
        <v>0</v>
      </c>
      <c r="I11773" s="25" t="str">
        <f t="shared" ref="I11773:I11836" si="614">IF(RIGHT(G11773,1)="M","M","Non-M")</f>
        <v>Non-M</v>
      </c>
      <c r="J11773" s="87"/>
      <c r="K11773" s="76"/>
    </row>
    <row r="11774" spans="1:11" ht="41.25" customHeight="1">
      <c r="A11774" s="18" t="s">
        <v>12480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12481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12482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12483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12484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12485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12486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12487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12488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12489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12490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12491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12492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12493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12494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12495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12496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12497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12498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12499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12500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12501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12502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12503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12504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12505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12506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12507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12508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12509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12510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12511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12512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12513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12514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12515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12516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12517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12518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12519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12520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12521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12522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12523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12524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12525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12526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12527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12528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12529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12530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12531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12532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12533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12534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12535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12536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12537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12538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12539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12540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12541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12542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12543</v>
      </c>
      <c r="B11837" s="19"/>
      <c r="C11837" s="19"/>
      <c r="D11837" s="60"/>
      <c r="E11837" s="19"/>
      <c r="F11837" s="21"/>
      <c r="G11837" s="19"/>
      <c r="H11837" s="25">
        <f t="shared" ref="H11837:H11900" si="615">IF(RIGHT(G11837,1)="M", LEFT(G11837,LEN(G11837)-1), G11837)</f>
        <v>0</v>
      </c>
      <c r="I11837" s="25" t="str">
        <f t="shared" ref="I11837:I11900" si="616">IF(RIGHT(G11837,1)="M","M","Non-M")</f>
        <v>Non-M</v>
      </c>
      <c r="J11837" s="87"/>
      <c r="K11837" s="76"/>
    </row>
    <row r="11838" spans="1:11" ht="41.25" customHeight="1">
      <c r="A11838" s="18" t="s">
        <v>12544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12545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12546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12547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12548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12549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12550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12551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12552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12553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12554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12555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12556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12557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12558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12559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12560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12561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12562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12563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12564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12565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12566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12567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12568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12569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12570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12571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12572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12573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12574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12575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12576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12577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12578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12579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12580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12581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12582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12583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12584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12585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12586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12587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12588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12589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12590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12591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12592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12593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12594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12595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12596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12597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12598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12599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12600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12601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12602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12603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12604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12605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12606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12607</v>
      </c>
      <c r="B11901" s="19"/>
      <c r="C11901" s="19"/>
      <c r="D11901" s="60"/>
      <c r="E11901" s="19"/>
      <c r="F11901" s="21"/>
      <c r="G11901" s="19"/>
      <c r="H11901" s="25">
        <f t="shared" ref="H11901:H11964" si="617">IF(RIGHT(G11901,1)="M", LEFT(G11901,LEN(G11901)-1), G11901)</f>
        <v>0</v>
      </c>
      <c r="I11901" s="25" t="str">
        <f t="shared" ref="I11901:I11964" si="618">IF(RIGHT(G11901,1)="M","M","Non-M")</f>
        <v>Non-M</v>
      </c>
      <c r="J11901" s="87"/>
      <c r="K11901" s="76"/>
    </row>
    <row r="11902" spans="1:11" ht="41.25" customHeight="1">
      <c r="A11902" s="18" t="s">
        <v>12608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12609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12610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12611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12612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12613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12614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12615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12616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12617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12618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12619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12620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12621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12622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12623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12624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12625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12626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12627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12628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12629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12630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12631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12632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12633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12634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12635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12636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12637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12638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12639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12640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12641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12642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12643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12644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12645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12646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12647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12648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12649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12650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12651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12652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12653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12654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12655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12656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12657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12658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12659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12660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12661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12662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12663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12664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12665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12666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12667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12668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12669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12670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12671</v>
      </c>
      <c r="B11965" s="19"/>
      <c r="C11965" s="19"/>
      <c r="D11965" s="60"/>
      <c r="E11965" s="19"/>
      <c r="F11965" s="21"/>
      <c r="G11965" s="19"/>
      <c r="H11965" s="25">
        <f t="shared" ref="H11965:H12028" si="619">IF(RIGHT(G11965,1)="M", LEFT(G11965,LEN(G11965)-1), G11965)</f>
        <v>0</v>
      </c>
      <c r="I11965" s="25" t="str">
        <f t="shared" ref="I11965:I12028" si="620">IF(RIGHT(G11965,1)="M","M","Non-M")</f>
        <v>Non-M</v>
      </c>
      <c r="J11965" s="87"/>
      <c r="K11965" s="76"/>
    </row>
    <row r="11966" spans="1:11" ht="41.25" customHeight="1">
      <c r="A11966" s="18" t="s">
        <v>12672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12673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12674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12675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12676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12677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12678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12679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12680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12681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12682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12683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12684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12685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12686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12687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12688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12689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12690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12691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12692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12693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12694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12695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12696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12697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12698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12699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12700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12701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12702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12703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12704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12705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12706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12707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12708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12709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12710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12711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12712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12713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12714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12715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12716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12717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12718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12719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12720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12721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12722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12723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12724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12725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12726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12727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12728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12729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12730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12731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12732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12733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12734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12735</v>
      </c>
      <c r="B12029" s="19"/>
      <c r="C12029" s="19"/>
      <c r="D12029" s="60"/>
      <c r="E12029" s="19"/>
      <c r="F12029" s="21"/>
      <c r="G12029" s="19"/>
      <c r="H12029" s="25">
        <f t="shared" ref="H12029:H12092" si="621">IF(RIGHT(G12029,1)="M", LEFT(G12029,LEN(G12029)-1), G12029)</f>
        <v>0</v>
      </c>
      <c r="I12029" s="25" t="str">
        <f t="shared" ref="I12029:I12092" si="622">IF(RIGHT(G12029,1)="M","M","Non-M")</f>
        <v>Non-M</v>
      </c>
      <c r="J12029" s="87"/>
      <c r="K12029" s="76"/>
    </row>
    <row r="12030" spans="1:11" ht="41.25" customHeight="1">
      <c r="A12030" s="18" t="s">
        <v>12736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12737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12738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12739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12740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12741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12742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12743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12744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12745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12746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12747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12748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12749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12750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12751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12752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12753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12754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12755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12756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12757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12758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12759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12760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12761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12762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12763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12764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12765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12766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12767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12768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12769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12770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12771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12772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12773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12774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12775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12776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12777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12778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12779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12780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12781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12782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12783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12784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12785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12786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12787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12788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12789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12790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12791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12792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12793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12794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12795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12796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12797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12798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12799</v>
      </c>
      <c r="B12093" s="19"/>
      <c r="C12093" s="19"/>
      <c r="D12093" s="60"/>
      <c r="E12093" s="19"/>
      <c r="F12093" s="21"/>
      <c r="G12093" s="19"/>
      <c r="H12093" s="25">
        <f t="shared" ref="H12093:H12156" si="623">IF(RIGHT(G12093,1)="M", LEFT(G12093,LEN(G12093)-1), G12093)</f>
        <v>0</v>
      </c>
      <c r="I12093" s="25" t="str">
        <f t="shared" ref="I12093:I12156" si="624">IF(RIGHT(G12093,1)="M","M","Non-M")</f>
        <v>Non-M</v>
      </c>
      <c r="J12093" s="87"/>
      <c r="K12093" s="76"/>
    </row>
    <row r="12094" spans="1:11" ht="41.25" customHeight="1">
      <c r="A12094" s="18" t="s">
        <v>12800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12801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12802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12803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12804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12805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12806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12807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12808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12809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12810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12811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12812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12813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12814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12815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12816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12817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12818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12819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12820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12821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12822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12823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12824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12825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12826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12827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12828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12829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12830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12831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12832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12833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12834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12835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12836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12837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12838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12839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12840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12841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12842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12843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12844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12845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12846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12847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12848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12849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12850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12851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12852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12853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12854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12855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12856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12857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12858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12859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12860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12861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12862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12863</v>
      </c>
      <c r="B12157" s="19"/>
      <c r="C12157" s="19"/>
      <c r="D12157" s="60"/>
      <c r="E12157" s="19"/>
      <c r="F12157" s="21"/>
      <c r="G12157" s="19"/>
      <c r="H12157" s="25">
        <f t="shared" ref="H12157:H12220" si="625">IF(RIGHT(G12157,1)="M", LEFT(G12157,LEN(G12157)-1), G12157)</f>
        <v>0</v>
      </c>
      <c r="I12157" s="25" t="str">
        <f t="shared" ref="I12157:I12220" si="626">IF(RIGHT(G12157,1)="M","M","Non-M")</f>
        <v>Non-M</v>
      </c>
      <c r="J12157" s="87"/>
      <c r="K12157" s="76"/>
    </row>
    <row r="12158" spans="1:11" ht="41.25" customHeight="1">
      <c r="A12158" s="18" t="s">
        <v>12864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12865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12866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12867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12868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12869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12870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12871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12872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12873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12874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12875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12876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12877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12878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12879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12880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12881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12882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12883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12884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12885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12886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12887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12888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12889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12890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12891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12892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12893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12894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12895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12896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12897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12898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12899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12900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12901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12902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12903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12904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12905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12906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12907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12908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12909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12910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12911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12912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12913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12914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12915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12916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12917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12918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12919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12920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12921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12922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12923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12924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12925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12926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12927</v>
      </c>
      <c r="B12221" s="19"/>
      <c r="C12221" s="19"/>
      <c r="D12221" s="60"/>
      <c r="E12221" s="19"/>
      <c r="F12221" s="21"/>
      <c r="G12221" s="19"/>
      <c r="H12221" s="25">
        <f t="shared" ref="H12221:H12284" si="627">IF(RIGHT(G12221,1)="M", LEFT(G12221,LEN(G12221)-1), G12221)</f>
        <v>0</v>
      </c>
      <c r="I12221" s="25" t="str">
        <f t="shared" ref="I12221:I12284" si="628">IF(RIGHT(G12221,1)="M","M","Non-M")</f>
        <v>Non-M</v>
      </c>
      <c r="J12221" s="87"/>
      <c r="K12221" s="76"/>
    </row>
    <row r="12222" spans="1:11" ht="41.25" customHeight="1">
      <c r="A12222" s="18" t="s">
        <v>12928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12929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12930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12931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12932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12933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12934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12935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12936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12937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12938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12939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12940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12941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12942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12943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12944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12945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12946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12947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12948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12949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12950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12951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12952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12953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12954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12955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12956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12957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12958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12959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12960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12961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12962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12963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12964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12965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12966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12967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12968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12969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12970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12971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12972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12973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12974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12975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12976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12977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12978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12979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12980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12981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12982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12983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12984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12985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12986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12987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12988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12989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12990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12991</v>
      </c>
      <c r="B12285" s="19"/>
      <c r="C12285" s="19"/>
      <c r="D12285" s="60"/>
      <c r="E12285" s="19"/>
      <c r="F12285" s="21"/>
      <c r="G12285" s="19"/>
      <c r="H12285" s="25">
        <f t="shared" ref="H12285:H12348" si="629">IF(RIGHT(G12285,1)="M", LEFT(G12285,LEN(G12285)-1), G12285)</f>
        <v>0</v>
      </c>
      <c r="I12285" s="25" t="str">
        <f t="shared" ref="I12285:I12348" si="630">IF(RIGHT(G12285,1)="M","M","Non-M")</f>
        <v>Non-M</v>
      </c>
      <c r="J12285" s="87"/>
      <c r="K12285" s="76"/>
    </row>
    <row r="12286" spans="1:11" ht="41.25" customHeight="1">
      <c r="A12286" s="18" t="s">
        <v>12992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12993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12994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12995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12996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12997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12998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12999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13000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13001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13002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13003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13004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13005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13006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13007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13008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13009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13010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13011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13012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13013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13014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13015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13016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13017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13018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13019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13020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13021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13022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13023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13024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13025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13026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13027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13028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13029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13030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13031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13032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13033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13034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13035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13036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13037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13038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13039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13040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13041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13042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13043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13044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13045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13046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13047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13048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13049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13050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13051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13052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13053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13054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13055</v>
      </c>
      <c r="B12349" s="19"/>
      <c r="C12349" s="19"/>
      <c r="D12349" s="60"/>
      <c r="E12349" s="19"/>
      <c r="F12349" s="21"/>
      <c r="G12349" s="19"/>
      <c r="H12349" s="25">
        <f t="shared" ref="H12349:H12412" si="631">IF(RIGHT(G12349,1)="M", LEFT(G12349,LEN(G12349)-1), G12349)</f>
        <v>0</v>
      </c>
      <c r="I12349" s="25" t="str">
        <f t="shared" ref="I12349:I12412" si="632">IF(RIGHT(G12349,1)="M","M","Non-M")</f>
        <v>Non-M</v>
      </c>
      <c r="J12349" s="87"/>
      <c r="K12349" s="76"/>
    </row>
    <row r="12350" spans="1:11" ht="41.25" customHeight="1">
      <c r="A12350" s="18" t="s">
        <v>13056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13057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13058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13059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13060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13061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13062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13063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13064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13065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13066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13067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13068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13069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13070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13071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13072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13073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13074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13075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13076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13077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13078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13079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13080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13081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13082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13083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13084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13085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13086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13087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13088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13089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13090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13091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13092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13093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13094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13095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13096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13097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13098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13099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13100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13101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13102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13103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13104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13105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13106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13107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13108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13109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13110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13111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13112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13113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13114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13115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13116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13117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13118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13119</v>
      </c>
      <c r="B12413" s="19"/>
      <c r="C12413" s="19"/>
      <c r="D12413" s="60"/>
      <c r="E12413" s="19"/>
      <c r="F12413" s="21"/>
      <c r="G12413" s="19"/>
      <c r="H12413" s="25">
        <f t="shared" ref="H12413:H12476" si="633">IF(RIGHT(G12413,1)="M", LEFT(G12413,LEN(G12413)-1), G12413)</f>
        <v>0</v>
      </c>
      <c r="I12413" s="25" t="str">
        <f t="shared" ref="I12413:I12476" si="634">IF(RIGHT(G12413,1)="M","M","Non-M")</f>
        <v>Non-M</v>
      </c>
      <c r="J12413" s="87"/>
      <c r="K12413" s="76"/>
    </row>
    <row r="12414" spans="1:11" ht="41.25" customHeight="1">
      <c r="A12414" s="18" t="s">
        <v>13120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13121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13122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13123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13124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13125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13126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13127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13128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13129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13130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13131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13132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13133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13134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13135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13136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13137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13138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13139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13140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13141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13142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13143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13144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13145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13146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13147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13148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13149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13150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13151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13152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13153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13154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13155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13156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13157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13158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13159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13160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13161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13162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13163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13164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13165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13166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13167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13168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13169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13170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13171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13172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13173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13174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13175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13176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13177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13178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13179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13180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13181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13182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13183</v>
      </c>
      <c r="B12477" s="19"/>
      <c r="C12477" s="19"/>
      <c r="D12477" s="60"/>
      <c r="E12477" s="19"/>
      <c r="F12477" s="21"/>
      <c r="G12477" s="19"/>
      <c r="H12477" s="25">
        <f t="shared" ref="H12477:H12540" si="635">IF(RIGHT(G12477,1)="M", LEFT(G12477,LEN(G12477)-1), G12477)</f>
        <v>0</v>
      </c>
      <c r="I12477" s="25" t="str">
        <f t="shared" ref="I12477:I12540" si="636">IF(RIGHT(G12477,1)="M","M","Non-M")</f>
        <v>Non-M</v>
      </c>
      <c r="J12477" s="87"/>
      <c r="K12477" s="76"/>
    </row>
    <row r="12478" spans="1:11" ht="41.25" customHeight="1">
      <c r="A12478" s="18" t="s">
        <v>13184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13185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13186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13187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13188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13189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13190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13191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13192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13193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13194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13195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13196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13197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13198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13199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13200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13201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13202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13203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13204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13205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13206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13207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13208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13209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13210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13211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13212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13213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13214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13215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13216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13217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13218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13219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13220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13221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13222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13223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13224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13225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13226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13227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13228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13229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13230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13231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13232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13233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13234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13235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13236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13237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13238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13239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13240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13241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13242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13243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13244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13245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13246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13247</v>
      </c>
      <c r="B12541" s="19"/>
      <c r="C12541" s="19"/>
      <c r="D12541" s="60"/>
      <c r="E12541" s="19"/>
      <c r="F12541" s="21"/>
      <c r="G12541" s="19"/>
      <c r="H12541" s="25">
        <f t="shared" ref="H12541:H12604" si="637">IF(RIGHT(G12541,1)="M", LEFT(G12541,LEN(G12541)-1), G12541)</f>
        <v>0</v>
      </c>
      <c r="I12541" s="25" t="str">
        <f t="shared" ref="I12541:I12604" si="638">IF(RIGHT(G12541,1)="M","M","Non-M")</f>
        <v>Non-M</v>
      </c>
      <c r="J12541" s="87"/>
      <c r="K12541" s="76"/>
    </row>
    <row r="12542" spans="1:11" ht="41.25" customHeight="1">
      <c r="A12542" s="18" t="s">
        <v>13248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13249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13250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13251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13252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13253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13254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13255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13256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13257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13258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13259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13260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13261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13262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13263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13264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13265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13266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13267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13268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13269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13270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13271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13272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13273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13274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13275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13276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13277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13278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13279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13280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13281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13282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13283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13284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13285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13286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13287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13288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13289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13290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13291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13292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13293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13294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13295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13296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13297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13298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13299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13300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13301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13302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13303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13304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13305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13306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13307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13308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13309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13310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13311</v>
      </c>
      <c r="B12605" s="19"/>
      <c r="C12605" s="19"/>
      <c r="D12605" s="60"/>
      <c r="E12605" s="19"/>
      <c r="F12605" s="21"/>
      <c r="G12605" s="19"/>
      <c r="H12605" s="25">
        <f t="shared" ref="H12605:H12668" si="639">IF(RIGHT(G12605,1)="M", LEFT(G12605,LEN(G12605)-1), G12605)</f>
        <v>0</v>
      </c>
      <c r="I12605" s="25" t="str">
        <f t="shared" ref="I12605:I12668" si="640">IF(RIGHT(G12605,1)="M","M","Non-M")</f>
        <v>Non-M</v>
      </c>
      <c r="J12605" s="87"/>
      <c r="K12605" s="76"/>
    </row>
    <row r="12606" spans="1:11" ht="41.25" customHeight="1">
      <c r="A12606" s="18" t="s">
        <v>13312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13313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13314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13315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13316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13317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13318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13319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13320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13321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13322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13323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13324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13325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13326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13327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13328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13329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13330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13331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13332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13333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13334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13335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13336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13337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13338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13339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13340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13341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13342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13343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13344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13345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13346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13347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13348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13349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13350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13351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13352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13353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13354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13355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13356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13357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13358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13359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13360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13361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13362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13363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13364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13365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13366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13367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13368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13369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13370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13371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13372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13373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13374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13375</v>
      </c>
      <c r="B12669" s="19"/>
      <c r="C12669" s="19"/>
      <c r="D12669" s="60"/>
      <c r="E12669" s="19"/>
      <c r="F12669" s="21"/>
      <c r="G12669" s="19"/>
      <c r="H12669" s="25">
        <f t="shared" ref="H12669:H12732" si="641">IF(RIGHT(G12669,1)="M", LEFT(G12669,LEN(G12669)-1), G12669)</f>
        <v>0</v>
      </c>
      <c r="I12669" s="25" t="str">
        <f t="shared" ref="I12669:I12732" si="642">IF(RIGHT(G12669,1)="M","M","Non-M")</f>
        <v>Non-M</v>
      </c>
      <c r="J12669" s="87"/>
      <c r="K12669" s="76"/>
    </row>
    <row r="12670" spans="1:11" ht="41.25" customHeight="1">
      <c r="A12670" s="18" t="s">
        <v>13376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13377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13378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13379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13380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13381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13382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13383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13384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13385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13386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13387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13388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13389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13390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13391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13392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13393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13394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13395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13396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13397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13398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13399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13400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13401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13402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13403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13404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13405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13406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13407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13408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13409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13410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13411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13412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13413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13414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13415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13416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13417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13418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13419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13420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13421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13422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13423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13424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13425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13426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13427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13428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13429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13430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13431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13432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13433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13434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13435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13436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13437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13438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13439</v>
      </c>
      <c r="B12733" s="19"/>
      <c r="C12733" s="19"/>
      <c r="D12733" s="60"/>
      <c r="E12733" s="19"/>
      <c r="F12733" s="21"/>
      <c r="G12733" s="19"/>
      <c r="H12733" s="25">
        <f t="shared" ref="H12733:H12796" si="643">IF(RIGHT(G12733,1)="M", LEFT(G12733,LEN(G12733)-1), G12733)</f>
        <v>0</v>
      </c>
      <c r="I12733" s="25" t="str">
        <f t="shared" ref="I12733:I12796" si="644">IF(RIGHT(G12733,1)="M","M","Non-M")</f>
        <v>Non-M</v>
      </c>
      <c r="J12733" s="87"/>
      <c r="K12733" s="76"/>
    </row>
    <row r="12734" spans="1:11" ht="41.25" customHeight="1">
      <c r="A12734" s="18" t="s">
        <v>13440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13441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13442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13443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13444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13445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13446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13447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13448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13449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13450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13451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13452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13453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13454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13455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13456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13457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13458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13459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13460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13461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13462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13463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13464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13465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13466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13467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13468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13469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13470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13471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13472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13473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13474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13475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13476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13477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13478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13479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13480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13481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13482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13483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13484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13485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13486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13487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13488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13489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13490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13491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13492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13493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13494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13495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13496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13497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13498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13499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13500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13501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13502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13503</v>
      </c>
      <c r="B12797" s="19"/>
      <c r="C12797" s="19"/>
      <c r="D12797" s="60"/>
      <c r="E12797" s="19"/>
      <c r="F12797" s="21"/>
      <c r="G12797" s="19"/>
      <c r="H12797" s="25">
        <f t="shared" ref="H12797:H12860" si="645">IF(RIGHT(G12797,1)="M", LEFT(G12797,LEN(G12797)-1), G12797)</f>
        <v>0</v>
      </c>
      <c r="I12797" s="25" t="str">
        <f t="shared" ref="I12797:I12860" si="646">IF(RIGHT(G12797,1)="M","M","Non-M")</f>
        <v>Non-M</v>
      </c>
      <c r="J12797" s="87"/>
      <c r="K12797" s="76"/>
    </row>
    <row r="12798" spans="1:11" ht="41.25" customHeight="1">
      <c r="A12798" s="18" t="s">
        <v>13504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13505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13506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13507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13508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13509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13510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13511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13512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13513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13514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13515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13516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13517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13518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13519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13520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13521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13522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13523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13524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13525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13526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13527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13528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13529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13530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13531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13532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13533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13534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13535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13536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13537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13538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13539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13540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13541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13542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13543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13544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13545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13546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13547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13548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13549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13550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13551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13552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13553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13554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13555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13556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13557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13558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13559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13560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13561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13562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13563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13564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13565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13566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13567</v>
      </c>
      <c r="B12861" s="19"/>
      <c r="C12861" s="19"/>
      <c r="D12861" s="60"/>
      <c r="E12861" s="19"/>
      <c r="F12861" s="21"/>
      <c r="G12861" s="19"/>
      <c r="H12861" s="25">
        <f t="shared" ref="H12861:H12924" si="647">IF(RIGHT(G12861,1)="M", LEFT(G12861,LEN(G12861)-1), G12861)</f>
        <v>0</v>
      </c>
      <c r="I12861" s="25" t="str">
        <f t="shared" ref="I12861:I12924" si="648">IF(RIGHT(G12861,1)="M","M","Non-M")</f>
        <v>Non-M</v>
      </c>
      <c r="J12861" s="87"/>
      <c r="K12861" s="76"/>
    </row>
    <row r="12862" spans="1:11" ht="41.25" customHeight="1">
      <c r="A12862" s="18" t="s">
        <v>13568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13569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13570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13571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13572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13573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13574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13575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13576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13577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13578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13579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13580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13581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13582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13583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13584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13585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13586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13587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13588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13589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13590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13591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13592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13593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13594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13595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13596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13597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13598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13599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13600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13601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13602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13603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13604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13605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13606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13607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13608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13609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13610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13611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13612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13613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13614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13615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13616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13617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13618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13619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13620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13621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13622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13623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13624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13625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13626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13627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13628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13629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13630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13631</v>
      </c>
      <c r="B12925" s="19"/>
      <c r="C12925" s="19"/>
      <c r="D12925" s="60"/>
      <c r="E12925" s="19"/>
      <c r="F12925" s="21"/>
      <c r="G12925" s="19"/>
      <c r="H12925" s="25">
        <f t="shared" ref="H12925:H12988" si="649">IF(RIGHT(G12925,1)="M", LEFT(G12925,LEN(G12925)-1), G12925)</f>
        <v>0</v>
      </c>
      <c r="I12925" s="25" t="str">
        <f t="shared" ref="I12925:I12988" si="650">IF(RIGHT(G12925,1)="M","M","Non-M")</f>
        <v>Non-M</v>
      </c>
      <c r="J12925" s="87"/>
      <c r="K12925" s="76"/>
    </row>
    <row r="12926" spans="1:11" ht="41.25" customHeight="1">
      <c r="A12926" s="18" t="s">
        <v>13632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13633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13634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13635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13636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13637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13638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13639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13640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13641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13642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13643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13644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13645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13646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13647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13648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13649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13650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13651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13652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13653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13654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13655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13656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13657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13658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13659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13660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13661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13662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13663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13664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13665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13666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13667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13668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13669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13670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13671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13672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13673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13674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13675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13676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13677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13678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13679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13680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13681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13682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13683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13684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13685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13686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13687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13688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13689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13690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13691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13692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13693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13694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13695</v>
      </c>
      <c r="B12989" s="19"/>
      <c r="C12989" s="19"/>
      <c r="D12989" s="60"/>
      <c r="E12989" s="19"/>
      <c r="F12989" s="21"/>
      <c r="G12989" s="19"/>
      <c r="H12989" s="25">
        <f t="shared" ref="H12989:H13052" si="651">IF(RIGHT(G12989,1)="M", LEFT(G12989,LEN(G12989)-1), G12989)</f>
        <v>0</v>
      </c>
      <c r="I12989" s="25" t="str">
        <f t="shared" ref="I12989:I13052" si="652">IF(RIGHT(G12989,1)="M","M","Non-M")</f>
        <v>Non-M</v>
      </c>
      <c r="J12989" s="87"/>
      <c r="K12989" s="76"/>
    </row>
    <row r="12990" spans="1:11" ht="41.25" customHeight="1">
      <c r="A12990" s="18" t="s">
        <v>13696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13697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13698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13699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13700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13701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13702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13703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13704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13705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13706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13707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13708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13709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13710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13711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13712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13713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13714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13715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13716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13717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13718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13719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13720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13721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13722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13723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13724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13725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13726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13727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13728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13729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13730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13731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13732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13733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13734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13735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13736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13737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13738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13739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13740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13741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13742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13743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13744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13745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13746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13747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13748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13749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13750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13751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13752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13753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13754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13755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13756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13757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13758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13759</v>
      </c>
      <c r="B13053" s="19"/>
      <c r="C13053" s="19"/>
      <c r="D13053" s="60"/>
      <c r="E13053" s="19"/>
      <c r="F13053" s="21"/>
      <c r="G13053" s="19"/>
      <c r="H13053" s="25">
        <f t="shared" ref="H13053:H13116" si="653">IF(RIGHT(G13053,1)="M", LEFT(G13053,LEN(G13053)-1), G13053)</f>
        <v>0</v>
      </c>
      <c r="I13053" s="25" t="str">
        <f t="shared" ref="I13053:I13116" si="654">IF(RIGHT(G13053,1)="M","M","Non-M")</f>
        <v>Non-M</v>
      </c>
      <c r="J13053" s="87"/>
      <c r="K13053" s="76"/>
    </row>
    <row r="13054" spans="1:11" ht="41.25" customHeight="1">
      <c r="A13054" s="18" t="s">
        <v>13760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13761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13762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13763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13764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13765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13766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13767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13768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13769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13770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13771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13772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13773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13774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13775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13776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13777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13778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13779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13780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13781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13782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13783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13784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13785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13786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13787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13788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13789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13790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13791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13792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13793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13794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13795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13796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13797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13798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13799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13800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13801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13802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13803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13804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13805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13806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13807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13808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13809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13810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13811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13812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13813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13814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13815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13816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13817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13818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13819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13820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13821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13822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13823</v>
      </c>
      <c r="B13117" s="19"/>
      <c r="C13117" s="19"/>
      <c r="D13117" s="60"/>
      <c r="E13117" s="19"/>
      <c r="F13117" s="21"/>
      <c r="G13117" s="19"/>
      <c r="H13117" s="25">
        <f t="shared" ref="H13117:H13180" si="655">IF(RIGHT(G13117,1)="M", LEFT(G13117,LEN(G13117)-1), G13117)</f>
        <v>0</v>
      </c>
      <c r="I13117" s="25" t="str">
        <f t="shared" ref="I13117:I13180" si="656">IF(RIGHT(G13117,1)="M","M","Non-M")</f>
        <v>Non-M</v>
      </c>
      <c r="J13117" s="87"/>
      <c r="K13117" s="76"/>
    </row>
    <row r="13118" spans="1:11" ht="41.25" customHeight="1">
      <c r="A13118" s="18" t="s">
        <v>13824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13825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13826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13827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13828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13829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13830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13831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13832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13833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13834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13835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13836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13837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13838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13839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13840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13841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13842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13843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13844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13845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13846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13847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13848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13849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13850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13851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13852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13853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13854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13855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13856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13857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13858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13859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13860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13861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13862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13863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13864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13865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13866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13867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13868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13869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13870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13871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13872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13873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13874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13875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13876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13877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13878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13879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13880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13881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13882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13883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13884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13885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13886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13887</v>
      </c>
      <c r="B13181" s="19"/>
      <c r="C13181" s="19"/>
      <c r="D13181" s="60"/>
      <c r="E13181" s="19"/>
      <c r="F13181" s="21"/>
      <c r="G13181" s="19"/>
      <c r="H13181" s="25">
        <f t="shared" ref="H13181:H13244" si="657">IF(RIGHT(G13181,1)="M", LEFT(G13181,LEN(G13181)-1), G13181)</f>
        <v>0</v>
      </c>
      <c r="I13181" s="25" t="str">
        <f t="shared" ref="I13181:I13244" si="658">IF(RIGHT(G13181,1)="M","M","Non-M")</f>
        <v>Non-M</v>
      </c>
      <c r="J13181" s="87"/>
      <c r="K13181" s="76"/>
    </row>
    <row r="13182" spans="1:11" ht="41.25" customHeight="1">
      <c r="A13182" s="18" t="s">
        <v>13888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13889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13890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13891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13892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13893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13894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13895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13896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13897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13898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13899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13900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13901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13902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13903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13904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13905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13906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13907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13908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13909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13910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13911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13912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13913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13914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13915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13916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13917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13918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13919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13920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13921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13922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13923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13924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13925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13926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13927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13928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13929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13930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13931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13932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13933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13934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13935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13936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13937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13938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13939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13940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13941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13942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13943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13944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13945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13946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13947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13948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13949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13950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13951</v>
      </c>
      <c r="B13245" s="19"/>
      <c r="C13245" s="19"/>
      <c r="D13245" s="60"/>
      <c r="E13245" s="19"/>
      <c r="F13245" s="21"/>
      <c r="G13245" s="19"/>
      <c r="H13245" s="25">
        <f t="shared" ref="H13245:H13308" si="659">IF(RIGHT(G13245,1)="M", LEFT(G13245,LEN(G13245)-1), G13245)</f>
        <v>0</v>
      </c>
      <c r="I13245" s="25" t="str">
        <f t="shared" ref="I13245:I13308" si="660">IF(RIGHT(G13245,1)="M","M","Non-M")</f>
        <v>Non-M</v>
      </c>
      <c r="J13245" s="87"/>
      <c r="K13245" s="76"/>
    </row>
    <row r="13246" spans="1:11" ht="41.25" customHeight="1">
      <c r="A13246" s="18" t="s">
        <v>13952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13953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13954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13955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13956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13957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13958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13959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13960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13961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13962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13963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13964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13965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13966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13967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13968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13969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13970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13971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13972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13973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13974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13975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13976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13977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13978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13979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13980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13981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13982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13983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13984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13985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13986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13987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13988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13989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13990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13991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13992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13993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13994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13995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13996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13997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13998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13999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14000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14001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14002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14003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14004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14005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14006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14007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14008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14009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14010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14011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14012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14013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14014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14015</v>
      </c>
      <c r="B13309" s="19"/>
      <c r="C13309" s="19"/>
      <c r="D13309" s="60"/>
      <c r="E13309" s="19"/>
      <c r="F13309" s="21"/>
      <c r="G13309" s="19"/>
      <c r="H13309" s="25">
        <f t="shared" ref="H13309:H13372" si="661">IF(RIGHT(G13309,1)="M", LEFT(G13309,LEN(G13309)-1), G13309)</f>
        <v>0</v>
      </c>
      <c r="I13309" s="25" t="str">
        <f t="shared" ref="I13309:I13372" si="662">IF(RIGHT(G13309,1)="M","M","Non-M")</f>
        <v>Non-M</v>
      </c>
      <c r="J13309" s="87"/>
      <c r="K13309" s="76"/>
    </row>
    <row r="13310" spans="1:11" ht="41.25" customHeight="1">
      <c r="A13310" s="18" t="s">
        <v>14016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14017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14018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14019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14020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14021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14022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14023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14024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14025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14026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14027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14028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14029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14030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14031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14032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14033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14034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14035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14036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14037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14038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14039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14040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14041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14042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14043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14044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14045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14046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14047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14048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14049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14050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14051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14052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14053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14054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14055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14056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14057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14058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14059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14060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14061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14062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14063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14064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14065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14066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14067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14068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14069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14070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14071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14072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14073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14074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14075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14076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14077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14078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14079</v>
      </c>
      <c r="B13373" s="19"/>
      <c r="C13373" s="19"/>
      <c r="D13373" s="60"/>
      <c r="E13373" s="19"/>
      <c r="F13373" s="21"/>
      <c r="G13373" s="19"/>
      <c r="H13373" s="25">
        <f t="shared" ref="H13373:H13436" si="663">IF(RIGHT(G13373,1)="M", LEFT(G13373,LEN(G13373)-1), G13373)</f>
        <v>0</v>
      </c>
      <c r="I13373" s="25" t="str">
        <f t="shared" ref="I13373:I13436" si="664">IF(RIGHT(G13373,1)="M","M","Non-M")</f>
        <v>Non-M</v>
      </c>
      <c r="J13373" s="87"/>
      <c r="K13373" s="76"/>
    </row>
    <row r="13374" spans="1:11" ht="41.25" customHeight="1">
      <c r="A13374" s="18" t="s">
        <v>14080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14081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14082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14083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14084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14085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14086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14087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14088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14089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14090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14091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14092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14093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14094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14095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14096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14097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14098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14099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14100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14101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14102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14103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14104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14105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14106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14107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14108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14109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14110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14111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14112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14113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14114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14115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14116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14117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14118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14119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14120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14121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14122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14123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14124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14125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14126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14127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14128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14129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14130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14131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14132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14133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14134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14135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14136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14137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14138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14139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14140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14141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14142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14143</v>
      </c>
      <c r="B13437" s="19"/>
      <c r="C13437" s="19"/>
      <c r="D13437" s="60"/>
      <c r="E13437" s="19"/>
      <c r="F13437" s="21"/>
      <c r="G13437" s="19"/>
      <c r="H13437" s="25">
        <f t="shared" ref="H13437:H13500" si="665">IF(RIGHT(G13437,1)="M", LEFT(G13437,LEN(G13437)-1), G13437)</f>
        <v>0</v>
      </c>
      <c r="I13437" s="25" t="str">
        <f t="shared" ref="I13437:I13500" si="666">IF(RIGHT(G13437,1)="M","M","Non-M")</f>
        <v>Non-M</v>
      </c>
      <c r="J13437" s="87"/>
      <c r="K13437" s="76"/>
    </row>
    <row r="13438" spans="1:11" ht="41.25" customHeight="1">
      <c r="A13438" s="18" t="s">
        <v>14144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14145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14146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14147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14148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14149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14150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14151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14152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14153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14154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14155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14156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14157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14158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14159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14160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14161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14162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14163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14164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14165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14166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14167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14168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14169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14170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14171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14172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14173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14174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14175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14176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14177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14178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14179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14180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14181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14182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14183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14184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14185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14186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14187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14188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14189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14190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14191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14192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14193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14194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14195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14196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14197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14198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14199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14200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14201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14202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14203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14204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14205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14206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14207</v>
      </c>
      <c r="B13501" s="19"/>
      <c r="C13501" s="19"/>
      <c r="D13501" s="60"/>
      <c r="E13501" s="19"/>
      <c r="F13501" s="21"/>
      <c r="G13501" s="19"/>
      <c r="H13501" s="25">
        <f t="shared" ref="H13501:H13564" si="667">IF(RIGHT(G13501,1)="M", LEFT(G13501,LEN(G13501)-1), G13501)</f>
        <v>0</v>
      </c>
      <c r="I13501" s="25" t="str">
        <f t="shared" ref="I13501:I13564" si="668">IF(RIGHT(G13501,1)="M","M","Non-M")</f>
        <v>Non-M</v>
      </c>
      <c r="J13501" s="87"/>
      <c r="K13501" s="76"/>
    </row>
    <row r="13502" spans="1:11" ht="41.25" customHeight="1">
      <c r="A13502" s="18" t="s">
        <v>14208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14209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14210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14211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14212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14213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14214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14215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14216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14217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14218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14219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14220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14221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14222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14223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14224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14225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14226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14227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14228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14229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14230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14231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14232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14233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14234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14235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14236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14237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14238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14239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14240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14241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14242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14243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14244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14245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14246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14247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14248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14249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14250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14251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14252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14253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14254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14255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14256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14257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14258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14259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14260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14261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14262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14263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14264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14265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14266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14267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14268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14269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14270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14271</v>
      </c>
      <c r="B13565" s="19"/>
      <c r="C13565" s="19"/>
      <c r="D13565" s="60"/>
      <c r="E13565" s="19"/>
      <c r="F13565" s="21"/>
      <c r="G13565" s="19"/>
      <c r="H13565" s="25">
        <f t="shared" ref="H13565:H13628" si="669">IF(RIGHT(G13565,1)="M", LEFT(G13565,LEN(G13565)-1), G13565)</f>
        <v>0</v>
      </c>
      <c r="I13565" s="25" t="str">
        <f t="shared" ref="I13565:I13628" si="670">IF(RIGHT(G13565,1)="M","M","Non-M")</f>
        <v>Non-M</v>
      </c>
      <c r="J13565" s="87"/>
      <c r="K13565" s="76"/>
    </row>
    <row r="13566" spans="1:11" ht="41.25" customHeight="1">
      <c r="A13566" s="18" t="s">
        <v>14272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14273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14274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14275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14276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14277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14278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14279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14280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14281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14282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14283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14284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14285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14286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14287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14288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14289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14290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14291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14292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14293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14294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14295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14296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14297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14298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14299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14300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14301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14302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14303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14304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14305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14306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14307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14308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14309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14310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14311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14312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14313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14314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14315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14316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14317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14318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14319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14320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14321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14322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14323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14324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14325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14326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14327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14328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14329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14330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14331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14332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14333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14334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14335</v>
      </c>
      <c r="B13629" s="19"/>
      <c r="C13629" s="19"/>
      <c r="D13629" s="60"/>
      <c r="E13629" s="19"/>
      <c r="F13629" s="21"/>
      <c r="G13629" s="19"/>
      <c r="H13629" s="25">
        <f t="shared" ref="H13629:H13692" si="671">IF(RIGHT(G13629,1)="M", LEFT(G13629,LEN(G13629)-1), G13629)</f>
        <v>0</v>
      </c>
      <c r="I13629" s="25" t="str">
        <f t="shared" ref="I13629:I13692" si="672">IF(RIGHT(G13629,1)="M","M","Non-M")</f>
        <v>Non-M</v>
      </c>
      <c r="J13629" s="87"/>
      <c r="K13629" s="76"/>
    </row>
    <row r="13630" spans="1:11" ht="41.25" customHeight="1">
      <c r="A13630" s="18" t="s">
        <v>14336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14337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14338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14339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14340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14341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14342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14343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14344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14345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14346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14347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14348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14349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14350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14351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14352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14353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14354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14355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14356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14357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14358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14359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14360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14361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14362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14363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14364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14365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14366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14367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14368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14369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14370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14371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14372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14373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14374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14375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14376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14377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14378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14379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14380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14381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14382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14383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14384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14385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14386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14387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14388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14389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14390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14391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14392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14393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14394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14395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14396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14397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14398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14399</v>
      </c>
      <c r="B13693" s="19"/>
      <c r="C13693" s="19"/>
      <c r="D13693" s="60"/>
      <c r="E13693" s="19"/>
      <c r="F13693" s="21"/>
      <c r="G13693" s="19"/>
      <c r="H13693" s="25">
        <f t="shared" ref="H13693:H13756" si="673">IF(RIGHT(G13693,1)="M", LEFT(G13693,LEN(G13693)-1), G13693)</f>
        <v>0</v>
      </c>
      <c r="I13693" s="25" t="str">
        <f t="shared" ref="I13693:I13756" si="674">IF(RIGHT(G13693,1)="M","M","Non-M")</f>
        <v>Non-M</v>
      </c>
      <c r="J13693" s="87"/>
      <c r="K13693" s="76"/>
    </row>
    <row r="13694" spans="1:11" ht="41.25" customHeight="1">
      <c r="A13694" s="18" t="s">
        <v>14400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14401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14402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14403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14404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14405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14406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14407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14408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14409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14410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14411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14412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14413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14414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14415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14416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14417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14418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14419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14420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14421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14422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14423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14424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14425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14426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14427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14428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14429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14430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14431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14432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14433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14434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14435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14436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14437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14438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14439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14440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14441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14442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14443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14444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14445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14446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14447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14448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14449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14450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14451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14452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14453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14454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14455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14456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14457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14458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14459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14460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14461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14462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14463</v>
      </c>
      <c r="B13757" s="19"/>
      <c r="C13757" s="19"/>
      <c r="D13757" s="60"/>
      <c r="E13757" s="19"/>
      <c r="F13757" s="21"/>
      <c r="G13757" s="19"/>
      <c r="H13757" s="25">
        <f t="shared" ref="H13757:H13820" si="675">IF(RIGHT(G13757,1)="M", LEFT(G13757,LEN(G13757)-1), G13757)</f>
        <v>0</v>
      </c>
      <c r="I13757" s="25" t="str">
        <f t="shared" ref="I13757:I13820" si="676">IF(RIGHT(G13757,1)="M","M","Non-M")</f>
        <v>Non-M</v>
      </c>
      <c r="J13757" s="87"/>
      <c r="K13757" s="76"/>
    </row>
    <row r="13758" spans="1:11" ht="41.25" customHeight="1">
      <c r="A13758" s="18" t="s">
        <v>14464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14465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14466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14467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14468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14469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14470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14471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14472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14473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14474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14475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14476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14477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14478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14479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14480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14481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14482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14483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14484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14485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14486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14487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14488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14489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14490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14491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14492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14493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14494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14495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14496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14497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14498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14499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14500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14501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14502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14503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14504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14505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14506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14507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14508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14509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14510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14511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14512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14513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14514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14515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14516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14517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14518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14519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14520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14521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14522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14523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14524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14525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14526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14527</v>
      </c>
      <c r="B13821" s="19"/>
      <c r="C13821" s="19"/>
      <c r="D13821" s="60"/>
      <c r="E13821" s="19"/>
      <c r="F13821" s="21"/>
      <c r="G13821" s="19"/>
      <c r="H13821" s="25">
        <f t="shared" ref="H13821:H13884" si="677">IF(RIGHT(G13821,1)="M", LEFT(G13821,LEN(G13821)-1), G13821)</f>
        <v>0</v>
      </c>
      <c r="I13821" s="25" t="str">
        <f t="shared" ref="I13821:I13884" si="678">IF(RIGHT(G13821,1)="M","M","Non-M")</f>
        <v>Non-M</v>
      </c>
      <c r="J13821" s="87"/>
      <c r="K13821" s="76"/>
    </row>
    <row r="13822" spans="1:11" ht="41.25" customHeight="1">
      <c r="A13822" s="18" t="s">
        <v>14528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14529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14530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14531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14532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14533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14534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14535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14536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14537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14538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14539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14540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14541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14542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14543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14544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14545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14546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14547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14548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14549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14550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14551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14552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14553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14554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14555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14556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14557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14558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14559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14560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14561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14562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14563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14564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14565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14566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14567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14568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14569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14570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14571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14572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14573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14574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14575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14576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14577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14578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14579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14580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14581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14582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14583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14584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14585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14586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14587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14588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14589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14590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14591</v>
      </c>
      <c r="B13885" s="19"/>
      <c r="C13885" s="19"/>
      <c r="D13885" s="60"/>
      <c r="E13885" s="19"/>
      <c r="F13885" s="21"/>
      <c r="G13885" s="19"/>
      <c r="H13885" s="25">
        <f t="shared" ref="H13885:H13948" si="679">IF(RIGHT(G13885,1)="M", LEFT(G13885,LEN(G13885)-1), G13885)</f>
        <v>0</v>
      </c>
      <c r="I13885" s="25" t="str">
        <f t="shared" ref="I13885:I13948" si="680">IF(RIGHT(G13885,1)="M","M","Non-M")</f>
        <v>Non-M</v>
      </c>
      <c r="J13885" s="87"/>
      <c r="K13885" s="76"/>
    </row>
    <row r="13886" spans="1:11" ht="41.25" customHeight="1">
      <c r="A13886" s="18" t="s">
        <v>14592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14593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14594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14595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14596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14597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14598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14599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14600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14601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14602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14603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14604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14605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14606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14607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14608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14609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14610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14611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14612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14613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14614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14615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14616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14617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14618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14619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14620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14621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14622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14623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14624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14625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14626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14627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14628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14629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14630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14631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14632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14633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14634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14635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14636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14637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14638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14639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14640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14641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14642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14643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14644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14645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14646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14647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14648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14649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14650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14651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14652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14653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14654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14655</v>
      </c>
      <c r="B13949" s="19"/>
      <c r="C13949" s="19"/>
      <c r="D13949" s="60"/>
      <c r="E13949" s="19"/>
      <c r="F13949" s="21"/>
      <c r="G13949" s="19"/>
      <c r="H13949" s="25">
        <f t="shared" ref="H13949:H14012" si="681">IF(RIGHT(G13949,1)="M", LEFT(G13949,LEN(G13949)-1), G13949)</f>
        <v>0</v>
      </c>
      <c r="I13949" s="25" t="str">
        <f t="shared" ref="I13949:I14012" si="682">IF(RIGHT(G13949,1)="M","M","Non-M")</f>
        <v>Non-M</v>
      </c>
      <c r="J13949" s="87"/>
      <c r="K13949" s="76"/>
    </row>
    <row r="13950" spans="1:11" ht="41.25" customHeight="1">
      <c r="A13950" s="18" t="s">
        <v>14656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14657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14658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14659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14660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14661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14662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14663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14664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14665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14666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14667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14668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14669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14670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14671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14672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14673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14674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14675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14676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14677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14678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14679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14680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14681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14682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14683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14684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14685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14686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14687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14688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14689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14690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14691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14692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14693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14694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14695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14696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14697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14698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14699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14700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14701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14702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14703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14704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14705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14706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14707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14708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14709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14710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14711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14712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14713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14714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14715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14716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14717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14718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14719</v>
      </c>
      <c r="B14013" s="19"/>
      <c r="C14013" s="19"/>
      <c r="D14013" s="60"/>
      <c r="E14013" s="19"/>
      <c r="F14013" s="21"/>
      <c r="G14013" s="19"/>
      <c r="H14013" s="25">
        <f t="shared" ref="H14013:H14076" si="683">IF(RIGHT(G14013,1)="M", LEFT(G14013,LEN(G14013)-1), G14013)</f>
        <v>0</v>
      </c>
      <c r="I14013" s="25" t="str">
        <f t="shared" ref="I14013:I14076" si="684">IF(RIGHT(G14013,1)="M","M","Non-M")</f>
        <v>Non-M</v>
      </c>
      <c r="J14013" s="87"/>
      <c r="K14013" s="76"/>
    </row>
    <row r="14014" spans="1:11" ht="41.25" customHeight="1">
      <c r="A14014" s="18" t="s">
        <v>14720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14721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14722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14723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14724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14725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14726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14727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14728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14729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14730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14731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14732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14733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14734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14735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14736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14737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14738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14739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14740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14741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14742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14743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14744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14745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14746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14747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14748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14749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14750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14751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14752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14753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14754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14755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14756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14757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14758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14759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14760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14761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14762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14763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14764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14765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14766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14767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14768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14769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14770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14771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14772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14773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14774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14775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14776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14777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14778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14779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14780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14781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14782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14783</v>
      </c>
      <c r="B14077" s="19"/>
      <c r="C14077" s="19"/>
      <c r="D14077" s="60"/>
      <c r="E14077" s="19"/>
      <c r="F14077" s="21"/>
      <c r="G14077" s="19"/>
      <c r="H14077" s="25">
        <f t="shared" ref="H14077:H14140" si="685">IF(RIGHT(G14077,1)="M", LEFT(G14077,LEN(G14077)-1), G14077)</f>
        <v>0</v>
      </c>
      <c r="I14077" s="25" t="str">
        <f t="shared" ref="I14077:I14140" si="686">IF(RIGHT(G14077,1)="M","M","Non-M")</f>
        <v>Non-M</v>
      </c>
      <c r="J14077" s="87"/>
      <c r="K14077" s="76"/>
    </row>
    <row r="14078" spans="1:11" ht="41.25" customHeight="1">
      <c r="A14078" s="18" t="s">
        <v>14784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14785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14786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14787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14788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14789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14790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14791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14792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14793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14794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14795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14796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14797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14798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14799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14800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14801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14802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14803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14804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14805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14806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14807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14808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14809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14810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14811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14812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14813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14814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14815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14816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14817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14818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14819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14820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14821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14822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14823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14824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14825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14826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14827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14828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14829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14830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14831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14832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14833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14834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14835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14836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14837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14838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14839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14840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14841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14842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14843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14844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14845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14846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14847</v>
      </c>
      <c r="B14141" s="19"/>
      <c r="C14141" s="19"/>
      <c r="D14141" s="60"/>
      <c r="E14141" s="19"/>
      <c r="F14141" s="21"/>
      <c r="G14141" s="19"/>
      <c r="H14141" s="25">
        <f t="shared" ref="H14141:H14204" si="687">IF(RIGHT(G14141,1)="M", LEFT(G14141,LEN(G14141)-1), G14141)</f>
        <v>0</v>
      </c>
      <c r="I14141" s="25" t="str">
        <f t="shared" ref="I14141:I14204" si="688">IF(RIGHT(G14141,1)="M","M","Non-M")</f>
        <v>Non-M</v>
      </c>
      <c r="J14141" s="87"/>
      <c r="K14141" s="76"/>
    </row>
    <row r="14142" spans="1:11" ht="41.25" customHeight="1">
      <c r="A14142" s="18" t="s">
        <v>14848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14849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14850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14851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14852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14853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14854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14855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14856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14857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14858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14859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14860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14861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14862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14863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14864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14865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14866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14867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14868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14869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14870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14871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14872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14873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14874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14875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14876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14877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14878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14879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14880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14881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14882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14883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14884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14885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14886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14887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14888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14889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14890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14891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14892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14893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14894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14895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14896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14897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14898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14899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14900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14901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14902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14903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14904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14905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14906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14907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14908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14909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14910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14911</v>
      </c>
      <c r="B14205" s="19"/>
      <c r="C14205" s="19"/>
      <c r="D14205" s="60"/>
      <c r="E14205" s="19"/>
      <c r="F14205" s="21"/>
      <c r="G14205" s="19"/>
      <c r="H14205" s="25">
        <f t="shared" ref="H14205:H14268" si="689">IF(RIGHT(G14205,1)="M", LEFT(G14205,LEN(G14205)-1), G14205)</f>
        <v>0</v>
      </c>
      <c r="I14205" s="25" t="str">
        <f t="shared" ref="I14205:I14268" si="690">IF(RIGHT(G14205,1)="M","M","Non-M")</f>
        <v>Non-M</v>
      </c>
      <c r="J14205" s="87"/>
      <c r="K14205" s="76"/>
    </row>
    <row r="14206" spans="1:11" ht="41.25" customHeight="1">
      <c r="A14206" s="18" t="s">
        <v>14912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14913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14914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14915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14916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14917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14918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14919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14920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14921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14922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14923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14924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14925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14926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14927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14928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14929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14930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14931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14932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14933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14934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14935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14936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14937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14938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14939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14940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14941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14942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14943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14944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14945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14946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14947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14948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14949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14950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14951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14952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14953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14954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14955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14956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14957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14958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14959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14960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14961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14962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14963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14964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14965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14966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14967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14968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14969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14970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14971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14972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14973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14974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14975</v>
      </c>
      <c r="B14269" s="19"/>
      <c r="C14269" s="19"/>
      <c r="D14269" s="60"/>
      <c r="E14269" s="19"/>
      <c r="F14269" s="21"/>
      <c r="G14269" s="19"/>
      <c r="H14269" s="25">
        <f t="shared" ref="H14269:H14332" si="691">IF(RIGHT(G14269,1)="M", LEFT(G14269,LEN(G14269)-1), G14269)</f>
        <v>0</v>
      </c>
      <c r="I14269" s="25" t="str">
        <f t="shared" ref="I14269:I14332" si="692">IF(RIGHT(G14269,1)="M","M","Non-M")</f>
        <v>Non-M</v>
      </c>
      <c r="J14269" s="87"/>
      <c r="K14269" s="76"/>
    </row>
    <row r="14270" spans="1:11" ht="41.25" customHeight="1">
      <c r="A14270" s="18" t="s">
        <v>14976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14977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14978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14979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14980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14981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14982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14983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14984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14985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14986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14987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14988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14989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14990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14991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14992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14993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14994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14995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14996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14997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14998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14999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15000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15001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15002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15003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15004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15005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15006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15007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15008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15009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15010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15011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15012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15013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15014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15015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15016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15017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15018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15019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15020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15021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15022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15023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15024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15025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15026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15027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15028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15029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15030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15031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15032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15033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15034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15035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15036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15037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15038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15039</v>
      </c>
      <c r="B14333" s="19"/>
      <c r="C14333" s="19"/>
      <c r="D14333" s="60"/>
      <c r="E14333" s="19"/>
      <c r="F14333" s="21"/>
      <c r="G14333" s="19"/>
      <c r="H14333" s="25">
        <f t="shared" ref="H14333:H14396" si="693">IF(RIGHT(G14333,1)="M", LEFT(G14333,LEN(G14333)-1), G14333)</f>
        <v>0</v>
      </c>
      <c r="I14333" s="25" t="str">
        <f t="shared" ref="I14333:I14396" si="694">IF(RIGHT(G14333,1)="M","M","Non-M")</f>
        <v>Non-M</v>
      </c>
      <c r="J14333" s="87"/>
      <c r="K14333" s="76"/>
    </row>
    <row r="14334" spans="1:11" ht="41.25" customHeight="1">
      <c r="A14334" s="18" t="s">
        <v>15040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15041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15042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15043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15044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15045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15046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15047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15048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15049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15050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15051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15052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15053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15054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15055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15056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15057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15058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15059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15060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15061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15062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15063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15064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15065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15066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15067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15068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15069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15070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15071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15072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15073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15074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15075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15076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15077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15078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15079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15080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15081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15082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15083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15084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15085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15086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15087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15088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15089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15090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15091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15092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15093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15094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15095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15096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15097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15098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15099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15100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15101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15102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15103</v>
      </c>
      <c r="B14397" s="19"/>
      <c r="C14397" s="19"/>
      <c r="D14397" s="60"/>
      <c r="E14397" s="19"/>
      <c r="F14397" s="21"/>
      <c r="G14397" s="19"/>
      <c r="H14397" s="25">
        <f t="shared" ref="H14397:H14460" si="695">IF(RIGHT(G14397,1)="M", LEFT(G14397,LEN(G14397)-1), G14397)</f>
        <v>0</v>
      </c>
      <c r="I14397" s="25" t="str">
        <f t="shared" ref="I14397:I14460" si="696">IF(RIGHT(G14397,1)="M","M","Non-M")</f>
        <v>Non-M</v>
      </c>
      <c r="J14397" s="87"/>
      <c r="K14397" s="76"/>
    </row>
    <row r="14398" spans="1:11" ht="41.25" customHeight="1">
      <c r="A14398" s="18" t="s">
        <v>15104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15105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15106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15107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15108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15109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15110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15111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15112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15113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15114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15115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15116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15117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15118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15119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15120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15121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15122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15123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15124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15125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15126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15127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15128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15129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15130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15131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15132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15133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15134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15135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15136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15137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15138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15139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15140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15141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15142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15143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15144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15145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15146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15147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15148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15149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15150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15151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15152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15153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15154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15155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15156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15157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15158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15159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15160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15161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15162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15163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15164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15165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15166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15167</v>
      </c>
      <c r="B14461" s="19"/>
      <c r="C14461" s="19"/>
      <c r="D14461" s="60"/>
      <c r="E14461" s="19"/>
      <c r="F14461" s="21"/>
      <c r="G14461" s="19"/>
      <c r="H14461" s="25">
        <f t="shared" ref="H14461:H14524" si="697">IF(RIGHT(G14461,1)="M", LEFT(G14461,LEN(G14461)-1), G14461)</f>
        <v>0</v>
      </c>
      <c r="I14461" s="25" t="str">
        <f t="shared" ref="I14461:I14524" si="698">IF(RIGHT(G14461,1)="M","M","Non-M")</f>
        <v>Non-M</v>
      </c>
      <c r="J14461" s="87"/>
      <c r="K14461" s="76"/>
    </row>
    <row r="14462" spans="1:11" ht="41.25" customHeight="1">
      <c r="A14462" s="18" t="s">
        <v>15168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15169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15170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15171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15172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15173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15174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15175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15176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15177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15178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15179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15180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15181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15182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15183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15184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15185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15186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15187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15188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15189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15190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15191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15192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15193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15194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15195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15196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15197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15198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15199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15200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15201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15202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15203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15204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15205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15206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15207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15208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15209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15210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15211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15212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15213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15214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15215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15216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15217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15218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15219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15220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15221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15222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15223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15224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15225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15226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15227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15228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15229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15230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15231</v>
      </c>
      <c r="B14525" s="19"/>
      <c r="C14525" s="19"/>
      <c r="D14525" s="60"/>
      <c r="E14525" s="19"/>
      <c r="F14525" s="21"/>
      <c r="G14525" s="19"/>
      <c r="H14525" s="25">
        <f t="shared" ref="H14525:H14588" si="699">IF(RIGHT(G14525,1)="M", LEFT(G14525,LEN(G14525)-1), G14525)</f>
        <v>0</v>
      </c>
      <c r="I14525" s="25" t="str">
        <f t="shared" ref="I14525:I14588" si="700">IF(RIGHT(G14525,1)="M","M","Non-M")</f>
        <v>Non-M</v>
      </c>
      <c r="J14525" s="87"/>
      <c r="K14525" s="76"/>
    </row>
    <row r="14526" spans="1:11" ht="41.25" customHeight="1">
      <c r="A14526" s="18" t="s">
        <v>15232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15233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15234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15235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15236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15237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15238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15239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15240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15241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15242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15243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15244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15245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15246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15247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15248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15249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15250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15251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15252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15253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15254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15255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15256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15257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15258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15259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15260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15261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15262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15263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15264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15265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15266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15267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15268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15269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15270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15271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15272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15273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15274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15275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15276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15277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15278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15279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15280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15281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15282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15283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15284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15285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15286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15287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15288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15289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15290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15291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15292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15293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15294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15295</v>
      </c>
      <c r="B14589" s="19"/>
      <c r="C14589" s="19"/>
      <c r="D14589" s="60"/>
      <c r="E14589" s="19"/>
      <c r="F14589" s="21"/>
      <c r="G14589" s="19"/>
      <c r="H14589" s="25">
        <f t="shared" ref="H14589:H14652" si="701">IF(RIGHT(G14589,1)="M", LEFT(G14589,LEN(G14589)-1), G14589)</f>
        <v>0</v>
      </c>
      <c r="I14589" s="25" t="str">
        <f t="shared" ref="I14589:I14652" si="702">IF(RIGHT(G14589,1)="M","M","Non-M")</f>
        <v>Non-M</v>
      </c>
      <c r="J14589" s="87"/>
      <c r="K14589" s="76"/>
    </row>
    <row r="14590" spans="1:11" ht="41.25" customHeight="1">
      <c r="A14590" s="18" t="s">
        <v>15296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15297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15298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15299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15300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15301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15302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15303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15304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15305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15306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15307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15308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15309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15310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15311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15312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15313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15314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15315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15316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15317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15318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15319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15320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15321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15322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15323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15324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15325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15326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15327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15328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15329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15330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15331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15332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15333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15334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15335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15336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15337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15338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15339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15340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15341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15342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15343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15344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15345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15346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15347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15348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15349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15350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15351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15352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15353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15354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15355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15356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15357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15358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15359</v>
      </c>
      <c r="B14653" s="19"/>
      <c r="C14653" s="19"/>
      <c r="D14653" s="60"/>
      <c r="E14653" s="19"/>
      <c r="F14653" s="21"/>
      <c r="G14653" s="19"/>
      <c r="H14653" s="25">
        <f t="shared" ref="H14653:H14716" si="703">IF(RIGHT(G14653,1)="M", LEFT(G14653,LEN(G14653)-1), G14653)</f>
        <v>0</v>
      </c>
      <c r="I14653" s="25" t="str">
        <f t="shared" ref="I14653:I14716" si="704">IF(RIGHT(G14653,1)="M","M","Non-M")</f>
        <v>Non-M</v>
      </c>
      <c r="J14653" s="87"/>
      <c r="K14653" s="76"/>
    </row>
    <row r="14654" spans="1:11" ht="41.25" customHeight="1">
      <c r="A14654" s="18" t="s">
        <v>15360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15361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15362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15363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15364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15365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15366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15367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15368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15369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15370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15371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15372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15373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15374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15375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15376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15377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15378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15379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15380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15381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15382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15383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15384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15385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15386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15387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15388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15389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15390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15391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15392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15393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15394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15395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15396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15397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15398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15399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15400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15401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15402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15403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15404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15405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15406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15407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15408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15409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15410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15411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15412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15413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15414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15415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15416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15417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15418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15419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15420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15421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15422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15423</v>
      </c>
      <c r="B14717" s="19"/>
      <c r="C14717" s="19"/>
      <c r="D14717" s="60"/>
      <c r="E14717" s="19"/>
      <c r="F14717" s="21"/>
      <c r="G14717" s="19"/>
      <c r="H14717" s="25">
        <f t="shared" ref="H14717:H14780" si="705">IF(RIGHT(G14717,1)="M", LEFT(G14717,LEN(G14717)-1), G14717)</f>
        <v>0</v>
      </c>
      <c r="I14717" s="25" t="str">
        <f t="shared" ref="I14717:I14780" si="706">IF(RIGHT(G14717,1)="M","M","Non-M")</f>
        <v>Non-M</v>
      </c>
      <c r="J14717" s="87"/>
      <c r="K14717" s="76"/>
    </row>
    <row r="14718" spans="1:11" ht="41.25" customHeight="1">
      <c r="A14718" s="18" t="s">
        <v>15424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15425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15426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15427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15428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15429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15430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15431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15432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15433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15434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15435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15436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15437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15438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15439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15440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15441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15442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15443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15444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15445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15446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15447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15448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15449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15450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15451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15452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15453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15454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15455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15456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15457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15458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15459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15460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15461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15462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15463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15464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15465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15466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15467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15468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15469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15470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15471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15472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15473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15474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15475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15476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15477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15478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15479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15480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15481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15482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15483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15484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15485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15486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15487</v>
      </c>
      <c r="B14781" s="19"/>
      <c r="C14781" s="19"/>
      <c r="D14781" s="60"/>
      <c r="E14781" s="19"/>
      <c r="F14781" s="21"/>
      <c r="G14781" s="19"/>
      <c r="H14781" s="25">
        <f t="shared" ref="H14781:H14844" si="707">IF(RIGHT(G14781,1)="M", LEFT(G14781,LEN(G14781)-1), G14781)</f>
        <v>0</v>
      </c>
      <c r="I14781" s="25" t="str">
        <f t="shared" ref="I14781:I14844" si="708">IF(RIGHT(G14781,1)="M","M","Non-M")</f>
        <v>Non-M</v>
      </c>
      <c r="J14781" s="87"/>
      <c r="K14781" s="76"/>
    </row>
    <row r="14782" spans="1:11" ht="41.25" customHeight="1">
      <c r="A14782" s="18" t="s">
        <v>15488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15489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15490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15491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15492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15493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15494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15495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15496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15497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15498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15499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15500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15501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15502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15503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15504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15505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15506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15507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15508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15509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15510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15511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15512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15513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15514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15515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15516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15517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15518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15519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15520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15521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15522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15523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15524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15525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15526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15527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15528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15529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15530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15531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15532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15533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15534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15535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15536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15537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15538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15539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15540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15541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15542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15543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15544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15545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15546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15547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15548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15549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15550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15551</v>
      </c>
      <c r="B14845" s="19"/>
      <c r="C14845" s="19"/>
      <c r="D14845" s="60"/>
      <c r="E14845" s="19"/>
      <c r="F14845" s="21"/>
      <c r="G14845" s="19"/>
      <c r="H14845" s="25">
        <f t="shared" ref="H14845:H14908" si="709">IF(RIGHT(G14845,1)="M", LEFT(G14845,LEN(G14845)-1), G14845)</f>
        <v>0</v>
      </c>
      <c r="I14845" s="25" t="str">
        <f t="shared" ref="I14845:I14908" si="710">IF(RIGHT(G14845,1)="M","M","Non-M")</f>
        <v>Non-M</v>
      </c>
      <c r="J14845" s="87"/>
      <c r="K14845" s="76"/>
    </row>
    <row r="14846" spans="1:11" ht="41.25" customHeight="1">
      <c r="A14846" s="18" t="s">
        <v>15552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15553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15554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15555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15556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15557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15558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15559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15560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15561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15562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15563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15564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15565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15566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15567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15568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15569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15570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15571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15572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15573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15574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15575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15576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15577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15578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15579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15580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15581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15582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15583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15584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15585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15586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15587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15588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15589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15590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15591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15592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15593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15594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15595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15596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15597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15598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15599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15600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15601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15602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15603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15604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15605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15606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15607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15608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15609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15610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15611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15612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15613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15614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15615</v>
      </c>
      <c r="B14909" s="19"/>
      <c r="C14909" s="19"/>
      <c r="D14909" s="60"/>
      <c r="E14909" s="19"/>
      <c r="F14909" s="21"/>
      <c r="G14909" s="19"/>
      <c r="H14909" s="25">
        <f t="shared" ref="H14909:H14972" si="711">IF(RIGHT(G14909,1)="M", LEFT(G14909,LEN(G14909)-1), G14909)</f>
        <v>0</v>
      </c>
      <c r="I14909" s="25" t="str">
        <f t="shared" ref="I14909:I14972" si="712">IF(RIGHT(G14909,1)="M","M","Non-M")</f>
        <v>Non-M</v>
      </c>
      <c r="J14909" s="87"/>
      <c r="K14909" s="76"/>
    </row>
    <row r="14910" spans="1:11" ht="41.25" customHeight="1">
      <c r="A14910" s="18" t="s">
        <v>15616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15617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15618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15619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15620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15621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15622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15623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15624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15625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15626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15627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15628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15629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15630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15631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15632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15633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15634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15635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15636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15637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15638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15639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15640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15641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15642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15643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15644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15645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15646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15647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15648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15649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15650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15651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15652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15653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15654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15655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15656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15657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15658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15659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15660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15661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15662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15663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15664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15665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15666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15667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15668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15669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15670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15671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15672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15673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15674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15675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15676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15677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15678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15679</v>
      </c>
      <c r="B14973" s="19"/>
      <c r="C14973" s="19"/>
      <c r="D14973" s="60"/>
      <c r="E14973" s="19"/>
      <c r="F14973" s="21"/>
      <c r="G14973" s="19"/>
      <c r="H14973" s="25">
        <f t="shared" ref="H14973:H15036" si="713">IF(RIGHT(G14973,1)="M", LEFT(G14973,LEN(G14973)-1), G14973)</f>
        <v>0</v>
      </c>
      <c r="I14973" s="25" t="str">
        <f t="shared" ref="I14973:I15036" si="714">IF(RIGHT(G14973,1)="M","M","Non-M")</f>
        <v>Non-M</v>
      </c>
      <c r="J14973" s="87"/>
      <c r="K14973" s="76"/>
    </row>
    <row r="14974" spans="1:11" ht="41.25" customHeight="1">
      <c r="A14974" s="18" t="s">
        <v>15680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15681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15682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15683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15684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15685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15686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15687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15688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15689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15690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15691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15692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15693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15694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15695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15696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15697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15698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15699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15700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15701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15702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15703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15704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15705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15706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15707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15708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15709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15710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15711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15712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15713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15714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15715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15716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15717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15718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15719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15720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15721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15722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15723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15724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15725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15726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15727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15728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15729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15730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15731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15732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15733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15734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15735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15736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15737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15738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15739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15740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15741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15742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15743</v>
      </c>
      <c r="B15037" s="19"/>
      <c r="C15037" s="19"/>
      <c r="D15037" s="60"/>
      <c r="E15037" s="19"/>
      <c r="F15037" s="21"/>
      <c r="G15037" s="19"/>
      <c r="H15037" s="25">
        <f t="shared" ref="H15037:H15100" si="715">IF(RIGHT(G15037,1)="M", LEFT(G15037,LEN(G15037)-1), G15037)</f>
        <v>0</v>
      </c>
      <c r="I15037" s="25" t="str">
        <f t="shared" ref="I15037:I15100" si="716">IF(RIGHT(G15037,1)="M","M","Non-M")</f>
        <v>Non-M</v>
      </c>
      <c r="J15037" s="87"/>
      <c r="K15037" s="76"/>
    </row>
    <row r="15038" spans="1:11" ht="41.25" customHeight="1">
      <c r="A15038" s="18" t="s">
        <v>15744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15745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15746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15747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15748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15749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15750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15751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15752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15753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15754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15755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15756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15757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15758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15759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15760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15761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15762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15763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15764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15765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15766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15767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15768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15769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15770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15771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15772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15773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15774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15775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15776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15777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15778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15779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15780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15781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15782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15783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15784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15785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15786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15787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15788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15789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15790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15791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15792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15793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15794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15795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15796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15797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15798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15799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15800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15801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15802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15803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15804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15805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15806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15807</v>
      </c>
      <c r="B15101" s="19"/>
      <c r="C15101" s="19"/>
      <c r="D15101" s="60"/>
      <c r="E15101" s="19"/>
      <c r="F15101" s="21"/>
      <c r="G15101" s="19"/>
      <c r="H15101" s="25">
        <f t="shared" ref="H15101:H15164" si="717">IF(RIGHT(G15101,1)="M", LEFT(G15101,LEN(G15101)-1), G15101)</f>
        <v>0</v>
      </c>
      <c r="I15101" s="25" t="str">
        <f t="shared" ref="I15101:I15164" si="718">IF(RIGHT(G15101,1)="M","M","Non-M")</f>
        <v>Non-M</v>
      </c>
      <c r="J15101" s="87"/>
      <c r="K15101" s="76"/>
    </row>
    <row r="15102" spans="1:11" ht="41.25" customHeight="1">
      <c r="A15102" s="18" t="s">
        <v>15808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15809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15810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15811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15812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15813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15814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15815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15816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15817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15818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15819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15820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15821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15822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15823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15824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15825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15826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15827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15828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15829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15830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15831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15832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15833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15834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15835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15836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15837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15838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15839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15840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15841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15842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15843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15844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15845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15846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15847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15848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15849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15850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15851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15852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15853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15854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15855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15856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15857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15858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15859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15860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15861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15862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15863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15864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15865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15866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15867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15868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15869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15870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15871</v>
      </c>
      <c r="B15165" s="19"/>
      <c r="C15165" s="19"/>
      <c r="D15165" s="60"/>
      <c r="E15165" s="19"/>
      <c r="F15165" s="21"/>
      <c r="G15165" s="19"/>
      <c r="H15165" s="25">
        <f t="shared" ref="H15165:H15228" si="719">IF(RIGHT(G15165,1)="M", LEFT(G15165,LEN(G15165)-1), G15165)</f>
        <v>0</v>
      </c>
      <c r="I15165" s="25" t="str">
        <f t="shared" ref="I15165:I15228" si="720">IF(RIGHT(G15165,1)="M","M","Non-M")</f>
        <v>Non-M</v>
      </c>
      <c r="J15165" s="87"/>
      <c r="K15165" s="76"/>
    </row>
    <row r="15166" spans="1:11" ht="41.25" customHeight="1">
      <c r="A15166" s="18" t="s">
        <v>15872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15873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15874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15875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15876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15877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15878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15879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15880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15881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15882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15883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15884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15885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15886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15887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15888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15889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15890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15891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15892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15893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15894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15895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15896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15897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15898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15899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15900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15901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15902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15903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15904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15905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15906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15907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15908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15909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15910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15911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15912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15913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15914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15915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15916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15917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15918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15919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15920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15921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15922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15923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15924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15925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15926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15927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15928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15929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15930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15931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15932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15933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15934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15935</v>
      </c>
      <c r="B15229" s="19"/>
      <c r="C15229" s="19"/>
      <c r="D15229" s="60"/>
      <c r="E15229" s="19"/>
      <c r="F15229" s="21"/>
      <c r="G15229" s="19"/>
      <c r="H15229" s="25">
        <f t="shared" ref="H15229:H15292" si="721">IF(RIGHT(G15229,1)="M", LEFT(G15229,LEN(G15229)-1), G15229)</f>
        <v>0</v>
      </c>
      <c r="I15229" s="25" t="str">
        <f t="shared" ref="I15229:I15292" si="722">IF(RIGHT(G15229,1)="M","M","Non-M")</f>
        <v>Non-M</v>
      </c>
      <c r="J15229" s="87"/>
      <c r="K15229" s="76"/>
    </row>
    <row r="15230" spans="1:11" ht="41.25" customHeight="1">
      <c r="A15230" s="18" t="s">
        <v>15936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15937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15938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15939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15940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15941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15942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15943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15944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15945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15946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15947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15948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15949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15950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15951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15952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15953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15954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15955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15956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15957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15958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15959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15960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15961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15962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15963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15964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15965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15966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15967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15968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15969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15970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15971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15972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15973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15974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15975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15976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15977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15978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15979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15980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15981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15982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15983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15984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15985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15986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15987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15988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15989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15990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15991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15992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15993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15994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15995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15996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15997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15998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15999</v>
      </c>
      <c r="B15293" s="19"/>
      <c r="C15293" s="19"/>
      <c r="D15293" s="60"/>
      <c r="E15293" s="19"/>
      <c r="F15293" s="21"/>
      <c r="G15293" s="19"/>
      <c r="H15293" s="25">
        <f t="shared" ref="H15293:H15356" si="723">IF(RIGHT(G15293,1)="M", LEFT(G15293,LEN(G15293)-1), G15293)</f>
        <v>0</v>
      </c>
      <c r="I15293" s="25" t="str">
        <f t="shared" ref="I15293:I15356" si="724">IF(RIGHT(G15293,1)="M","M","Non-M")</f>
        <v>Non-M</v>
      </c>
      <c r="J15293" s="87"/>
      <c r="K15293" s="76"/>
    </row>
    <row r="15294" spans="1:11" ht="41.25" customHeight="1">
      <c r="A15294" s="18" t="s">
        <v>16000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16001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16002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16003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16004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16005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16006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16007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16008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16009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16010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16011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16012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16013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16014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16015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16016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16017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16018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16019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16020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16021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16022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16023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16024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16025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16026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16027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16028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16029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16030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16031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16032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16033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16034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16035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16036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16037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16038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16039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16040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16041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16042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16043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16044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16045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16046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16047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16048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16049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16050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16051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16052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16053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16054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16055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16056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16057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16058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16059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16060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16061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16062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16063</v>
      </c>
      <c r="B15357" s="19"/>
      <c r="C15357" s="19"/>
      <c r="D15357" s="60"/>
      <c r="E15357" s="19"/>
      <c r="F15357" s="21"/>
      <c r="G15357" s="19"/>
      <c r="H15357" s="25">
        <f t="shared" ref="H15357:H15420" si="725">IF(RIGHT(G15357,1)="M", LEFT(G15357,LEN(G15357)-1), G15357)</f>
        <v>0</v>
      </c>
      <c r="I15357" s="25" t="str">
        <f t="shared" ref="I15357:I15420" si="726">IF(RIGHT(G15357,1)="M","M","Non-M")</f>
        <v>Non-M</v>
      </c>
      <c r="J15357" s="87"/>
      <c r="K15357" s="76"/>
    </row>
    <row r="15358" spans="1:11" ht="41.25" customHeight="1">
      <c r="A15358" s="18" t="s">
        <v>16064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16065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16066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16067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16068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16069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16070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16071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16072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16073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16074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16075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16076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16077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16078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16079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16080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16081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16082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16083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16084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16085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16086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16087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16088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16089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16090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16091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16092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16093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16094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16095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16096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16097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16098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16099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16100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16101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16102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16103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16104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16105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16106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16107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16108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16109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16110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16111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16112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16113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16114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16115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16116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16117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16118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16119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16120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16121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16122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16123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16124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16125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16126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16127</v>
      </c>
      <c r="B15421" s="19"/>
      <c r="C15421" s="19"/>
      <c r="D15421" s="60"/>
      <c r="E15421" s="19"/>
      <c r="F15421" s="21"/>
      <c r="G15421" s="19"/>
      <c r="H15421" s="25">
        <f t="shared" ref="H15421:H15484" si="727">IF(RIGHT(G15421,1)="M", LEFT(G15421,LEN(G15421)-1), G15421)</f>
        <v>0</v>
      </c>
      <c r="I15421" s="25" t="str">
        <f t="shared" ref="I15421:I15484" si="728">IF(RIGHT(G15421,1)="M","M","Non-M")</f>
        <v>Non-M</v>
      </c>
      <c r="J15421" s="87"/>
      <c r="K15421" s="76"/>
    </row>
    <row r="15422" spans="1:11" ht="41.25" customHeight="1">
      <c r="A15422" s="18" t="s">
        <v>16128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16129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16130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16131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16132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16133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16134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16135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16136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16137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16138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16139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16140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16141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16142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16143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16144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16145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16146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16147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16148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16149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16150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16151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16152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16153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16154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16155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16156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16157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16158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16159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16160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16161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16162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16163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16164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16165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16166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16167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16168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16169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16170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16171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16172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16173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16174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16175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16176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16177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16178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16179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16180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16181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16182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16183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16184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16185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16186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16187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16188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16189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16190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16191</v>
      </c>
      <c r="B15485" s="19"/>
      <c r="C15485" s="19"/>
      <c r="D15485" s="60"/>
      <c r="E15485" s="19"/>
      <c r="F15485" s="21"/>
      <c r="G15485" s="19"/>
      <c r="H15485" s="25">
        <f t="shared" ref="H15485:H15548" si="729">IF(RIGHT(G15485,1)="M", LEFT(G15485,LEN(G15485)-1), G15485)</f>
        <v>0</v>
      </c>
      <c r="I15485" s="25" t="str">
        <f t="shared" ref="I15485:I15548" si="730">IF(RIGHT(G15485,1)="M","M","Non-M")</f>
        <v>Non-M</v>
      </c>
      <c r="J15485" s="87"/>
      <c r="K15485" s="76"/>
    </row>
    <row r="15486" spans="1:11" ht="41.25" customHeight="1">
      <c r="A15486" s="18" t="s">
        <v>16192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16193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16194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16195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16196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16197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16198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16199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16200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16201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16202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16203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16204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16205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16206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16207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16208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16209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16210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16211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16212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16213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16214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16215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16216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16217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16218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16219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16220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16221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16222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16223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16224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16225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16226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16227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16228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16229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16230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16231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16232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16233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16234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16235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16236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16237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16238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16239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16240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16241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16242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16243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16244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16245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16246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16247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16248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16249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16250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16251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16252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16253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16254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16255</v>
      </c>
      <c r="B15549" s="19"/>
      <c r="C15549" s="19"/>
      <c r="D15549" s="60"/>
      <c r="E15549" s="19"/>
      <c r="F15549" s="21"/>
      <c r="G15549" s="19"/>
      <c r="H15549" s="25">
        <f t="shared" ref="H15549:H15612" si="731">IF(RIGHT(G15549,1)="M", LEFT(G15549,LEN(G15549)-1), G15549)</f>
        <v>0</v>
      </c>
      <c r="I15549" s="25" t="str">
        <f t="shared" ref="I15549:I15612" si="732">IF(RIGHT(G15549,1)="M","M","Non-M")</f>
        <v>Non-M</v>
      </c>
      <c r="J15549" s="87"/>
      <c r="K15549" s="76"/>
    </row>
    <row r="15550" spans="1:11" ht="41.25" customHeight="1">
      <c r="A15550" s="18" t="s">
        <v>16256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16257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16258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16259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16260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16261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16262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16263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16264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16265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16266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16267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16268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16269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16270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16271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16272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16273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16274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16275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16276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16277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16278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16279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16280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16281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16282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16283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16284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16285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16286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16287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16288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16289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16290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16291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16292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16293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16294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16295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16296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16297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16298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16299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16300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16301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16302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16303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16304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16305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16306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16307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16308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16309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16310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16311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16312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16313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16314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16315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16316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16317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16318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16319</v>
      </c>
      <c r="B15613" s="19"/>
      <c r="C15613" s="19"/>
      <c r="D15613" s="60"/>
      <c r="E15613" s="19"/>
      <c r="F15613" s="21"/>
      <c r="G15613" s="19"/>
      <c r="H15613" s="25">
        <f t="shared" ref="H15613:H15676" si="733">IF(RIGHT(G15613,1)="M", LEFT(G15613,LEN(G15613)-1), G15613)</f>
        <v>0</v>
      </c>
      <c r="I15613" s="25" t="str">
        <f t="shared" ref="I15613:I15676" si="734">IF(RIGHT(G15613,1)="M","M","Non-M")</f>
        <v>Non-M</v>
      </c>
      <c r="J15613" s="87"/>
      <c r="K15613" s="76"/>
    </row>
    <row r="15614" spans="1:11" ht="41.25" customHeight="1">
      <c r="A15614" s="18" t="s">
        <v>16320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16321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16322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16323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16324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16325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16326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16327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16328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16329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16330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16331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16332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16333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16334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16335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16336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16337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16338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16339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16340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16341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16342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16343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16344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16345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16346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16347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16348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16349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16350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16351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16352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16353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16354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16355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16356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16357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16358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16359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16360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16361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16362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16363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16364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16365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16366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16367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16368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16369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16370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16371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16372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16373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16374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16375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16376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16377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16378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16379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16380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16381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16382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16383</v>
      </c>
      <c r="B15677" s="19"/>
      <c r="C15677" s="19"/>
      <c r="D15677" s="60"/>
      <c r="E15677" s="19"/>
      <c r="F15677" s="21"/>
      <c r="G15677" s="19"/>
      <c r="H15677" s="25">
        <f t="shared" ref="H15677:H15740" si="735">IF(RIGHT(G15677,1)="M", LEFT(G15677,LEN(G15677)-1), G15677)</f>
        <v>0</v>
      </c>
      <c r="I15677" s="25" t="str">
        <f t="shared" ref="I15677:I15740" si="736">IF(RIGHT(G15677,1)="M","M","Non-M")</f>
        <v>Non-M</v>
      </c>
      <c r="J15677" s="87"/>
      <c r="K15677" s="76"/>
    </row>
    <row r="15678" spans="1:11" ht="41.25" customHeight="1">
      <c r="A15678" s="18" t="s">
        <v>16384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16385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16386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16387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16388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16389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16390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16391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16392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16393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16394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16395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16396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16397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16398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16399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16400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16401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16402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16403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16404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16405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16406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16407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16408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16409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16410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16411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16412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16413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16414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16415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16416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16417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16418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16419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16420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16421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16422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16423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16424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16425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16426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16427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16428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16429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16430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16431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16432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16433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16434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16435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16436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16437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16438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16439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16440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16441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16442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16443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16444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16445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16446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16447</v>
      </c>
      <c r="B15741" s="19"/>
      <c r="C15741" s="19"/>
      <c r="D15741" s="60"/>
      <c r="E15741" s="19"/>
      <c r="F15741" s="21"/>
      <c r="G15741" s="19"/>
      <c r="H15741" s="25">
        <f t="shared" ref="H15741:H15804" si="737">IF(RIGHT(G15741,1)="M", LEFT(G15741,LEN(G15741)-1), G15741)</f>
        <v>0</v>
      </c>
      <c r="I15741" s="25" t="str">
        <f t="shared" ref="I15741:I15804" si="738">IF(RIGHT(G15741,1)="M","M","Non-M")</f>
        <v>Non-M</v>
      </c>
      <c r="J15741" s="87"/>
      <c r="K15741" s="76"/>
    </row>
    <row r="15742" spans="1:11" ht="41.25" customHeight="1">
      <c r="A15742" s="18" t="s">
        <v>16448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16449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16450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16451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16452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16453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16454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16455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16456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16457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16458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16459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16460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16461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16462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16463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16464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16465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16466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16467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16468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16469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16470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16471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16472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16473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16474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16475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16476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16477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16478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16479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16480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16481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16482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16483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16484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16485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16486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16487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16488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16489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16490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16491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16492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16493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16494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16495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16496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16497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16498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16499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16500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16501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16502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16503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16504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16505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16506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16507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16508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16509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16510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16511</v>
      </c>
      <c r="B15805" s="19"/>
      <c r="C15805" s="19"/>
      <c r="D15805" s="60"/>
      <c r="E15805" s="19"/>
      <c r="F15805" s="21"/>
      <c r="G15805" s="19"/>
      <c r="H15805" s="25">
        <f t="shared" ref="H15805:H15868" si="739">IF(RIGHT(G15805,1)="M", LEFT(G15805,LEN(G15805)-1), G15805)</f>
        <v>0</v>
      </c>
      <c r="I15805" s="25" t="str">
        <f t="shared" ref="I15805:I15868" si="740">IF(RIGHT(G15805,1)="M","M","Non-M")</f>
        <v>Non-M</v>
      </c>
      <c r="J15805" s="87"/>
      <c r="K15805" s="76"/>
    </row>
    <row r="15806" spans="1:11" ht="41.25" customHeight="1">
      <c r="A15806" s="18" t="s">
        <v>16512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16513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16514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16515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16516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16517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16518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16519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16520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16521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16522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16523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16524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16525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16526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16527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16528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16529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16530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16531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16532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16533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16534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16535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16536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16537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16538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16539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16540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16541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16542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16543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16544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16545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16546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16547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16548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16549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16550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16551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16552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16553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16554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16555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16556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16557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16558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16559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16560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16561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16562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16563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16564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16565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16566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16567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16568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16569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16570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16571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16572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16573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16574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16575</v>
      </c>
      <c r="B15869" s="19"/>
      <c r="C15869" s="19"/>
      <c r="D15869" s="60"/>
      <c r="E15869" s="19"/>
      <c r="F15869" s="21"/>
      <c r="G15869" s="19"/>
      <c r="H15869" s="25">
        <f t="shared" ref="H15869:H15932" si="741">IF(RIGHT(G15869,1)="M", LEFT(G15869,LEN(G15869)-1), G15869)</f>
        <v>0</v>
      </c>
      <c r="I15869" s="25" t="str">
        <f t="shared" ref="I15869:I15932" si="742">IF(RIGHT(G15869,1)="M","M","Non-M")</f>
        <v>Non-M</v>
      </c>
      <c r="J15869" s="87"/>
      <c r="K15869" s="76"/>
    </row>
    <row r="15870" spans="1:11" ht="41.25" customHeight="1">
      <c r="A15870" s="18" t="s">
        <v>16576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16577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16578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16579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16580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16581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16582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16583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16584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16585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16586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16587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16588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16589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16590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16591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16592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16593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16594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16595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16596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16597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16598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16599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16600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16601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16602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16603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16604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16605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16606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16607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16608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16609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16610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16611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16612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16613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16614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16615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16616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16617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16618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16619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16620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16621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16622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16623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16624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16625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16626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16627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16628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16629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16630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16631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16632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16633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16634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16635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16636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16637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16638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16639</v>
      </c>
      <c r="B15933" s="19"/>
      <c r="C15933" s="19"/>
      <c r="D15933" s="60"/>
      <c r="E15933" s="19"/>
      <c r="F15933" s="21"/>
      <c r="G15933" s="19"/>
      <c r="H15933" s="25">
        <f t="shared" ref="H15933:H15996" si="743">IF(RIGHT(G15933,1)="M", LEFT(G15933,LEN(G15933)-1), G15933)</f>
        <v>0</v>
      </c>
      <c r="I15933" s="25" t="str">
        <f t="shared" ref="I15933:I15996" si="744">IF(RIGHT(G15933,1)="M","M","Non-M")</f>
        <v>Non-M</v>
      </c>
      <c r="J15933" s="87"/>
      <c r="K15933" s="76"/>
    </row>
    <row r="15934" spans="1:11" ht="41.25" customHeight="1">
      <c r="A15934" s="18" t="s">
        <v>16640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16641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16642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16643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16644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16645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16646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16647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16648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16649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16650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16651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16652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16653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16654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16655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16656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16657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16658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16659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16660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16661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16662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16663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16664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16665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16666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16667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16668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16669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16670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16671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16672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16673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16674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16675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16676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16677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16678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16679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16680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16681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16682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16683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16684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16685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16686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16687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16688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16689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16690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16691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16692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16693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16694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16695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16696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16697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16698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16699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16700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16701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16702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16703</v>
      </c>
      <c r="B15997" s="19"/>
      <c r="C15997" s="19"/>
      <c r="D15997" s="60"/>
      <c r="E15997" s="19"/>
      <c r="F15997" s="21"/>
      <c r="G15997" s="19"/>
      <c r="H15997" s="25">
        <f t="shared" ref="H15997:H16060" si="745">IF(RIGHT(G15997,1)="M", LEFT(G15997,LEN(G15997)-1), G15997)</f>
        <v>0</v>
      </c>
      <c r="I15997" s="25" t="str">
        <f t="shared" ref="I15997:I16060" si="746">IF(RIGHT(G15997,1)="M","M","Non-M")</f>
        <v>Non-M</v>
      </c>
      <c r="J15997" s="87"/>
      <c r="K15997" s="76"/>
    </row>
    <row r="15998" spans="1:11" ht="41.25" customHeight="1">
      <c r="A15998" s="18" t="s">
        <v>16704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16705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16706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16707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16708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16709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16710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16711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16712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16713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16714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16715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16716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16717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16718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16719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16720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16721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16722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16723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16724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16725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16726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16727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16728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16729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16730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16731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16732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16733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16734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16735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16736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16737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16738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16739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16740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16741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16742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16743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16744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16745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16746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16747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16748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16749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16750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16751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16752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16753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16754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16755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16756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16757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16758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16759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16760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16761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16762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16763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16764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16765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16766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16767</v>
      </c>
      <c r="B16061" s="19"/>
      <c r="C16061" s="19"/>
      <c r="D16061" s="60"/>
      <c r="E16061" s="19"/>
      <c r="F16061" s="21"/>
      <c r="G16061" s="19"/>
      <c r="H16061" s="25">
        <f t="shared" ref="H16061:H16124" si="747">IF(RIGHT(G16061,1)="M", LEFT(G16061,LEN(G16061)-1), G16061)</f>
        <v>0</v>
      </c>
      <c r="I16061" s="25" t="str">
        <f t="shared" ref="I16061:I16124" si="748">IF(RIGHT(G16061,1)="M","M","Non-M")</f>
        <v>Non-M</v>
      </c>
      <c r="J16061" s="87"/>
      <c r="K16061" s="76"/>
    </row>
    <row r="16062" spans="1:11" ht="41.25" customHeight="1">
      <c r="A16062" s="18" t="s">
        <v>16768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16769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16770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16771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16772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16773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16774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16775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16776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16777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16778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16779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16780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16781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16782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16783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16784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16785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16786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16787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16788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16789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16790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16791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16792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16793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16794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16795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16796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16797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16798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16799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16800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16801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16802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16803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16804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16805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16806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16807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16808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16809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16810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16811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16812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16813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16814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16815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16816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16817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16818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16819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16820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16821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16822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16823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16824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16825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16826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16827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16828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16829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16830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16831</v>
      </c>
      <c r="B16125" s="19"/>
      <c r="C16125" s="19"/>
      <c r="D16125" s="60"/>
      <c r="E16125" s="19"/>
      <c r="F16125" s="21"/>
      <c r="G16125" s="19"/>
      <c r="H16125" s="25">
        <f t="shared" ref="H16125:H16188" si="749">IF(RIGHT(G16125,1)="M", LEFT(G16125,LEN(G16125)-1), G16125)</f>
        <v>0</v>
      </c>
      <c r="I16125" s="25" t="str">
        <f t="shared" ref="I16125:I16188" si="750">IF(RIGHT(G16125,1)="M","M","Non-M")</f>
        <v>Non-M</v>
      </c>
      <c r="J16125" s="87"/>
      <c r="K16125" s="76"/>
    </row>
    <row r="16126" spans="1:11" ht="41.25" customHeight="1">
      <c r="A16126" s="18" t="s">
        <v>16832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16833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16834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16835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16836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16837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16838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16839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16840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16841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16842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16843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16844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16845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16846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16847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16848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16849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16850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16851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16852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16853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16854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16855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16856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16857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16858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16859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16860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16861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16862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16863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16864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16865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16866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16867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16868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16869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16870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16871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16872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16873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16874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16875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16876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16877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16878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16879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16880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16881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16882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16883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16884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16885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16886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16887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16888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16889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16890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16891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16892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16893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16894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16895</v>
      </c>
      <c r="B16189" s="19"/>
      <c r="C16189" s="19"/>
      <c r="D16189" s="60"/>
      <c r="E16189" s="19"/>
      <c r="F16189" s="21"/>
      <c r="G16189" s="19"/>
      <c r="H16189" s="25">
        <f t="shared" ref="H16189:H16252" si="751">IF(RIGHT(G16189,1)="M", LEFT(G16189,LEN(G16189)-1), G16189)</f>
        <v>0</v>
      </c>
      <c r="I16189" s="25" t="str">
        <f t="shared" ref="I16189:I16252" si="752">IF(RIGHT(G16189,1)="M","M","Non-M")</f>
        <v>Non-M</v>
      </c>
      <c r="J16189" s="87"/>
      <c r="K16189" s="76"/>
    </row>
    <row r="16190" spans="1:11" ht="41.25" customHeight="1">
      <c r="A16190" s="18" t="s">
        <v>16896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16897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16898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16899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16900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16901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16902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16903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16904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16905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16906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16907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16908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16909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16910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16911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16912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16913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16914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16915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16916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16917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16918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16919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16920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16921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16922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16923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16924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16925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16926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16927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16928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16929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16930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16931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16932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16933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16934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16935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16936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16937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16938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16939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16940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16941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16942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16943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16944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16945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16946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16947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16948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16949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16950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16951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16952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16953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16954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16955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16956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16957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16958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16959</v>
      </c>
      <c r="B16253" s="19"/>
      <c r="C16253" s="19"/>
      <c r="D16253" s="60"/>
      <c r="E16253" s="19"/>
      <c r="F16253" s="21"/>
      <c r="G16253" s="19"/>
      <c r="H16253" s="25">
        <f t="shared" ref="H16253:H16316" si="753">IF(RIGHT(G16253,1)="M", LEFT(G16253,LEN(G16253)-1), G16253)</f>
        <v>0</v>
      </c>
      <c r="I16253" s="25" t="str">
        <f t="shared" ref="I16253:I16316" si="754">IF(RIGHT(G16253,1)="M","M","Non-M")</f>
        <v>Non-M</v>
      </c>
      <c r="J16253" s="87"/>
      <c r="K16253" s="76"/>
    </row>
    <row r="16254" spans="1:11" ht="41.25" customHeight="1">
      <c r="A16254" s="18" t="s">
        <v>16960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16961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16962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16963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16964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16965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16966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16967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16968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16969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16970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16971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16972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16973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16974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16975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16976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16977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16978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16979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16980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16981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16982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16983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16984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16985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16986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16987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16988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16989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16990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16991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16992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16993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16994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16995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16996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16997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16998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16999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17000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17001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17002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17003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17004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17005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17006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17007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17008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17009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17010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17011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17012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17013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17014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17015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17016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17017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17018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17019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17020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17021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17022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17023</v>
      </c>
      <c r="B16317" s="19"/>
      <c r="C16317" s="19"/>
      <c r="D16317" s="60"/>
      <c r="E16317" s="19"/>
      <c r="F16317" s="21"/>
      <c r="G16317" s="19"/>
      <c r="H16317" s="25">
        <f t="shared" ref="H16317:H16380" si="755">IF(RIGHT(G16317,1)="M", LEFT(G16317,LEN(G16317)-1), G16317)</f>
        <v>0</v>
      </c>
      <c r="I16317" s="25" t="str">
        <f t="shared" ref="I16317:I16380" si="756">IF(RIGHT(G16317,1)="M","M","Non-M")</f>
        <v>Non-M</v>
      </c>
      <c r="J16317" s="87"/>
      <c r="K16317" s="76"/>
    </row>
    <row r="16318" spans="1:11" ht="41.25" customHeight="1">
      <c r="A16318" s="18" t="s">
        <v>17024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17025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17026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17027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17028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17029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17030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17031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17032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17033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17034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17035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17036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17037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17038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17039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17040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17041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17042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17043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17044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17045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17046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17047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17048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17049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17050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17051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17052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17053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17054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17055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17056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17057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17058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17059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17060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17061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17062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17063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17064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17065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17066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17067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17068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17069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17070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17071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17072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17073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17074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17075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17076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17077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17078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17079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17080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17081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17082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17083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17084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17085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17086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17087</v>
      </c>
      <c r="B16381" s="19"/>
      <c r="C16381" s="19"/>
      <c r="D16381" s="60"/>
      <c r="E16381" s="19"/>
      <c r="F16381" s="21"/>
      <c r="G16381" s="19"/>
      <c r="H16381" s="25">
        <f t="shared" ref="H16381:H16444" si="757">IF(RIGHT(G16381,1)="M", LEFT(G16381,LEN(G16381)-1), G16381)</f>
        <v>0</v>
      </c>
      <c r="I16381" s="25" t="str">
        <f t="shared" ref="I16381:I16444" si="758">IF(RIGHT(G16381,1)="M","M","Non-M")</f>
        <v>Non-M</v>
      </c>
      <c r="J16381" s="87"/>
      <c r="K16381" s="76"/>
    </row>
    <row r="16382" spans="1:11" ht="41.25" customHeight="1">
      <c r="A16382" s="18" t="s">
        <v>17088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17089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17090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17091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17092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17093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17094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17095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17096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17097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17098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17099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17100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17101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17102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17103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17104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17105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17106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17107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17108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17109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17110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17111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17112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17113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17114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17115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17116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17117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17118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17119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17120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17121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17122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17123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17124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17125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17126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17127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17128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17129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17130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17131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17132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17133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17134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17135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17136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17137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17138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17139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17140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17141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17142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17143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17144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17145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17146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17147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17148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17149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17150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17151</v>
      </c>
      <c r="B16445" s="19"/>
      <c r="C16445" s="19"/>
      <c r="D16445" s="60"/>
      <c r="E16445" s="19"/>
      <c r="F16445" s="21"/>
      <c r="G16445" s="19"/>
      <c r="H16445" s="25">
        <f t="shared" ref="H16445:H16508" si="759">IF(RIGHT(G16445,1)="M", LEFT(G16445,LEN(G16445)-1), G16445)</f>
        <v>0</v>
      </c>
      <c r="I16445" s="25" t="str">
        <f t="shared" ref="I16445:I16508" si="760">IF(RIGHT(G16445,1)="M","M","Non-M")</f>
        <v>Non-M</v>
      </c>
      <c r="J16445" s="87"/>
      <c r="K16445" s="76"/>
    </row>
    <row r="16446" spans="1:11" ht="41.25" customHeight="1">
      <c r="A16446" s="18" t="s">
        <v>17152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17153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17154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17155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17156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17157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17158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17159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17160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17161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17162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17163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17164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17165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17166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17167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17168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17169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17170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17171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17172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17173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17174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17175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17176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17177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17178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17179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17180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17181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17182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17183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17184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17185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17186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17187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17188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17189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17190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17191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17192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17193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17194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17195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17196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17197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17198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17199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17200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17201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17202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17203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17204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17205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17206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17207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17208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17209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17210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17211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17212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17213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17214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17215</v>
      </c>
      <c r="B16509" s="19"/>
      <c r="C16509" s="19"/>
      <c r="D16509" s="60"/>
      <c r="E16509" s="19"/>
      <c r="F16509" s="21"/>
      <c r="G16509" s="19"/>
      <c r="H16509" s="25">
        <f t="shared" ref="H16509:H16572" si="761">IF(RIGHT(G16509,1)="M", LEFT(G16509,LEN(G16509)-1), G16509)</f>
        <v>0</v>
      </c>
      <c r="I16509" s="25" t="str">
        <f t="shared" ref="I16509:I16572" si="762">IF(RIGHT(G16509,1)="M","M","Non-M")</f>
        <v>Non-M</v>
      </c>
      <c r="J16509" s="87"/>
      <c r="K16509" s="76"/>
    </row>
    <row r="16510" spans="1:11" ht="41.25" customHeight="1">
      <c r="A16510" s="18" t="s">
        <v>17216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17217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17218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17219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17220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17221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17222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17223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17224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17225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17226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17227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17228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17229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17230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17231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17232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17233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17234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17235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17236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17237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17238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17239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17240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17241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17242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17243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17244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17245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17246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17247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17248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17249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17250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17251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17252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17253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17254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17255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17256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17257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17258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17259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17260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17261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17262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17263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17264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17265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17266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17267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17268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17269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17270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17271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17272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17273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17274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17275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17276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17277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17278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17279</v>
      </c>
      <c r="B16573" s="19"/>
      <c r="C16573" s="19"/>
      <c r="D16573" s="60"/>
      <c r="E16573" s="19"/>
      <c r="F16573" s="21"/>
      <c r="G16573" s="19"/>
      <c r="H16573" s="25">
        <f t="shared" ref="H16573:H16636" si="763">IF(RIGHT(G16573,1)="M", LEFT(G16573,LEN(G16573)-1), G16573)</f>
        <v>0</v>
      </c>
      <c r="I16573" s="25" t="str">
        <f t="shared" ref="I16573:I16636" si="764">IF(RIGHT(G16573,1)="M","M","Non-M")</f>
        <v>Non-M</v>
      </c>
      <c r="J16573" s="87"/>
      <c r="K16573" s="76"/>
    </row>
    <row r="16574" spans="1:11" ht="41.25" customHeight="1">
      <c r="A16574" s="18" t="s">
        <v>17280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17281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17282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17283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17284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17285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17286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17287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17288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17289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17290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17291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17292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17293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17294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17295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17296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17297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17298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17299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17300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17301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17302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17303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17304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17305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17306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17307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17308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17309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17310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17311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17312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17313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17314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17315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17316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17317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17318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17319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17320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17321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17322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17323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17324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17325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17326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17327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17328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17329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17330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17331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17332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17333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17334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17335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17336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17337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17338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17339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17340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17341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17342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17343</v>
      </c>
      <c r="B16637" s="19"/>
      <c r="C16637" s="19"/>
      <c r="D16637" s="60"/>
      <c r="E16637" s="19"/>
      <c r="F16637" s="21"/>
      <c r="G16637" s="19"/>
      <c r="H16637" s="25">
        <f t="shared" ref="H16637:H16700" si="765">IF(RIGHT(G16637,1)="M", LEFT(G16637,LEN(G16637)-1), G16637)</f>
        <v>0</v>
      </c>
      <c r="I16637" s="25" t="str">
        <f t="shared" ref="I16637:I16700" si="766">IF(RIGHT(G16637,1)="M","M","Non-M")</f>
        <v>Non-M</v>
      </c>
      <c r="J16637" s="87"/>
      <c r="K16637" s="76"/>
    </row>
    <row r="16638" spans="1:11" ht="41.25" customHeight="1">
      <c r="A16638" s="18" t="s">
        <v>17344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17345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17346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17347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17348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17349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17350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17351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17352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17353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17354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17355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17356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17357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17358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17359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17360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17361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17362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17363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17364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17365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17366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17367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17368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17369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17370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17371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17372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17373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17374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17375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17376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17377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17378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17379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17380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17381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17382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17383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17384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17385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17386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17387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17388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17389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17390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17391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17392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17393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17394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17395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17396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17397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17398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17399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17400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17401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17402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17403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17404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17405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17406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17407</v>
      </c>
      <c r="B16701" s="19"/>
      <c r="C16701" s="19"/>
      <c r="D16701" s="60"/>
      <c r="E16701" s="19"/>
      <c r="F16701" s="21"/>
      <c r="G16701" s="19"/>
      <c r="H16701" s="25">
        <f t="shared" ref="H16701:H16764" si="767">IF(RIGHT(G16701,1)="M", LEFT(G16701,LEN(G16701)-1), G16701)</f>
        <v>0</v>
      </c>
      <c r="I16701" s="25" t="str">
        <f t="shared" ref="I16701:I16764" si="768">IF(RIGHT(G16701,1)="M","M","Non-M")</f>
        <v>Non-M</v>
      </c>
      <c r="J16701" s="87"/>
      <c r="K16701" s="76"/>
    </row>
    <row r="16702" spans="1:11" ht="41.25" customHeight="1">
      <c r="A16702" s="18" t="s">
        <v>17408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17409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17410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17411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17412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17413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17414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17415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17416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17417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17418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17419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17420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17421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17422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17423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17424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17425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17426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17427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17428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17429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17430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17431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17432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17433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17434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17435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17436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17437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17438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17439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17440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17441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17442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17443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17444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17445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17446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17447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17448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17449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17450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17451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17452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17453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17454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17455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17456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17457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17458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17459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17460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17461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17462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17463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17464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17465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17466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17467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17468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17469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17470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17471</v>
      </c>
      <c r="B16765" s="19"/>
      <c r="C16765" s="19"/>
      <c r="D16765" s="60"/>
      <c r="E16765" s="19"/>
      <c r="F16765" s="21"/>
      <c r="G16765" s="19"/>
      <c r="H16765" s="25">
        <f t="shared" ref="H16765:H16828" si="769">IF(RIGHT(G16765,1)="M", LEFT(G16765,LEN(G16765)-1), G16765)</f>
        <v>0</v>
      </c>
      <c r="I16765" s="25" t="str">
        <f t="shared" ref="I16765:I16828" si="770">IF(RIGHT(G16765,1)="M","M","Non-M")</f>
        <v>Non-M</v>
      </c>
      <c r="J16765" s="87"/>
      <c r="K16765" s="76"/>
    </row>
    <row r="16766" spans="1:11" ht="41.25" customHeight="1">
      <c r="A16766" s="18" t="s">
        <v>17472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17473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17474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17475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17476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17477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17478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17479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17480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17481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17482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17483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17484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17485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17486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17487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17488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17489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17490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17491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17492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17493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17494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17495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17496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17497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17498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17499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17500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17501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17502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17503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17504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17505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17506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17507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17508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17509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17510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17511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17512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17513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17514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17515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17516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17517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17518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17519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17520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17521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17522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17523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17524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17525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17526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17527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17528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17529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17530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17531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17532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17533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17534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17535</v>
      </c>
      <c r="B16829" s="19"/>
      <c r="C16829" s="19"/>
      <c r="D16829" s="60"/>
      <c r="E16829" s="19"/>
      <c r="F16829" s="21"/>
      <c r="G16829" s="19"/>
      <c r="H16829" s="25">
        <f t="shared" ref="H16829:H16892" si="771">IF(RIGHT(G16829,1)="M", LEFT(G16829,LEN(G16829)-1), G16829)</f>
        <v>0</v>
      </c>
      <c r="I16829" s="25" t="str">
        <f t="shared" ref="I16829:I16892" si="772">IF(RIGHT(G16829,1)="M","M","Non-M")</f>
        <v>Non-M</v>
      </c>
      <c r="J16829" s="87"/>
      <c r="K16829" s="76"/>
    </row>
    <row r="16830" spans="1:11" ht="41.25" customHeight="1">
      <c r="A16830" s="18" t="s">
        <v>17536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17537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17538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17539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17540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17541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17542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17543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17544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17545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17546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17547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17548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17549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17550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17551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17552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17553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17554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17555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17556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17557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17558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17559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17560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17561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17562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17563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17564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17565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17566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17567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17568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17569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17570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17571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17572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17573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17574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17575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17576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17577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17578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17579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17580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17581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17582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17583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17584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17585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17586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17587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17588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17589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17590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17591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17592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17593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17594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17595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17596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17597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17598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17599</v>
      </c>
      <c r="B16893" s="19"/>
      <c r="C16893" s="19"/>
      <c r="D16893" s="60"/>
      <c r="E16893" s="19"/>
      <c r="F16893" s="21"/>
      <c r="G16893" s="19"/>
      <c r="H16893" s="25">
        <f t="shared" ref="H16893:H16956" si="773">IF(RIGHT(G16893,1)="M", LEFT(G16893,LEN(G16893)-1), G16893)</f>
        <v>0</v>
      </c>
      <c r="I16893" s="25" t="str">
        <f t="shared" ref="I16893:I16956" si="774">IF(RIGHT(G16893,1)="M","M","Non-M")</f>
        <v>Non-M</v>
      </c>
      <c r="J16893" s="87"/>
      <c r="K16893" s="76"/>
    </row>
    <row r="16894" spans="1:11" ht="41.25" customHeight="1">
      <c r="A16894" s="18" t="s">
        <v>17600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17601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17602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17603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17604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17605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17606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17607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17608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17609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17610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17611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17612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17613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17614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17615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17616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17617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17618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17619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17620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17621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17622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17623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17624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17625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17626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17627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17628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17629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17630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17631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17632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17633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17634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17635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17636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17637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17638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17639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17640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17641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17642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17643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17644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17645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17646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17647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17648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17649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17650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17651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17652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17653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17654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17655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17656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17657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17658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17659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17660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17661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17662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17663</v>
      </c>
      <c r="B16957" s="19"/>
      <c r="C16957" s="19"/>
      <c r="D16957" s="60"/>
      <c r="E16957" s="19"/>
      <c r="F16957" s="21"/>
      <c r="G16957" s="19"/>
      <c r="H16957" s="25">
        <f t="shared" ref="H16957:H17020" si="775">IF(RIGHT(G16957,1)="M", LEFT(G16957,LEN(G16957)-1), G16957)</f>
        <v>0</v>
      </c>
      <c r="I16957" s="25" t="str">
        <f t="shared" ref="I16957:I17020" si="776">IF(RIGHT(G16957,1)="M","M","Non-M")</f>
        <v>Non-M</v>
      </c>
      <c r="J16957" s="87"/>
      <c r="K16957" s="76"/>
    </row>
    <row r="16958" spans="1:11" ht="41.25" customHeight="1">
      <c r="A16958" s="18" t="s">
        <v>17664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17665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17666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17667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17668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17669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17670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17671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17672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17673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17674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17675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17676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17677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17678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17679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17680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17681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17682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17683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17684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17685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17686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17687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17688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17689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17690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17691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17692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17693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17694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17695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17696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17697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17698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17699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17700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17701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17702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17703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17704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17705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17706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17707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17708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17709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17710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17711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17712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17713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17714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17715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17716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17717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17718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17719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17720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17721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17722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17723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17724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17725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17726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17727</v>
      </c>
      <c r="B17021" s="19"/>
      <c r="C17021" s="19"/>
      <c r="D17021" s="60"/>
      <c r="E17021" s="19"/>
      <c r="F17021" s="21"/>
      <c r="G17021" s="19"/>
      <c r="H17021" s="25">
        <f t="shared" ref="H17021:H17084" si="777">IF(RIGHT(G17021,1)="M", LEFT(G17021,LEN(G17021)-1), G17021)</f>
        <v>0</v>
      </c>
      <c r="I17021" s="25" t="str">
        <f t="shared" ref="I17021:I17084" si="778">IF(RIGHT(G17021,1)="M","M","Non-M")</f>
        <v>Non-M</v>
      </c>
      <c r="J17021" s="87"/>
      <c r="K17021" s="76"/>
    </row>
    <row r="17022" spans="1:11" ht="41.25" customHeight="1">
      <c r="A17022" s="18" t="s">
        <v>17728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17729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17730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17731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17732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17733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17734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17735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17736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17737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17738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17739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17740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17741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17742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17743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17744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17745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17746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17747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17748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17749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17750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17751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17752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17753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17754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17755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17756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17757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17758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17759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17760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17761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17762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17763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17764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17765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17766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17767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17768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17769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17770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17771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17772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17773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17774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17775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17776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17777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17778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17779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17780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17781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17782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17783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17784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17785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17786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17787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17788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17789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17790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17791</v>
      </c>
      <c r="B17085" s="19"/>
      <c r="C17085" s="19"/>
      <c r="D17085" s="60"/>
      <c r="E17085" s="19"/>
      <c r="F17085" s="21"/>
      <c r="G17085" s="19"/>
      <c r="H17085" s="25">
        <f t="shared" ref="H17085:H17148" si="779">IF(RIGHT(G17085,1)="M", LEFT(G17085,LEN(G17085)-1), G17085)</f>
        <v>0</v>
      </c>
      <c r="I17085" s="25" t="str">
        <f t="shared" ref="I17085:I17148" si="780">IF(RIGHT(G17085,1)="M","M","Non-M")</f>
        <v>Non-M</v>
      </c>
      <c r="J17085" s="87"/>
      <c r="K17085" s="76"/>
    </row>
    <row r="17086" spans="1:11" ht="41.25" customHeight="1">
      <c r="A17086" s="18" t="s">
        <v>17792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17793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17794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17795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17796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17797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17798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17799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17800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17801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17802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17803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17804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17805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17806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17807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17808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17809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17810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17811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17812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17813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17814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17815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17816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17817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17818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17819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17820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17821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17822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17823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17824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17825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17826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17827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17828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17829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17830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17831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17832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17833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17834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17835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17836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17837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17838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17839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17840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17841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17842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17843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17844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17845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17846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17847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17848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17849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17850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17851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17852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17853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17854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17855</v>
      </c>
      <c r="B17149" s="19"/>
      <c r="C17149" s="19"/>
      <c r="D17149" s="60"/>
      <c r="E17149" s="19"/>
      <c r="F17149" s="21"/>
      <c r="G17149" s="19"/>
      <c r="H17149" s="25">
        <f t="shared" ref="H17149:H17212" si="781">IF(RIGHT(G17149,1)="M", LEFT(G17149,LEN(G17149)-1), G17149)</f>
        <v>0</v>
      </c>
      <c r="I17149" s="25" t="str">
        <f t="shared" ref="I17149:I17212" si="782">IF(RIGHT(G17149,1)="M","M","Non-M")</f>
        <v>Non-M</v>
      </c>
      <c r="J17149" s="87"/>
      <c r="K17149" s="76"/>
    </row>
    <row r="17150" spans="1:11" ht="41.25" customHeight="1">
      <c r="A17150" s="18" t="s">
        <v>17856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17857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17858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17859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17860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17861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17862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17863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17864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17865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17866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17867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17868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17869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17870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17871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17872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17873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17874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17875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17876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17877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17878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17879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17880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17881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17882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17883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17884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17885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17886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17887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17888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17889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17890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17891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17892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17893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17894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17895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17896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17897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17898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17899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17900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17901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17902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17903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17904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17905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17906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17907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17908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17909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17910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17911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17912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17913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17914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17915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17916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17917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17918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17919</v>
      </c>
      <c r="B17213" s="19"/>
      <c r="C17213" s="19"/>
      <c r="D17213" s="60"/>
      <c r="E17213" s="19"/>
      <c r="F17213" s="21"/>
      <c r="G17213" s="19"/>
      <c r="H17213" s="25">
        <f t="shared" ref="H17213:H17276" si="783">IF(RIGHT(G17213,1)="M", LEFT(G17213,LEN(G17213)-1), G17213)</f>
        <v>0</v>
      </c>
      <c r="I17213" s="25" t="str">
        <f t="shared" ref="I17213:I17276" si="784">IF(RIGHT(G17213,1)="M","M","Non-M")</f>
        <v>Non-M</v>
      </c>
      <c r="J17213" s="87"/>
      <c r="K17213" s="76"/>
    </row>
    <row r="17214" spans="1:11" ht="41.25" customHeight="1">
      <c r="A17214" s="18" t="s">
        <v>17920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17921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17922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17923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17924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17925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17926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17927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17928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17929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17930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17931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17932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17933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17934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17935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17936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17937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17938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17939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17940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17941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17942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17943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17944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17945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17946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17947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17948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17949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17950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17951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17952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17953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17954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17955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17956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17957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17958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17959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17960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17961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17962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17963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17964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17965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17966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17967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17968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17969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17970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17971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17972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17973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17974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17975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17976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17977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17978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17979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17980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17981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17982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17983</v>
      </c>
      <c r="B17277" s="19"/>
      <c r="C17277" s="19"/>
      <c r="D17277" s="60"/>
      <c r="E17277" s="19"/>
      <c r="F17277" s="21"/>
      <c r="G17277" s="19"/>
      <c r="H17277" s="25">
        <f t="shared" ref="H17277:H17340" si="785">IF(RIGHT(G17277,1)="M", LEFT(G17277,LEN(G17277)-1), G17277)</f>
        <v>0</v>
      </c>
      <c r="I17277" s="25" t="str">
        <f t="shared" ref="I17277:I17340" si="786">IF(RIGHT(G17277,1)="M","M","Non-M")</f>
        <v>Non-M</v>
      </c>
      <c r="J17277" s="87"/>
      <c r="K17277" s="76"/>
    </row>
    <row r="17278" spans="1:11" ht="41.25" customHeight="1">
      <c r="A17278" s="18" t="s">
        <v>17984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17985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17986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17987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17988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17989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17990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17991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17992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17993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17994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17995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17996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17997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17998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17999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18000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18001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18002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18003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18004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18005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18006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18007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18008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18009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18010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18011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18012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18013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18014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18015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18016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18017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18018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18019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18020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18021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18022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18023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18024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18025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18026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18027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18028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18029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18030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18031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18032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18033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18034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18035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18036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18037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18038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18039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18040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18041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18042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18043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18044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18045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18046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18047</v>
      </c>
      <c r="B17341" s="19"/>
      <c r="C17341" s="19"/>
      <c r="D17341" s="60"/>
      <c r="E17341" s="19"/>
      <c r="F17341" s="21"/>
      <c r="G17341" s="19"/>
      <c r="H17341" s="25">
        <f t="shared" ref="H17341:H17404" si="787">IF(RIGHT(G17341,1)="M", LEFT(G17341,LEN(G17341)-1), G17341)</f>
        <v>0</v>
      </c>
      <c r="I17341" s="25" t="str">
        <f t="shared" ref="I17341:I17404" si="788">IF(RIGHT(G17341,1)="M","M","Non-M")</f>
        <v>Non-M</v>
      </c>
      <c r="J17341" s="87"/>
      <c r="K17341" s="76"/>
    </row>
    <row r="17342" spans="1:11" ht="41.25" customHeight="1">
      <c r="A17342" s="18" t="s">
        <v>18048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18049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18050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18051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18052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18053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18054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18055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18056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18057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18058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18059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18060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18061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18062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18063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18064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18065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18066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18067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18068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18069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18070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18071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18072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18073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18074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18075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18076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18077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18078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18079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18080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18081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18082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18083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18084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18085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18086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18087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18088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18089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18090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18091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18092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18093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18094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18095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18096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18097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18098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18099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18100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18101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18102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18103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18104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18105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18106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18107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18108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18109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18110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18111</v>
      </c>
      <c r="B17405" s="19"/>
      <c r="C17405" s="19"/>
      <c r="D17405" s="60"/>
      <c r="E17405" s="19"/>
      <c r="F17405" s="21"/>
      <c r="G17405" s="19"/>
      <c r="H17405" s="25">
        <f t="shared" ref="H17405:H17468" si="789">IF(RIGHT(G17405,1)="M", LEFT(G17405,LEN(G17405)-1), G17405)</f>
        <v>0</v>
      </c>
      <c r="I17405" s="25" t="str">
        <f t="shared" ref="I17405:I17468" si="790">IF(RIGHT(G17405,1)="M","M","Non-M")</f>
        <v>Non-M</v>
      </c>
      <c r="J17405" s="87"/>
      <c r="K17405" s="76"/>
    </row>
    <row r="17406" spans="1:11" ht="41.25" customHeight="1">
      <c r="A17406" s="18" t="s">
        <v>18112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18113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18114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18115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18116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18117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18118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18119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18120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18121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18122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18123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18124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18125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18126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18127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18128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18129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18130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18131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18132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18133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18134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18135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18136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18137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18138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18139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18140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18141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18142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18143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18144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18145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18146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18147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18148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18149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18150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18151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18152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18153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18154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18155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18156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18157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18158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18159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18160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18161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18162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18163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18164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18165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18166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18167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18168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18169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18170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18171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18172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18173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18174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18175</v>
      </c>
      <c r="B17469" s="19"/>
      <c r="C17469" s="19"/>
      <c r="D17469" s="60"/>
      <c r="E17469" s="19"/>
      <c r="F17469" s="21"/>
      <c r="G17469" s="19"/>
      <c r="H17469" s="25">
        <f t="shared" ref="H17469:H17532" si="791">IF(RIGHT(G17469,1)="M", LEFT(G17469,LEN(G17469)-1), G17469)</f>
        <v>0</v>
      </c>
      <c r="I17469" s="25" t="str">
        <f t="shared" ref="I17469:I17532" si="792">IF(RIGHT(G17469,1)="M","M","Non-M")</f>
        <v>Non-M</v>
      </c>
      <c r="J17469" s="87"/>
      <c r="K17469" s="76"/>
    </row>
    <row r="17470" spans="1:11" ht="41.25" customHeight="1">
      <c r="A17470" s="18" t="s">
        <v>18176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18177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18178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18179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18180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18181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18182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18183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18184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18185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18186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18187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18188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18189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18190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18191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18192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18193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18194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18195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18196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18197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18198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18199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18200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18201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18202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18203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18204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18205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18206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18207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18208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18209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18210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18211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18212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18213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18214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18215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18216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18217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18218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18219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18220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18221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18222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18223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18224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18225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18226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18227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18228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18229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18230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18231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18232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18233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18234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18235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18236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18237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18238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18239</v>
      </c>
      <c r="B17533" s="19"/>
      <c r="C17533" s="19"/>
      <c r="D17533" s="60"/>
      <c r="E17533" s="19"/>
      <c r="F17533" s="21"/>
      <c r="G17533" s="19"/>
      <c r="H17533" s="25">
        <f t="shared" ref="H17533:H17596" si="793">IF(RIGHT(G17533,1)="M", LEFT(G17533,LEN(G17533)-1), G17533)</f>
        <v>0</v>
      </c>
      <c r="I17533" s="25" t="str">
        <f t="shared" ref="I17533:I17596" si="794">IF(RIGHT(G17533,1)="M","M","Non-M")</f>
        <v>Non-M</v>
      </c>
      <c r="J17533" s="87"/>
      <c r="K17533" s="76"/>
    </row>
    <row r="17534" spans="1:11" ht="41.25" customHeight="1">
      <c r="A17534" s="18" t="s">
        <v>18240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18241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18242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18243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18244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18245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18246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18247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18248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18249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18250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18251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18252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18253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18254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18255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18256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18257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18258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18259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18260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18261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18262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18263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18264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18265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18266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18267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18268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18269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18270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18271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18272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18273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18274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18275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18276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18277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18278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18279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18280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18281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18282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18283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18284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18285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18286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18287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18288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18289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18290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18291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18292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18293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18294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18295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18296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18297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18298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18299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18300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18301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18302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18303</v>
      </c>
      <c r="B17597" s="19"/>
      <c r="C17597" s="19"/>
      <c r="D17597" s="60"/>
      <c r="E17597" s="19"/>
      <c r="F17597" s="21"/>
      <c r="G17597" s="19"/>
      <c r="H17597" s="25">
        <f t="shared" ref="H17597:H17660" si="795">IF(RIGHT(G17597,1)="M", LEFT(G17597,LEN(G17597)-1), G17597)</f>
        <v>0</v>
      </c>
      <c r="I17597" s="25" t="str">
        <f t="shared" ref="I17597:I17660" si="796">IF(RIGHT(G17597,1)="M","M","Non-M")</f>
        <v>Non-M</v>
      </c>
      <c r="J17597" s="87"/>
      <c r="K17597" s="76"/>
    </row>
    <row r="17598" spans="1:11" ht="41.25" customHeight="1">
      <c r="A17598" s="18" t="s">
        <v>18304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18305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18306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18307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18308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18309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18310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18311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18312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18313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18314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18315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18316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18317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18318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18319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18320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18321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18322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18323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18324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18325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18326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18327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18328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18329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18330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18331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18332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18333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18334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18335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18336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18337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18338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18339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18340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18341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18342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18343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18344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18345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18346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18347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18348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18349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18350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18351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18352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18353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18354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18355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18356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18357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18358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18359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18360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18361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18362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18363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18364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18365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18366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18367</v>
      </c>
      <c r="B17661" s="19"/>
      <c r="C17661" s="19"/>
      <c r="D17661" s="60"/>
      <c r="E17661" s="19"/>
      <c r="F17661" s="21"/>
      <c r="G17661" s="19"/>
      <c r="H17661" s="25">
        <f t="shared" ref="H17661:H17724" si="797">IF(RIGHT(G17661,1)="M", LEFT(G17661,LEN(G17661)-1), G17661)</f>
        <v>0</v>
      </c>
      <c r="I17661" s="25" t="str">
        <f t="shared" ref="I17661:I17724" si="798">IF(RIGHT(G17661,1)="M","M","Non-M")</f>
        <v>Non-M</v>
      </c>
      <c r="J17661" s="87"/>
      <c r="K17661" s="76"/>
    </row>
    <row r="17662" spans="1:11" ht="41.25" customHeight="1">
      <c r="A17662" s="18" t="s">
        <v>18368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18369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18370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18371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18372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18373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18374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18375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18376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18377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18378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18379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18380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18381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18382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18383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18384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18385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18386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18387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18388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18389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18390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18391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18392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18393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18394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18395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18396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18397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18398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18399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18400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18401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18402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18403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18404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18405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18406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18407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18408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18409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18410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18411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18412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18413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18414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18415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18416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18417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18418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18419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18420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18421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18422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18423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18424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18425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18426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18427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18428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18429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18430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18431</v>
      </c>
      <c r="B17725" s="19"/>
      <c r="C17725" s="19"/>
      <c r="D17725" s="60"/>
      <c r="E17725" s="19"/>
      <c r="F17725" s="21"/>
      <c r="G17725" s="19"/>
      <c r="H17725" s="25">
        <f t="shared" ref="H17725:H17788" si="799">IF(RIGHT(G17725,1)="M", LEFT(G17725,LEN(G17725)-1), G17725)</f>
        <v>0</v>
      </c>
      <c r="I17725" s="25" t="str">
        <f t="shared" ref="I17725:I17788" si="800">IF(RIGHT(G17725,1)="M","M","Non-M")</f>
        <v>Non-M</v>
      </c>
      <c r="J17725" s="87"/>
      <c r="K17725" s="76"/>
    </row>
    <row r="17726" spans="1:11" ht="41.25" customHeight="1">
      <c r="A17726" s="18" t="s">
        <v>18432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18433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18434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18435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18436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18437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18438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18439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18440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18441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18442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18443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18444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18445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18446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18447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18448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18449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18450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18451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18452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18453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18454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18455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18456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18457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18458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18459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18460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18461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18462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18463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18464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18465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18466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18467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18468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18469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18470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18471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18472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18473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18474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18475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18476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18477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18478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18479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18480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18481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18482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18483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18484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18485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18486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18487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18488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18489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18490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18491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18492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18493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18494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18495</v>
      </c>
      <c r="B17789" s="19"/>
      <c r="C17789" s="19"/>
      <c r="D17789" s="60"/>
      <c r="E17789" s="19"/>
      <c r="F17789" s="21"/>
      <c r="G17789" s="19"/>
      <c r="H17789" s="25">
        <f t="shared" ref="H17789:H17852" si="801">IF(RIGHT(G17789,1)="M", LEFT(G17789,LEN(G17789)-1), G17789)</f>
        <v>0</v>
      </c>
      <c r="I17789" s="25" t="str">
        <f t="shared" ref="I17789:I17852" si="802">IF(RIGHT(G17789,1)="M","M","Non-M")</f>
        <v>Non-M</v>
      </c>
      <c r="J17789" s="87"/>
      <c r="K17789" s="76"/>
    </row>
    <row r="17790" spans="1:11" ht="41.25" customHeight="1">
      <c r="A17790" s="18" t="s">
        <v>18496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18497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18498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18499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18500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18501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18502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18503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18504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18505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18506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18507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18508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18509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18510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18511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18512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18513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18514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18515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18516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18517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18518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18519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18520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18521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18522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18523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18524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18525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18526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18527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18528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18529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18530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18531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18532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18533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18534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18535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18536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18537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18538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18539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18540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18541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18542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18543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18544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18545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18546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18547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18548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18549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18550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18551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18552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18553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18554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18555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18556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18557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18558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18559</v>
      </c>
      <c r="B17853" s="19"/>
      <c r="C17853" s="19"/>
      <c r="D17853" s="60"/>
      <c r="E17853" s="19"/>
      <c r="F17853" s="21"/>
      <c r="G17853" s="19"/>
      <c r="H17853" s="25">
        <f t="shared" ref="H17853:H17916" si="803">IF(RIGHT(G17853,1)="M", LEFT(G17853,LEN(G17853)-1), G17853)</f>
        <v>0</v>
      </c>
      <c r="I17853" s="25" t="str">
        <f t="shared" ref="I17853:I17916" si="804">IF(RIGHT(G17853,1)="M","M","Non-M")</f>
        <v>Non-M</v>
      </c>
      <c r="J17853" s="87"/>
      <c r="K17853" s="76"/>
    </row>
    <row r="17854" spans="1:11" ht="41.25" customHeight="1">
      <c r="A17854" s="18" t="s">
        <v>18560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18561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18562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18563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18564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18565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18566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18567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18568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18569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18570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18571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18572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18573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18574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18575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18576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18577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18578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18579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18580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18581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18582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18583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18584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18585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18586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18587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18588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18589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18590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18591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18592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18593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18594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18595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18596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18597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18598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18599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18600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18601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18602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18603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18604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18605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18606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18607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18608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18609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18610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18611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18612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18613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18614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18615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18616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18617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18618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18619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18620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18621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18622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18623</v>
      </c>
      <c r="B17917" s="19"/>
      <c r="C17917" s="19"/>
      <c r="D17917" s="60"/>
      <c r="E17917" s="19"/>
      <c r="F17917" s="21"/>
      <c r="G17917" s="19"/>
      <c r="H17917" s="25">
        <f t="shared" ref="H17917:H17980" si="805">IF(RIGHT(G17917,1)="M", LEFT(G17917,LEN(G17917)-1), G17917)</f>
        <v>0</v>
      </c>
      <c r="I17917" s="25" t="str">
        <f t="shared" ref="I17917:I17980" si="806">IF(RIGHT(G17917,1)="M","M","Non-M")</f>
        <v>Non-M</v>
      </c>
      <c r="J17917" s="87"/>
      <c r="K17917" s="76"/>
    </row>
    <row r="17918" spans="1:11" ht="41.25" customHeight="1">
      <c r="A17918" s="18" t="s">
        <v>18624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18625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18626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18627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18628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18629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18630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18631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18632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18633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18634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18635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18636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18637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18638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18639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18640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18641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18642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18643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18644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18645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18646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18647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18648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18649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18650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18651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18652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18653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18654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18655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18656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18657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18658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18659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18660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18661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18662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18663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18664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18665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18666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18667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18668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18669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18670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18671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18672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18673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18674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18675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18676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18677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18678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18679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18680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18681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18682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18683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18684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18685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18686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18687</v>
      </c>
      <c r="B17981" s="19"/>
      <c r="C17981" s="19"/>
      <c r="D17981" s="60"/>
      <c r="E17981" s="19"/>
      <c r="F17981" s="21"/>
      <c r="G17981" s="19"/>
      <c r="H17981" s="25">
        <f t="shared" ref="H17981:H18044" si="807">IF(RIGHT(G17981,1)="M", LEFT(G17981,LEN(G17981)-1), G17981)</f>
        <v>0</v>
      </c>
      <c r="I17981" s="25" t="str">
        <f t="shared" ref="I17981:I18044" si="808">IF(RIGHT(G17981,1)="M","M","Non-M")</f>
        <v>Non-M</v>
      </c>
      <c r="J17981" s="87"/>
      <c r="K17981" s="76"/>
    </row>
    <row r="17982" spans="1:11" ht="41.25" customHeight="1">
      <c r="A17982" s="18" t="s">
        <v>18688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18689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18690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18691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18692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18693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18694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18695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18696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18697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18698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18699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18700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18701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18702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18703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18704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18705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18706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18707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18708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18709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18710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18711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18712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18713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18714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18715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18716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18717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18718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18719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18720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18721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18722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18723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18724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18725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18726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18727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18728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18729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18730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18731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18732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18733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18734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18735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18736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18737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18738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18739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18740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18741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18742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18743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18744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18745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18746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18747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18748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18749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18750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18751</v>
      </c>
      <c r="B18045" s="19"/>
      <c r="C18045" s="19"/>
      <c r="D18045" s="60"/>
      <c r="E18045" s="19"/>
      <c r="F18045" s="21"/>
      <c r="G18045" s="19"/>
      <c r="H18045" s="25">
        <f t="shared" ref="H18045:H18108" si="809">IF(RIGHT(G18045,1)="M", LEFT(G18045,LEN(G18045)-1), G18045)</f>
        <v>0</v>
      </c>
      <c r="I18045" s="25" t="str">
        <f t="shared" ref="I18045:I18108" si="810">IF(RIGHT(G18045,1)="M","M","Non-M")</f>
        <v>Non-M</v>
      </c>
      <c r="J18045" s="87"/>
      <c r="K18045" s="76"/>
    </row>
    <row r="18046" spans="1:11" ht="41.25" customHeight="1">
      <c r="A18046" s="18" t="s">
        <v>18752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18753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18754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18755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18756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18757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18758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18759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18760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18761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18762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18763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18764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18765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18766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18767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18768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18769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18770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18771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18772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18773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18774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18775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18776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18777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18778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18779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18780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18781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18782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18783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18784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18785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18786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18787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18788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18789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18790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18791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18792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18793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18794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18795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18796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18797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18798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18799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18800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18801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18802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18803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18804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18805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18806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18807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18808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18809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18810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18811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18812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18813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18814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18815</v>
      </c>
      <c r="B18109" s="19"/>
      <c r="C18109" s="19"/>
      <c r="D18109" s="60"/>
      <c r="E18109" s="19"/>
      <c r="F18109" s="21"/>
      <c r="G18109" s="19"/>
      <c r="H18109" s="25">
        <f t="shared" ref="H18109:H18172" si="811">IF(RIGHT(G18109,1)="M", LEFT(G18109,LEN(G18109)-1), G18109)</f>
        <v>0</v>
      </c>
      <c r="I18109" s="25" t="str">
        <f t="shared" ref="I18109:I18172" si="812">IF(RIGHT(G18109,1)="M","M","Non-M")</f>
        <v>Non-M</v>
      </c>
      <c r="J18109" s="87"/>
      <c r="K18109" s="76"/>
    </row>
    <row r="18110" spans="1:11" ht="41.25" customHeight="1">
      <c r="A18110" s="18" t="s">
        <v>18816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18817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18818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18819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18820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18821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18822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18823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18824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18825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18826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18827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18828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18829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18830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18831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18832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18833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18834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18835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18836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18837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18838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18839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18840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18841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18842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18843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18844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18845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18846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18847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18848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18849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18850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18851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18852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18853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18854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18855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18856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18857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18858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18859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18860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18861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18862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18863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18864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18865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18866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18867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18868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18869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18870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18871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18872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18873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18874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18875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18876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18877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18878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18879</v>
      </c>
      <c r="B18173" s="19"/>
      <c r="C18173" s="19"/>
      <c r="D18173" s="60"/>
      <c r="E18173" s="19"/>
      <c r="F18173" s="21"/>
      <c r="G18173" s="19"/>
      <c r="H18173" s="25">
        <f t="shared" ref="H18173:H18236" si="813">IF(RIGHT(G18173,1)="M", LEFT(G18173,LEN(G18173)-1), G18173)</f>
        <v>0</v>
      </c>
      <c r="I18173" s="25" t="str">
        <f t="shared" ref="I18173:I18236" si="814">IF(RIGHT(G18173,1)="M","M","Non-M")</f>
        <v>Non-M</v>
      </c>
      <c r="J18173" s="87"/>
      <c r="K18173" s="76"/>
    </row>
    <row r="18174" spans="1:11" ht="41.25" customHeight="1">
      <c r="A18174" s="18" t="s">
        <v>18880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18881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18882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18883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18884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18885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18886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18887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18888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18889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18890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18891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18892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18893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18894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18895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18896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18897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18898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18899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18900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18901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18902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18903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18904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18905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18906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18907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18908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18909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18910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18911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18912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18913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18914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18915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18916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18917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18918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18919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18920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18921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18922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18923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18924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18925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18926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18927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18928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18929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18930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18931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18932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18933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18934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18935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18936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18937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18938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18939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18940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18941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18942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18943</v>
      </c>
      <c r="B18237" s="19"/>
      <c r="C18237" s="19"/>
      <c r="D18237" s="60"/>
      <c r="E18237" s="19"/>
      <c r="F18237" s="21"/>
      <c r="G18237" s="19"/>
      <c r="H18237" s="25">
        <f t="shared" ref="H18237:H18300" si="815">IF(RIGHT(G18237,1)="M", LEFT(G18237,LEN(G18237)-1), G18237)</f>
        <v>0</v>
      </c>
      <c r="I18237" s="25" t="str">
        <f t="shared" ref="I18237:I18300" si="816">IF(RIGHT(G18237,1)="M","M","Non-M")</f>
        <v>Non-M</v>
      </c>
      <c r="J18237" s="87"/>
      <c r="K18237" s="76"/>
    </row>
    <row r="18238" spans="1:11" ht="41.25" customHeight="1">
      <c r="A18238" s="18" t="s">
        <v>18944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18945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18946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18947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18948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18949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18950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18951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18952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18953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18954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18955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18956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18957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18958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18959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18960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18961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18962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18963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18964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18965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18966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18967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18968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18969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18970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18971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18972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18973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18974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18975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18976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18977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18978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18979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18980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18981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18982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18983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18984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18985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18986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18987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18988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18989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18990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18991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18992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18993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18994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18995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18996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18997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18998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18999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19000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19001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19002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19003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19004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19005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19006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19007</v>
      </c>
      <c r="B18301" s="19"/>
      <c r="C18301" s="19"/>
      <c r="D18301" s="60"/>
      <c r="E18301" s="19"/>
      <c r="F18301" s="21"/>
      <c r="G18301" s="19"/>
      <c r="H18301" s="25">
        <f t="shared" ref="H18301:H18364" si="817">IF(RIGHT(G18301,1)="M", LEFT(G18301,LEN(G18301)-1), G18301)</f>
        <v>0</v>
      </c>
      <c r="I18301" s="25" t="str">
        <f t="shared" ref="I18301:I18364" si="818">IF(RIGHT(G18301,1)="M","M","Non-M")</f>
        <v>Non-M</v>
      </c>
      <c r="J18301" s="87"/>
      <c r="K18301" s="76"/>
    </row>
    <row r="18302" spans="1:11" ht="41.25" customHeight="1">
      <c r="A18302" s="18" t="s">
        <v>19008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19009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19010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19011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19012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19013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19014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19015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19016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19017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19018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19019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19020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19021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19022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19023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19024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19025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19026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19027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19028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19029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19030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19031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19032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19033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19034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19035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19036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19037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19038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19039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19040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19041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19042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19043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19044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19045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19046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19047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19048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19049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19050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19051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19052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19053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19054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19055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19056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19057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19058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19059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19060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19061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19062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19063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19064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19065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19066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19067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19068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19069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19070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19071</v>
      </c>
      <c r="B18365" s="19"/>
      <c r="C18365" s="19"/>
      <c r="D18365" s="60"/>
      <c r="E18365" s="19"/>
      <c r="F18365" s="21"/>
      <c r="G18365" s="19"/>
      <c r="H18365" s="25">
        <f t="shared" ref="H18365:H18428" si="819">IF(RIGHT(G18365,1)="M", LEFT(G18365,LEN(G18365)-1), G18365)</f>
        <v>0</v>
      </c>
      <c r="I18365" s="25" t="str">
        <f t="shared" ref="I18365:I18428" si="820">IF(RIGHT(G18365,1)="M","M","Non-M")</f>
        <v>Non-M</v>
      </c>
      <c r="J18365" s="87"/>
      <c r="K18365" s="76"/>
    </row>
    <row r="18366" spans="1:11" ht="41.25" customHeight="1">
      <c r="A18366" s="18" t="s">
        <v>19072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19073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19074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19075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19076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19077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19078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19079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19080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19081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19082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19083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19084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19085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19086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19087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19088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19089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19090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19091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19092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19093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19094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19095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19096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19097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19098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19099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19100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19101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19102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19103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19104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19105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19106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19107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19108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19109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19110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19111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19112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19113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19114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19115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19116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19117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19118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19119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19120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19121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19122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19123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19124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19125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19126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19127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19128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19129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19130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19131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19132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19133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19134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19135</v>
      </c>
      <c r="B18429" s="19"/>
      <c r="C18429" s="19"/>
      <c r="D18429" s="60"/>
      <c r="E18429" s="19"/>
      <c r="F18429" s="21"/>
      <c r="G18429" s="19"/>
      <c r="H18429" s="25">
        <f t="shared" ref="H18429:H18492" si="821">IF(RIGHT(G18429,1)="M", LEFT(G18429,LEN(G18429)-1), G18429)</f>
        <v>0</v>
      </c>
      <c r="I18429" s="25" t="str">
        <f t="shared" ref="I18429:I18492" si="822">IF(RIGHT(G18429,1)="M","M","Non-M")</f>
        <v>Non-M</v>
      </c>
      <c r="J18429" s="87"/>
      <c r="K18429" s="76"/>
    </row>
    <row r="18430" spans="1:11" ht="41.25" customHeight="1">
      <c r="A18430" s="18" t="s">
        <v>19136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19137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19138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19139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19140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19141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19142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19143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19144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19145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19146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19147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19148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19149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19150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19151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19152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19153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19154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19155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19156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19157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19158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19159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19160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19161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19162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19163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19164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19165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19166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19167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19168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19169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19170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19171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19172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19173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19174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19175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19176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19177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19178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19179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19180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19181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19182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19183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19184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19185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19186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19187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19188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19189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19190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19191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19192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19193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19194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19195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19196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19197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19198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19199</v>
      </c>
      <c r="B18493" s="19"/>
      <c r="C18493" s="19"/>
      <c r="D18493" s="60"/>
      <c r="E18493" s="19"/>
      <c r="F18493" s="21"/>
      <c r="G18493" s="19"/>
      <c r="H18493" s="25">
        <f t="shared" ref="H18493:H18556" si="823">IF(RIGHT(G18493,1)="M", LEFT(G18493,LEN(G18493)-1), G18493)</f>
        <v>0</v>
      </c>
      <c r="I18493" s="25" t="str">
        <f t="shared" ref="I18493:I18556" si="824">IF(RIGHT(G18493,1)="M","M","Non-M")</f>
        <v>Non-M</v>
      </c>
      <c r="J18493" s="87"/>
      <c r="K18493" s="76"/>
    </row>
    <row r="18494" spans="1:11" ht="41.25" customHeight="1">
      <c r="A18494" s="18" t="s">
        <v>19200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19201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19202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19203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19204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19205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19206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19207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19208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19209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19210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19211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19212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19213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19214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19215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19216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19217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19218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19219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19220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19221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19222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19223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19224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19225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19226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19227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19228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19229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19230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19231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19232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19233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19234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19235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19236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19237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19238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19239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19240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19241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19242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19243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19244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19245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19246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19247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19248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19249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19250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19251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19252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19253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19254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19255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19256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19257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19258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19259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19260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19261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19262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19263</v>
      </c>
      <c r="B18557" s="19"/>
      <c r="C18557" s="19"/>
      <c r="D18557" s="60"/>
      <c r="E18557" s="19"/>
      <c r="F18557" s="21"/>
      <c r="G18557" s="19"/>
      <c r="H18557" s="25">
        <f t="shared" ref="H18557:H18620" si="825">IF(RIGHT(G18557,1)="M", LEFT(G18557,LEN(G18557)-1), G18557)</f>
        <v>0</v>
      </c>
      <c r="I18557" s="25" t="str">
        <f t="shared" ref="I18557:I18620" si="826">IF(RIGHT(G18557,1)="M","M","Non-M")</f>
        <v>Non-M</v>
      </c>
      <c r="J18557" s="87"/>
      <c r="K18557" s="76"/>
    </row>
    <row r="18558" spans="1:11" ht="41.25" customHeight="1">
      <c r="A18558" s="18" t="s">
        <v>19264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19265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19266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19267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19268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19269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19270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19271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19272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19273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19274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19275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19276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19277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19278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19279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19280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19281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19282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19283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19284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19285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19286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19287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19288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19289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19290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19291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19292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19293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19294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19295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19296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19297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19298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19299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19300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19301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19302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19303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19304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19305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19306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19307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19308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19309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19310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19311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19312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19313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19314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19315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19316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19317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19318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19319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19320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19321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19322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19323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19324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19325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19326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19327</v>
      </c>
      <c r="B18621" s="19"/>
      <c r="C18621" s="19"/>
      <c r="D18621" s="60"/>
      <c r="E18621" s="19"/>
      <c r="F18621" s="21"/>
      <c r="G18621" s="19"/>
      <c r="H18621" s="25">
        <f t="shared" ref="H18621:H18684" si="827">IF(RIGHT(G18621,1)="M", LEFT(G18621,LEN(G18621)-1), G18621)</f>
        <v>0</v>
      </c>
      <c r="I18621" s="25" t="str">
        <f t="shared" ref="I18621:I18684" si="828">IF(RIGHT(G18621,1)="M","M","Non-M")</f>
        <v>Non-M</v>
      </c>
      <c r="J18621" s="87"/>
      <c r="K18621" s="76"/>
    </row>
    <row r="18622" spans="1:11" ht="41.25" customHeight="1">
      <c r="A18622" s="18" t="s">
        <v>19328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19329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19330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19331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19332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19333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19334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19335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19336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19337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19338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19339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19340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19341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19342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19343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19344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19345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19346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19347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19348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19349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19350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19351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19352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19353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19354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19355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19356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19357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19358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19359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19360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19361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19362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19363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19364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19365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19366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19367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19368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19369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19370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19371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19372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19373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19374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19375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19376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19377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19378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19379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19380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19381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19382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19383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19384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19385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19386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19387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19388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19389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19390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19391</v>
      </c>
      <c r="B18685" s="19"/>
      <c r="C18685" s="19"/>
      <c r="D18685" s="60"/>
      <c r="E18685" s="19"/>
      <c r="F18685" s="21"/>
      <c r="G18685" s="19"/>
      <c r="H18685" s="25">
        <f t="shared" ref="H18685:H18748" si="829">IF(RIGHT(G18685,1)="M", LEFT(G18685,LEN(G18685)-1), G18685)</f>
        <v>0</v>
      </c>
      <c r="I18685" s="25" t="str">
        <f t="shared" ref="I18685:I18748" si="830">IF(RIGHT(G18685,1)="M","M","Non-M")</f>
        <v>Non-M</v>
      </c>
      <c r="J18685" s="87"/>
      <c r="K18685" s="76"/>
    </row>
    <row r="18686" spans="1:11" ht="41.25" customHeight="1">
      <c r="A18686" s="18" t="s">
        <v>19392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19393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19394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19395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19396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19397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19398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19399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19400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19401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19402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19403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19404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19405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19406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19407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19408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19409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19410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19411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19412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19413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19414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19415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19416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19417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19418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19419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19420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19421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19422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19423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19424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19425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19426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19427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19428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19429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19430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19431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19432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19433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19434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19435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19436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19437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19438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19439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19440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19441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19442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19443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19444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19445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19446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19447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19448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19449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19450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19451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19452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19453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19454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19455</v>
      </c>
      <c r="B18749" s="19"/>
      <c r="C18749" s="19"/>
      <c r="D18749" s="60"/>
      <c r="E18749" s="19"/>
      <c r="F18749" s="21"/>
      <c r="G18749" s="19"/>
      <c r="H18749" s="25">
        <f t="shared" ref="H18749:H18812" si="831">IF(RIGHT(G18749,1)="M", LEFT(G18749,LEN(G18749)-1), G18749)</f>
        <v>0</v>
      </c>
      <c r="I18749" s="25" t="str">
        <f t="shared" ref="I18749:I18812" si="832">IF(RIGHT(G18749,1)="M","M","Non-M")</f>
        <v>Non-M</v>
      </c>
      <c r="J18749" s="87"/>
      <c r="K18749" s="76"/>
    </row>
    <row r="18750" spans="1:11" ht="41.25" customHeight="1">
      <c r="A18750" s="18" t="s">
        <v>19456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19457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19458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19459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19460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19461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19462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19463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19464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19465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19466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19467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19468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19469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19470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19471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19472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19473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19474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19475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19476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19477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19478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19479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19480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19481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19482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19483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19484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19485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19486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19487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19488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19489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19490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19491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19492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19493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19494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19495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19496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19497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19498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19499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19500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19501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19502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19503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19504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19505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19506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19507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19508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19509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19510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19511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19512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19513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19514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19515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19516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19517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19518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19519</v>
      </c>
      <c r="B18813" s="19"/>
      <c r="C18813" s="19"/>
      <c r="D18813" s="60"/>
      <c r="E18813" s="19"/>
      <c r="F18813" s="21"/>
      <c r="G18813" s="19"/>
      <c r="H18813" s="25">
        <f t="shared" ref="H18813:H18876" si="833">IF(RIGHT(G18813,1)="M", LEFT(G18813,LEN(G18813)-1), G18813)</f>
        <v>0</v>
      </c>
      <c r="I18813" s="25" t="str">
        <f t="shared" ref="I18813:I18876" si="834">IF(RIGHT(G18813,1)="M","M","Non-M")</f>
        <v>Non-M</v>
      </c>
      <c r="J18813" s="87"/>
      <c r="K18813" s="76"/>
    </row>
    <row r="18814" spans="1:11" ht="41.25" customHeight="1">
      <c r="A18814" s="18" t="s">
        <v>19520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19521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19522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19523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19524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19525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19526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19527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19528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19529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19530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19531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19532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19533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19534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19535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19536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19537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19538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19539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19540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19541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19542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19543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19544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19545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19546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19547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19548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19549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19550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19551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19552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19553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19554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19555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19556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19557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19558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19559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19560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19561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19562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19563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19564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19565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19566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19567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19568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19569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19570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19571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19572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19573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19574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19575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19576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19577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19578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19579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19580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19581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19582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19583</v>
      </c>
      <c r="B18877" s="19"/>
      <c r="C18877" s="19"/>
      <c r="D18877" s="60"/>
      <c r="E18877" s="19"/>
      <c r="F18877" s="21"/>
      <c r="G18877" s="19"/>
      <c r="H18877" s="25">
        <f t="shared" ref="H18877:H18940" si="835">IF(RIGHT(G18877,1)="M", LEFT(G18877,LEN(G18877)-1), G18877)</f>
        <v>0</v>
      </c>
      <c r="I18877" s="25" t="str">
        <f t="shared" ref="I18877:I18940" si="836">IF(RIGHT(G18877,1)="M","M","Non-M")</f>
        <v>Non-M</v>
      </c>
      <c r="J18877" s="87"/>
      <c r="K18877" s="76"/>
    </row>
    <row r="18878" spans="1:11" ht="41.25" customHeight="1">
      <c r="A18878" s="18" t="s">
        <v>19584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19585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19586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19587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19588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19589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19590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19591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19592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19593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19594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19595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19596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19597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19598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19599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19600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19601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19602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19603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19604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19605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19606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19607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19608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19609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19610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19611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19612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19613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19614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19615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19616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19617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19618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19619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19620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19621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19622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19623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19624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19625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19626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19627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19628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19629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19630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19631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19632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19633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19634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19635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19636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19637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19638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19639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19640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19641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19642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19643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19644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19645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19646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19647</v>
      </c>
      <c r="B18941" s="19"/>
      <c r="C18941" s="19"/>
      <c r="D18941" s="60"/>
      <c r="E18941" s="19"/>
      <c r="F18941" s="21"/>
      <c r="G18941" s="19"/>
      <c r="H18941" s="25">
        <f t="shared" ref="H18941:H19004" si="837">IF(RIGHT(G18941,1)="M", LEFT(G18941,LEN(G18941)-1), G18941)</f>
        <v>0</v>
      </c>
      <c r="I18941" s="25" t="str">
        <f t="shared" ref="I18941:I19004" si="838">IF(RIGHT(G18941,1)="M","M","Non-M")</f>
        <v>Non-M</v>
      </c>
      <c r="J18941" s="87"/>
      <c r="K18941" s="76"/>
    </row>
    <row r="18942" spans="1:11" ht="41.25" customHeight="1">
      <c r="A18942" s="18" t="s">
        <v>19648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19649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19650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19651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19652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19653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19654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19655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19656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19657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19658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19659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19660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19661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19662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19663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19664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19665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19666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19667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19668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19669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19670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19671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19672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19673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19674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19675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19676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19677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19678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19679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19680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19681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19682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19683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19684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19685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19686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19687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19688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19689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19690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19691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19692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19693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19694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19695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19696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19697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19698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19699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19700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19701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19702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19703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19704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19705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19706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19707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19708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19709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19710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19711</v>
      </c>
      <c r="B19005" s="19"/>
      <c r="C19005" s="19"/>
      <c r="D19005" s="60"/>
      <c r="E19005" s="19"/>
      <c r="F19005" s="21"/>
      <c r="G19005" s="19"/>
      <c r="H19005" s="25">
        <f t="shared" ref="H19005:H19025" si="839">IF(RIGHT(G19005,1)="M", LEFT(G19005,LEN(G19005)-1), G19005)</f>
        <v>0</v>
      </c>
      <c r="I19005" s="25" t="str">
        <f t="shared" ref="I19005:I19025" si="840">IF(RIGHT(G19005,1)="M","M","Non-M")</f>
        <v>Non-M</v>
      </c>
      <c r="J19005" s="87"/>
      <c r="K19005" s="76"/>
    </row>
    <row r="19006" spans="1:11" ht="41.25" customHeight="1">
      <c r="A19006" s="18" t="s">
        <v>19712</v>
      </c>
      <c r="B19006" s="19"/>
      <c r="C19006" s="19"/>
      <c r="D19006" s="60"/>
      <c r="E19006" s="19"/>
      <c r="F19006" s="21"/>
      <c r="G19006" s="19"/>
      <c r="H19006" s="25">
        <f t="shared" si="839"/>
        <v>0</v>
      </c>
      <c r="I19006" s="25" t="str">
        <f t="shared" si="840"/>
        <v>Non-M</v>
      </c>
      <c r="J19006" s="87"/>
      <c r="K19006" s="76"/>
    </row>
    <row r="19007" spans="1:11" ht="41.25" customHeight="1">
      <c r="A19007" s="18" t="s">
        <v>19713</v>
      </c>
      <c r="B19007" s="19"/>
      <c r="C19007" s="19"/>
      <c r="D19007" s="60"/>
      <c r="E19007" s="19"/>
      <c r="F19007" s="21"/>
      <c r="G19007" s="19"/>
      <c r="H19007" s="25">
        <f t="shared" si="839"/>
        <v>0</v>
      </c>
      <c r="I19007" s="25" t="str">
        <f t="shared" si="840"/>
        <v>Non-M</v>
      </c>
      <c r="J19007" s="87"/>
      <c r="K19007" s="76"/>
    </row>
    <row r="19008" spans="1:11" ht="41.25" customHeight="1">
      <c r="A19008" s="18" t="s">
        <v>19714</v>
      </c>
      <c r="B19008" s="19"/>
      <c r="C19008" s="19"/>
      <c r="D19008" s="60"/>
      <c r="E19008" s="19"/>
      <c r="F19008" s="21"/>
      <c r="G19008" s="19"/>
      <c r="H19008" s="25">
        <f t="shared" si="839"/>
        <v>0</v>
      </c>
      <c r="I19008" s="25" t="str">
        <f t="shared" si="840"/>
        <v>Non-M</v>
      </c>
      <c r="J19008" s="87"/>
      <c r="K19008" s="76"/>
    </row>
    <row r="19009" spans="1:11" ht="41.25" customHeight="1">
      <c r="A19009" s="18" t="s">
        <v>19715</v>
      </c>
      <c r="B19009" s="19"/>
      <c r="C19009" s="19"/>
      <c r="D19009" s="60"/>
      <c r="E19009" s="19"/>
      <c r="F19009" s="21"/>
      <c r="G19009" s="19"/>
      <c r="H19009" s="25">
        <f t="shared" si="839"/>
        <v>0</v>
      </c>
      <c r="I19009" s="25" t="str">
        <f t="shared" si="840"/>
        <v>Non-M</v>
      </c>
      <c r="J19009" s="87"/>
      <c r="K19009" s="76"/>
    </row>
    <row r="19010" spans="1:11" ht="41.25" customHeight="1">
      <c r="A19010" s="18" t="s">
        <v>19716</v>
      </c>
      <c r="B19010" s="19"/>
      <c r="C19010" s="19"/>
      <c r="D19010" s="60"/>
      <c r="E19010" s="19"/>
      <c r="F19010" s="21"/>
      <c r="G19010" s="19"/>
      <c r="H19010" s="25">
        <f t="shared" si="839"/>
        <v>0</v>
      </c>
      <c r="I19010" s="25" t="str">
        <f t="shared" si="840"/>
        <v>Non-M</v>
      </c>
      <c r="J19010" s="87"/>
      <c r="K19010" s="76"/>
    </row>
    <row r="19011" spans="1:11" ht="41.25" customHeight="1">
      <c r="A19011" s="18" t="s">
        <v>19717</v>
      </c>
      <c r="B19011" s="19"/>
      <c r="C19011" s="19"/>
      <c r="D19011" s="60"/>
      <c r="E19011" s="19"/>
      <c r="F19011" s="21"/>
      <c r="G19011" s="19"/>
      <c r="H19011" s="25">
        <f t="shared" si="839"/>
        <v>0</v>
      </c>
      <c r="I19011" s="25" t="str">
        <f t="shared" si="840"/>
        <v>Non-M</v>
      </c>
      <c r="J19011" s="87"/>
      <c r="K19011" s="76"/>
    </row>
    <row r="19012" spans="1:11" ht="41.25" customHeight="1">
      <c r="A19012" s="18" t="s">
        <v>19718</v>
      </c>
      <c r="B19012" s="19"/>
      <c r="C19012" s="19"/>
      <c r="D19012" s="60"/>
      <c r="E19012" s="19"/>
      <c r="F19012" s="21"/>
      <c r="G19012" s="19"/>
      <c r="H19012" s="25">
        <f t="shared" si="839"/>
        <v>0</v>
      </c>
      <c r="I19012" s="25" t="str">
        <f t="shared" si="840"/>
        <v>Non-M</v>
      </c>
      <c r="J19012" s="87"/>
      <c r="K19012" s="76"/>
    </row>
    <row r="19013" spans="1:11" ht="41.25" customHeight="1">
      <c r="A19013" s="18" t="s">
        <v>19719</v>
      </c>
      <c r="B19013" s="19"/>
      <c r="C19013" s="19"/>
      <c r="D19013" s="60"/>
      <c r="E19013" s="19"/>
      <c r="F19013" s="21"/>
      <c r="G19013" s="19"/>
      <c r="H19013" s="25">
        <f t="shared" si="839"/>
        <v>0</v>
      </c>
      <c r="I19013" s="25" t="str">
        <f t="shared" si="840"/>
        <v>Non-M</v>
      </c>
      <c r="J19013" s="87"/>
      <c r="K19013" s="76"/>
    </row>
    <row r="19014" spans="1:11" ht="41.25" customHeight="1">
      <c r="A19014" s="18" t="s">
        <v>19720</v>
      </c>
      <c r="B19014" s="19"/>
      <c r="C19014" s="19"/>
      <c r="D19014" s="60"/>
      <c r="E19014" s="19"/>
      <c r="F19014" s="21"/>
      <c r="G19014" s="19"/>
      <c r="H19014" s="25">
        <f t="shared" si="839"/>
        <v>0</v>
      </c>
      <c r="I19014" s="25" t="str">
        <f t="shared" si="840"/>
        <v>Non-M</v>
      </c>
      <c r="J19014" s="87"/>
      <c r="K19014" s="76"/>
    </row>
    <row r="19015" spans="1:11" ht="41.25" customHeight="1">
      <c r="A19015" s="18" t="s">
        <v>19721</v>
      </c>
      <c r="B19015" s="19"/>
      <c r="C19015" s="19"/>
      <c r="D19015" s="60"/>
      <c r="E19015" s="19"/>
      <c r="F19015" s="21"/>
      <c r="G19015" s="19"/>
      <c r="H19015" s="25">
        <f t="shared" si="839"/>
        <v>0</v>
      </c>
      <c r="I19015" s="25" t="str">
        <f t="shared" si="840"/>
        <v>Non-M</v>
      </c>
      <c r="J19015" s="87"/>
      <c r="K19015" s="76"/>
    </row>
    <row r="19016" spans="1:11" ht="41.25" customHeight="1">
      <c r="A19016" s="18" t="s">
        <v>19722</v>
      </c>
      <c r="B19016" s="19"/>
      <c r="C19016" s="19"/>
      <c r="D19016" s="60"/>
      <c r="E19016" s="19"/>
      <c r="F19016" s="21"/>
      <c r="G19016" s="19"/>
      <c r="H19016" s="25">
        <f t="shared" si="839"/>
        <v>0</v>
      </c>
      <c r="I19016" s="25" t="str">
        <f t="shared" si="840"/>
        <v>Non-M</v>
      </c>
      <c r="J19016" s="87"/>
      <c r="K19016" s="76"/>
    </row>
    <row r="19017" spans="1:11" ht="41.25" customHeight="1">
      <c r="A19017" s="18" t="s">
        <v>19723</v>
      </c>
      <c r="B19017" s="19"/>
      <c r="C19017" s="19"/>
      <c r="D19017" s="60"/>
      <c r="E19017" s="19"/>
      <c r="F19017" s="21"/>
      <c r="G19017" s="19"/>
      <c r="H19017" s="25">
        <f t="shared" si="839"/>
        <v>0</v>
      </c>
      <c r="I19017" s="25" t="str">
        <f t="shared" si="840"/>
        <v>Non-M</v>
      </c>
      <c r="J19017" s="87"/>
      <c r="K19017" s="76"/>
    </row>
    <row r="19018" spans="1:11" ht="41.25" customHeight="1">
      <c r="A19018" s="18" t="s">
        <v>19724</v>
      </c>
      <c r="B19018" s="19"/>
      <c r="C19018" s="19"/>
      <c r="D19018" s="60"/>
      <c r="E19018" s="19"/>
      <c r="F19018" s="21"/>
      <c r="G19018" s="19"/>
      <c r="H19018" s="25">
        <f t="shared" si="839"/>
        <v>0</v>
      </c>
      <c r="I19018" s="25" t="str">
        <f t="shared" si="840"/>
        <v>Non-M</v>
      </c>
      <c r="J19018" s="87"/>
      <c r="K19018" s="76"/>
    </row>
    <row r="19019" spans="1:11" ht="41.25" customHeight="1">
      <c r="A19019" s="18" t="s">
        <v>19725</v>
      </c>
      <c r="B19019" s="19"/>
      <c r="C19019" s="19"/>
      <c r="D19019" s="60"/>
      <c r="E19019" s="19"/>
      <c r="F19019" s="21"/>
      <c r="G19019" s="19"/>
      <c r="H19019" s="25">
        <f t="shared" si="839"/>
        <v>0</v>
      </c>
      <c r="I19019" s="25" t="str">
        <f t="shared" si="840"/>
        <v>Non-M</v>
      </c>
      <c r="J19019" s="87"/>
      <c r="K19019" s="76"/>
    </row>
    <row r="19020" spans="1:11" ht="41.25" customHeight="1">
      <c r="A19020" s="18" t="s">
        <v>19726</v>
      </c>
      <c r="B19020" s="19"/>
      <c r="C19020" s="19"/>
      <c r="D19020" s="60"/>
      <c r="E19020" s="19"/>
      <c r="F19020" s="21"/>
      <c r="G19020" s="19"/>
      <c r="H19020" s="25">
        <f t="shared" si="839"/>
        <v>0</v>
      </c>
      <c r="I19020" s="25" t="str">
        <f t="shared" si="840"/>
        <v>Non-M</v>
      </c>
      <c r="J19020" s="87"/>
      <c r="K19020" s="76"/>
    </row>
    <row r="19021" spans="1:11" ht="41.25" customHeight="1">
      <c r="A19021" s="18" t="s">
        <v>19727</v>
      </c>
      <c r="B19021" s="19"/>
      <c r="C19021" s="19"/>
      <c r="D19021" s="60"/>
      <c r="E19021" s="19"/>
      <c r="F19021" s="21"/>
      <c r="G19021" s="19"/>
      <c r="H19021" s="25">
        <f t="shared" si="839"/>
        <v>0</v>
      </c>
      <c r="I19021" s="25" t="str">
        <f t="shared" si="840"/>
        <v>Non-M</v>
      </c>
      <c r="J19021" s="87"/>
      <c r="K19021" s="76"/>
    </row>
    <row r="19022" spans="1:11" ht="41.25" customHeight="1">
      <c r="A19022" s="18" t="s">
        <v>19728</v>
      </c>
      <c r="B19022" s="19"/>
      <c r="C19022" s="19"/>
      <c r="D19022" s="60"/>
      <c r="E19022" s="19"/>
      <c r="F19022" s="21"/>
      <c r="G19022" s="19"/>
      <c r="H19022" s="25">
        <f t="shared" si="839"/>
        <v>0</v>
      </c>
      <c r="I19022" s="25" t="str">
        <f t="shared" si="840"/>
        <v>Non-M</v>
      </c>
      <c r="J19022" s="87"/>
      <c r="K19022" s="76"/>
    </row>
    <row r="19023" spans="1:11" ht="41.25" customHeight="1">
      <c r="A19023" s="18" t="s">
        <v>19729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customHeight="1">
      <c r="A19024" s="18" t="s">
        <v>19730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  <row r="19025" spans="1:11" ht="41.25" customHeight="1">
      <c r="A19025" s="18" t="s">
        <v>19731</v>
      </c>
      <c r="B19025" s="19"/>
      <c r="C19025" s="19"/>
      <c r="D19025" s="60"/>
      <c r="E19025" s="19"/>
      <c r="F19025" s="21"/>
      <c r="G19025" s="19"/>
      <c r="H19025" s="25">
        <f t="shared" si="839"/>
        <v>0</v>
      </c>
      <c r="I19025" s="25" t="str">
        <f t="shared" si="840"/>
        <v>Non-M</v>
      </c>
      <c r="J19025" s="87"/>
      <c r="K1902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1317678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1300851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22866.811025641025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649483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12961.904316239315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625879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2026-06-06T02:10:37Z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