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703" documentId="13_ncr:1_{7EF57DF4-89AE-8C42-9C9C-3682908C3E34}" xr6:coauthVersionLast="47" xr6:coauthVersionMax="47" xr10:uidLastSave="{638DBE82-84EF-4CC8-AB1F-61291A61D89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<sst xmlns="http://schemas.openxmlformats.org/spreadsheetml/2006/main" count="11254" uniqueCount="2702">
  <si>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</si>
  <si>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</si>
  <si>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</si>
  <si>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</si>
  <si>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</si>
  <si>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</si>
  <si>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</si>
  <si>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</si>
  <si>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</si>
  <si>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</si>
  <si>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</si>
  <si>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</si>
  <si>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</si>
  <si>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</si>
  <si>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</si>
  <si>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</si>
  <si>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</si>
  <si>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</si>
  <si>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</si>
  <si>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</si>
  <si>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</si>
  <si>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</si>
  <si>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</si>
  <si>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</si>
  <si>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</si>
  <si>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</si>
  <si>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</si>
  <si>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</si>
  <si>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</si>
  <si>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</si>
  <si>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</si>
  <si>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</si>
  <si>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</si>
  <si>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</si>
  <si>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</si>
  <si>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</si>
  <si>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</si>
  <si>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</si>
  <si>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</si>
  <si>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</si>
  <si>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</si>
  <si>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</si>
  <si>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</si>
  <si>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</si>
  <si>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</si>
  <si>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</si>
  <si>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</si>
  <si>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</si>
  <si>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</si>
  <si>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</si>
  <si>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</si>
  <si>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</si>
  <si>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</si>
  <si>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</si>
  <si>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</si>
  <si>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</si>
  <si>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</si>
  <si>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</si>
  <si>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</si>
  <si>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</si>
  <si>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</si>
  <si>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</si>
  <si>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</si>
  <si>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</si>
  <si>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</si>
  <si>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</si>
  <si>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</si>
  <si>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</si>
  <si>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</si>
  <si>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</si>
  <si>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</si>
  <si>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</si>
  <si>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</si>
  <si>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</si>
  <si>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</si>
  <si>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</si>
  <si>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</si>
  <si>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</si>
  <si>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</si>
  <si>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</si>
  <si>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</si>
  <si>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</si>
  <si>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</si>
  <si>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</si>
  <si>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</si>
  <si>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</si>
  <si>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</si>
  <si>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</si>
  <si>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</si>
  <si>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</si>
  <si>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</si>
  <si>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</si>
  <si>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</si>
  <si>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</si>
  <si>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</si>
  <si>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</si>
  <si>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</si>
  <si>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</si>
  <si>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</si>
  <si>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</si>
  <si>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</si>
  <si>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</si>
  <si>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</si>
  <si>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</si>
  <si>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</si>
  <si>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</si>
  <si>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</si>
  <si>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</si>
  <si>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</si>
  <si>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</si>
  <si>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</si>
  <si>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</si>
  <si>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</si>
  <si>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</si>
  <si>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</si>
  <si>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</si>
  <si>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</si>
  <si>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</si>
  <si>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</si>
  <si>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</si>
  <si>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</si>
  <si>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</si>
  <si>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</si>
  <si>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</si>
  <si>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</si>
  <si>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</si>
  <si>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</si>
  <si>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</si>
  <si>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</si>
  <si>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</si>
  <si>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</si>
  <si>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</si>
  <si>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</si>
  <si>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</si>
  <si>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</si>
  <si>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</si>
  <si>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</si>
  <si>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</si>
  <si>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</si>
  <si>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</si>
  <si>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</si>
  <si>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</si>
  <si>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</si>
  <si>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</si>
  <si>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</si>
  <si>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</si>
  <si>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</si>
  <si>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</si>
  <si>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</si>
  <si>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</si>
  <si>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</si>
  <si>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</si>
  <si>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</si>
  <si>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</si>
  <si>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</si>
  <si>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</si>
  <si>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</si>
  <si>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</si>
  <si>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</si>
  <si>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</si>
  <si>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</si>
  <si>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</si>
  <si>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</si>
  <si>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</si>
  <si>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</si>
  <si>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</si>
  <si>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</si>
  <si>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</si>
  <si>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</si>
  <si>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</si>
  <si>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</si>
  <si>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</si>
  <si>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</si>
  <si>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</si>
  <si>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</si>
  <si>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</si>
  <si>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</si>
  <si>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</si>
  <si>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</si>
  <si>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</si>
  <si>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</si>
  <si>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</si>
  <si>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</si>
  <si>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</si>
  <si>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</si>
  <si>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</si>
  <si>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</si>
  <si>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</si>
  <si>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</si>
  <si>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</si>
  <si>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</si>
  <si>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</si>
  <si>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</si>
  <si>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</si>
  <si>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</si>
  <si>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</si>
  <si>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</si>
  <si>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</si>
  <si>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</si>
  <si>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</si>
  <si>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</si>
  <si>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</si>
  <si>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</si>
  <si>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</si>
  <si>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</si>
  <si>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</si>
  <si>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</si>
  <si>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</si>
  <si>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</si>
  <si>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</si>
  <si>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</si>
  <si>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</si>
  <si>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</si>
  <si>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</si>
  <si>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</si>
  <si>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</si>
  <si>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</si>
  <si>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</si>
  <si>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</si>
  <si>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</si>
  <si>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</si>
  <si>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</si>
  <si>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</si>
  <si>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</si>
  <si>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</si>
  <si>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</si>
  <si>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</si>
  <si>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</si>
  <si>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</si>
  <si>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</si>
  <si>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</si>
  <si>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</si>
  <si>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</si>
  <si>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</si>
  <si>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</si>
  <si>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</si>
  <si>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</si>
  <si>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</si>
  <si>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</si>
  <si>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</si>
  <si>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</si>
  <si>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</si>
  <si>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</si>
  <si>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</si>
  <si>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</si>
  <si>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</si>
  <si>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</si>
  <si>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</si>
  <si>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</si>
  <si>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</si>
  <si>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</si>
  <si>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</si>
  <si>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</si>
  <si>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</si>
  <si>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</si>
  <si>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</si>
  <si>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</si>
  <si>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</si>
  <si>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</si>
  <si>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</si>
  <si>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</si>
  <si>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</si>
  <si>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</si>
  <si>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</si>
  <si>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</si>
  <si>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</si>
  <si>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</si>
  <si>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</si>
  <si>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</si>
  <si>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</si>
  <si>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</si>
  <si>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</si>
  <si>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</si>
  <si>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</si>
  <si>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</si>
  <si>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</si>
  <si>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</si>
  <si>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</si>
  <si>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</si>
  <si>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</si>
  <si>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</si>
  <si>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</si>
  <si>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</si>
  <si>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</si>
  <si>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</si>
  <si>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</si>
  <si>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</si>
  <si>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</si>
  <si>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</si>
  <si>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</si>
  <si>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</si>
  <si>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</si>
  <si>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</si>
  <si>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</si>
  <si>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</si>
  <si>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</si>
  <si>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</si>
  <si>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</si>
  <si>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</si>
  <si>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</si>
  <si>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</si>
  <si>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</si>
  <si>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</si>
  <si>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</si>
  <si>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</si>
  <si>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</si>
  <si>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</si>
  <si>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</si>
  <si>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</si>
  <si>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</si>
  <si>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</si>
  <si>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</si>
  <si>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</si>
  <si>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</si>
  <si>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</si>
  <si>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</si>
  <si>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</si>
  <si>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</si>
  <si>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</si>
  <si>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</si>
  <si>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</si>
  <si>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</si>
  <si>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</si>
  <si>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</si>
  <si>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</si>
  <si>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</si>
  <si>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</si>
  <si>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</si>
  <si>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</si>
  <si>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</si>
  <si>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</si>
  <si>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</si>
  <si>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</si>
  <si>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</si>
  <si>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</si>
  <si>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</si>
  <si>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</si>
  <si>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</si>
  <si>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</si>
  <si>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</si>
  <si>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</si>
  <si>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</si>
  <si>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</si>
  <si>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</si>
  <si>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</si>
  <si>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</si>
  <si>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</si>
  <si>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</si>
  <si>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</si>
  <si>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</si>
  <si>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</si>
  <si>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</si>
  <si>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</si>
  <si>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</si>
  <si>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</si>
  <si>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</si>
  <si>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</si>
  <si>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</si>
  <si>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</si>
  <si>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</si>
  <si>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</si>
  <si>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</si>
  <si>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</si>
  <si>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</si>
  <si>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</si>
  <si>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</si>
  <si>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</si>
  <si>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</si>
  <si>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</si>
  <si>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</si>
  <si>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</si>
  <si>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</si>
  <si>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</si>
  <si>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</si>
  <si>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</si>
  <si>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</si>
  <si>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</si>
  <si>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</si>
  <si>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</si>
  <si>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</si>
  <si>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</si>
  <si>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</si>
  <si>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</si>
  <si>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</si>
  <si>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</si>
  <si>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</si>
  <si>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</si>
  <si>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</si>
  <si>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</si>
  <si>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</si>
  <si>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</si>
  <si>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</si>
  <si>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</si>
  <si>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</si>
  <si>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</si>
  <si>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</si>
  <si>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</si>
  <si>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</si>
  <si>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</si>
  <si>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</si>
  <si>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</si>
  <si>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</si>
  <si>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</si>
  <si>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</si>
  <si>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</si>
  <si>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</si>
  <si>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</si>
  <si>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</si>
  <si>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</si>
  <si>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</si>
  <si>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</si>
  <si>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</si>
  <si>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</si>
  <si>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</si>
  <si>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</si>
  <si>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</si>
  <si>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</si>
  <si>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</si>
  <si>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</si>
  <si>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</si>
  <si>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</si>
  <si>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</si>
  <si>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</si>
  <si>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</si>
  <si>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</si>
  <si>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</si>
  <si>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</si>
  <si>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</si>
  <si>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</si>
  <si>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</si>
  <si>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</si>
  <si>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</si>
  <si>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</si>
  <si>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</si>
  <si>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</si>
  <si>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</si>
  <si>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</si>
  <si>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</si>
  <si>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</si>
  <si>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</si>
  <si>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</si>
  <si>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</si>
  <si>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</si>
  <si>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</si>
  <si>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</si>
  <si>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</si>
  <si>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</si>
  <si>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</si>
  <si>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</si>
  <si>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</si>
  <si>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</si>
  <si>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</si>
  <si>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</si>
  <si>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</si>
  <si>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</si>
  <si>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</si>
  <si>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</si>
  <si>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</si>
  <si>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</si>
  <si>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</si>
  <si>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</si>
  <si>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</si>
  <si>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</si>
  <si>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</si>
  <si>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</si>
  <si>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</si>
  <si>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</si>
  <si>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</si>
  <si>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</si>
  <si>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</si>
  <si>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</si>
  <si>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</si>
  <si>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</si>
  <si>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</si>
  <si>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</si>
  <si>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</si>
  <si>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</si>
  <si>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</si>
  <si>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</si>
  <si>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</si>
  <si>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</si>
  <si>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</si>
  <si>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</si>
  <si>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</si>
  <si>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</si>
  <si>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</si>
  <si>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</si>
  <si>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</si>
  <si>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</si>
  <si>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</si>
  <si>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</si>
  <si>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</si>
  <si>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</si>
  <si>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</si>
  <si>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</si>
  <si>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</si>
  <si>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</si>
  <si>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</si>
  <si>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</si>
  <si>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</si>
  <si>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</si>
  <si>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</si>
  <si>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</si>
  <si>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</si>
  <si>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</si>
  <si>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</si>
  <si>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</si>
  <si>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</si>
  <si>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</si>
  <si>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</si>
  <si>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</si>
  <si>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</si>
  <si>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</si>
  <si>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</si>
  <si>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</si>
  <si>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</si>
  <si>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</si>
  <si>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</si>
  <si>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</si>
  <si>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</si>
  <si>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</si>
  <si>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</si>
  <si>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</si>
  <si>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</si>
  <si>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</si>
  <si>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</si>
  <si>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</si>
  <si>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</si>
  <si>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</si>
  <si>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</si>
  <si>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</si>
  <si>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</si>
  <si>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</si>
  <si>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</si>
  <si>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</si>
  <si>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</si>
  <si>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</si>
  <si>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</si>
  <si>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</si>
  <si>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</si>
  <si>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</si>
  <si>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</si>
  <si>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</si>
  <si>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</si>
  <si>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</si>
  <si>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</si>
  <si>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</si>
  <si>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</si>
  <si>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</si>
  <si>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</si>
  <si>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</si>
  <si>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</si>
  <si>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</si>
  <si>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</si>
  <si>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</si>
  <si>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</si>
  <si>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</si>
  <si>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</si>
  <si>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</si>
  <si>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</si>
  <si>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</si>
  <si>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</si>
  <si>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</si>
  <si>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</si>
  <si>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</si>
  <si>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</si>
  <si>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</si>
  <si>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</si>
  <si>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</si>
  <si>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</si>
  <si>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</si>
  <si>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</si>
  <si>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</si>
  <si>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</si>
  <si>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</si>
  <si>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</si>
  <si>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</si>
  <si>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</si>
  <si>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</si>
  <si>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</si>
  <si>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</si>
  <si>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</si>
  <si>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</si>
  <si>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</si>
  <si>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</si>
  <si>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</si>
  <si>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</si>
  <si>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</si>
  <si>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</si>
  <si>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</si>
  <si>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</si>
  <si>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</si>
  <si>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</si>
  <si>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</si>
  <si>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</si>
  <si>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</si>
  <si>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</si>
  <si>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</si>
  <si>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</si>
  <si>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</si>
  <si>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</si>
  <si>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</si>
  <si>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</si>
  <si>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</si>
  <si>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</si>
  <si>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</si>
  <si>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</si>
  <si>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</si>
  <si>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</si>
  <si>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</si>
  <si>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</si>
  <si>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</si>
  <si>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</si>
  <si>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</si>
  <si>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</si>
  <si>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</si>
  <si>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</si>
  <si>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</si>
  <si>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</si>
  <si>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</si>
  <si>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</si>
  <si>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</si>
  <si>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</si>
  <si>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</si>
  <si>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</si>
  <si>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</si>
  <si>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</si>
  <si>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</si>
  <si>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</si>
  <si>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</si>
  <si>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</si>
  <si>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</si>
  <si>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</si>
  <si>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</si>
  <si>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</si>
  <si>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</si>
  <si>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</si>
  <si>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</si>
  <si>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</si>
  <si>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</si>
  <si>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</si>
  <si>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</si>
  <si>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</si>
  <si>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</si>
  <si>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</si>
  <si>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</si>
  <si>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</si>
  <si>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</si>
  <si>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</si>
  <si>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</si>
  <si>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</si>
  <si>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</si>
  <si>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</si>
  <si>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</si>
  <si>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</si>
  <si>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</si>
  <si>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</si>
  <si>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</si>
  <si>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</si>
  <si>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</si>
  <si>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</si>
  <si>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</si>
  <si>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</si>
  <si>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</si>
  <si>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</si>
  <si>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</si>
  <si>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</si>
  <si>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</si>
  <si>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</si>
  <si>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</si>
  <si>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</si>
  <si>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</si>
  <si>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</si>
  <si>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</si>
  <si>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</si>
  <si>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</si>
  <si>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</si>
  <si>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</si>
  <si>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</si>
  <si>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</si>
  <si>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</si>
  <si>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</si>
  <si>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</si>
  <si>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</si>
  <si>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</si>
  <si>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</si>
  <si>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</si>
  <si>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</si>
  <si>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</si>
  <si>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</si>
  <si>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</si>
  <si>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</si>
  <si>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</si>
  <si>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</si>
  <si>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</si>
  <si>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</si>
  <si>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</si>
  <si>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</si>
  <si>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</si>
  <si>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</si>
  <si>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</si>
  <si>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</si>
  <si>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</si>
  <si>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</si>
  <si>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</si>
  <si>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</si>
  <si>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</si>
  <si>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</si>
  <si>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</si>
  <si>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</si>
  <si>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</si>
  <si>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</si>
  <si>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</si>
  <si>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</si>
  <si>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</si>
  <si>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</si>
  <si>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</si>
  <si>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</si>
  <si>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</si>
  <si>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</si>
  <si>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</si>
  <si>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</si>
  <si>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</si>
  <si>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</si>
  <si>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</si>
  <si>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</si>
  <si>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</si>
  <si>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</si>
  <si>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</si>
  <si>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</si>
  <si>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</si>
  <si>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</si>
  <si>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</si>
  <si>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</si>
  <si>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</si>
  <si>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</si>
  <si>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</si>
  <si>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</si>
  <si>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</si>
  <si>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</si>
  <si>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</si>
  <si>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</si>
  <si>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</si>
  <si>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</si>
  <si>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</si>
  <si>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</si>
  <si>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</si>
  <si>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</si>
  <si>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</si>
  <si>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</si>
  <si>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</si>
  <si>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</si>
  <si>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</si>
  <si>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</si>
  <si>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</si>
  <si>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</si>
  <si>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</si>
  <si>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</si>
  <si>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</si>
  <si>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</si>
  <si>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</si>
  <si>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</si>
  <si>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</si>
  <si>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</si>
  <si>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</si>
  <si>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</si>
  <si>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</si>
  <si>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</si>
  <si>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</si>
  <si>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</si>
  <si>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</si>
  <si>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</si>
  <si>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</si>
  <si>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</si>
  <si>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</si>
  <si>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</si>
  <si>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</si>
  <si>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</si>
  <si>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</si>
  <si>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</si>
  <si>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</si>
  <si>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</si>
  <si>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</si>
  <si>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</si>
  <si>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</si>
  <si>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</si>
  <si>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</si>
  <si>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</si>
  <si>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</si>
  <si>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</si>
  <si>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</si>
  <si>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</si>
  <si>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</si>
  <si>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</si>
  <si>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</si>
  <si>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</si>
  <si>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</si>
  <si>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</si>
  <si>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</si>
  <si>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</si>
  <si>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</si>
  <si>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</si>
  <si>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</si>
  <si>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</si>
  <si>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</si>
  <si>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</si>
  <si>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</si>
  <si>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</si>
  <si>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</si>
  <si>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</si>
  <si>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</si>
  <si>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</si>
  <si>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</si>
  <si>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</si>
  <si>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</si>
  <si>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</si>
  <si>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</si>
  <si>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</si>
  <si>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</si>
  <si>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</si>
  <si>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</si>
  <si>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</si>
  <si>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</si>
  <si>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</si>
  <si>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</si>
  <si>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</si>
  <si>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</si>
  <si>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</si>
  <si>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</si>
  <si>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</si>
  <si>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</si>
  <si>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</si>
  <si>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</si>
  <si>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</si>
  <si>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</si>
  <si>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</si>
  <si>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</si>
  <si>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</si>
  <si>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</si>
  <si>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</si>
  <si>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</si>
  <si>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</si>
  <si>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</si>
  <si>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</si>
  <si>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</si>
  <si>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</si>
  <si>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</si>
  <si>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</si>
  <si>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</si>
  <si>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</si>
  <si>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</si>
  <si>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</si>
  <si>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</si>
  <si>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</si>
  <si>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</si>
  <si>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</si>
  <si>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</si>
  <si>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</si>
  <si>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</si>
  <si>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</si>
  <si>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</si>
  <si>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</si>
  <si>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</si>
  <si>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</si>
  <si>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</si>
  <si>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</si>
  <si>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</si>
  <si>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</si>
  <si>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</si>
  <si>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</si>
  <si>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</si>
  <si>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</si>
  <si>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</si>
  <si>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</si>
  <si>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</si>
  <si>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</si>
  <si>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</si>
  <si>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</si>
  <si>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</si>
  <si>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</si>
  <si>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</si>
  <si>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</si>
  <si>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</si>
  <si>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</si>
  <si>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</si>
  <si>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</si>
  <si>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</si>
  <si>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</si>
  <si>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</si>
  <si>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</si>
  <si>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</si>
  <si>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</si>
  <si>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</si>
  <si>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</si>
  <si>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</si>
  <si>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</si>
  <si>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</si>
  <si>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</si>
  <si>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</si>
  <si>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</si>
  <si>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</si>
  <si>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</si>
  <si>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</si>
  <si>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</si>
  <si>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</si>
  <si>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</si>
  <si>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</si>
  <si>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</si>
  <si>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</si>
  <si>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</si>
  <si>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</si>
  <si>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</si>
  <si>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</si>
  <si>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</si>
  <si>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</si>
  <si>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</si>
  <si>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</si>
  <si>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</si>
  <si>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</si>
  <si>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</si>
  <si>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</si>
  <si>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</si>
  <si>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</si>
  <si>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</si>
  <si>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</si>
  <si>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</si>
  <si>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</si>
  <si>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</si>
  <si>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</si>
  <si>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</si>
  <si>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</si>
  <si>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</si>
  <si>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</si>
  <si>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</si>
  <si>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</si>
  <si>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</si>
  <si>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</si>
  <si>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</si>
  <si>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</si>
  <si>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</si>
  <si>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</si>
  <si>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</si>
  <si>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</si>
  <si>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</si>
  <si>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</si>
  <si>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</si>
  <si>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</si>
  <si>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</si>
  <si>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</si>
  <si>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</si>
  <si>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</si>
  <si>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</si>
  <si>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</si>
  <si>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</si>
  <si>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</si>
  <si>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</si>
  <si>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</si>
  <si>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</si>
  <si>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</si>
  <si>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</si>
  <si>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</si>
  <si>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</si>
  <si>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</si>
  <si>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</si>
  <si>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</si>
  <si>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</si>
  <si>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</si>
  <si>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</si>
  <si>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</si>
  <si>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</si>
  <si>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</si>
  <si>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</si>
  <si>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</si>
  <si>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</si>
  <si>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</si>
  <si>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</si>
  <si>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</si>
  <si>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</si>
  <si>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</si>
  <si>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</si>
  <si>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</si>
  <si>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</si>
  <si>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</si>
  <si>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</si>
  <si>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</si>
  <si>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</si>
  <si>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</si>
  <si>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</si>
  <si>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</si>
  <si>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</si>
  <si>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</si>
  <si>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</si>
  <si>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</si>
  <si>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</si>
  <si>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</si>
  <si>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</si>
  <si>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</si>
  <si>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</si>
  <si>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</si>
  <si>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</si>
  <si>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</si>
  <si>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</si>
  <si>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</si>
  <si>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</si>
  <si>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</si>
  <si>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</si>
  <si>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</si>
  <si>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</si>
  <si>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</si>
  <si>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</si>
  <si>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</si>
  <si>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</si>
  <si>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</si>
  <si>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</si>
  <si>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</si>
  <si>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</si>
  <si>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</si>
  <si>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</si>
  <si>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</si>
  <si>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</si>
  <si>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</si>
  <si>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</si>
  <si>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</si>
  <si>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</si>
  <si>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</si>
  <si>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</si>
  <si>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</si>
  <si>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</si>
  <si>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</si>
  <si>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</si>
  <si>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</si>
  <si>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</si>
  <si>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</si>
  <si>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</si>
  <si>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</si>
  <si>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</si>
  <si>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</si>
  <si>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</si>
  <si>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</si>
  <si>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</si>
  <si>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</si>
  <si>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</si>
  <si>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</si>
  <si>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</si>
  <si>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</si>
  <si>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</si>
  <si>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</si>
  <si>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</si>
  <si>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</si>
  <si>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</si>
  <si>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</si>
  <si>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</si>
  <si>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</si>
  <si>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</si>
  <si>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</si>
  <si>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</si>
  <si>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</si>
  <si>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</si>
  <si>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</si>
  <si>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</si>
  <si>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</si>
  <si>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</si>
  <si>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</si>
  <si>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</si>
  <si>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</si>
  <si>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</si>
  <si>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</si>
  <si>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</si>
  <si>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</si>
  <si>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</si>
  <si>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</si>
  <si>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</si>
  <si>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</si>
  <si>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</si>
  <si>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</si>
  <si>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</si>
  <si>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</si>
  <si>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</si>
  <si>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</si>
  <si>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</si>
  <si>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</si>
  <si>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</si>
  <si>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</si>
  <si>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</si>
  <si>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</si>
  <si>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</si>
  <si>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</si>
  <si>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</si>
  <si>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</si>
  <si>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</si>
  <si>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</si>
  <si>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</si>
  <si>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</si>
  <si>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</si>
  <si>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</si>
  <si>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</si>
  <si>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</si>
  <si>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</si>
  <si>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</si>
  <si>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</si>
  <si>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</si>
  <si>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</si>
  <si>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</si>
  <si>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</si>
  <si>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</si>
  <si>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</si>
  <si>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</si>
  <si>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</si>
  <si>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</si>
  <si>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</si>
  <si>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</si>
  <si>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</si>
  <si>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</si>
  <si>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</si>
  <si>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</si>
  <si>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</si>
  <si>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</si>
  <si>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</si>
  <si>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</si>
  <si>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</si>
  <si>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</si>
  <si>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</si>
  <si>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</si>
  <si>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</si>
  <si>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</si>
  <si>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</si>
  <si>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</si>
  <si>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</si>
  <si>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</si>
  <si>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</si>
  <si>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</si>
  <si>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</si>
  <si>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</si>
  <si>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</si>
  <si>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</si>
  <si>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</si>
  <si>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</si>
  <si>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</si>
  <si>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</si>
  <si>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</si>
  <si>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</si>
  <si>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</si>
  <si>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</si>
  <si>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</si>
  <si>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</si>
  <si>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</si>
  <si>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</si>
  <si>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</si>
  <si>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</si>
  <si>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</si>
  <si>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</si>
  <si>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</si>
  <si>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</si>
  <si>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</si>
  <si>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</si>
  <si>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</si>
  <si>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</si>
  <si>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</si>
  <si>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</si>
  <si>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</si>
  <si>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</si>
  <si>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</si>
  <si>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</si>
  <si>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</si>
  <si>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</si>
  <si>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</si>
  <si>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</si>
  <si>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</si>
  <si>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</si>
  <si>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</si>
  <si>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</si>
  <si>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</si>
  <si>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</si>
  <si>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</si>
  <si>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</si>
  <si>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</si>
  <si>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</si>
  <si>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</si>
  <si>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</si>
  <si>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</si>
  <si>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</si>
  <si>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</si>
  <si>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</si>
  <si>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</si>
  <si>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</si>
  <si>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</si>
  <si>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</si>
  <si>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</si>
  <si>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</si>
  <si>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</si>
  <si>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</si>
  <si>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</si>
  <si>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</si>
  <si>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</si>
  <si>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</si>
  <si>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</si>
  <si>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</si>
  <si>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</si>
  <si>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</si>
  <si>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</si>
  <si>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</si>
  <si>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</si>
  <si>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</si>
  <si>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</si>
  <si>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</si>
  <si>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</si>
  <si>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</si>
  <si>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</si>
  <si>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</si>
  <si>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</si>
  <si>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</si>
  <si>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</si>
  <si>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</si>
  <si>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</si>
  <si>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</si>
  <si>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</si>
  <si>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</si>
  <si>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</si>
  <si>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</si>
  <si>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</si>
  <si>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</si>
  <si>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</si>
  <si>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</si>
  <si>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</si>
  <si>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</si>
  <si>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</si>
  <si>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</si>
  <si>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</si>
  <si>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</si>
  <si>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</si>
  <si>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</si>
  <si>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</si>
  <si>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</si>
  <si>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</si>
  <si>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</si>
  <si>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</si>
  <si>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</si>
  <si>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</si>
  <si>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</si>
  <si>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</si>
  <si>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</si>
  <si>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</si>
  <si>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</si>
  <si>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</si>
  <si>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</si>
  <si>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</si>
  <si>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</si>
  <si>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</si>
  <si>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</si>
  <si>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</si>
  <si>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</si>
  <si>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</si>
  <si>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</si>
  <si>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</si>
  <si>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</si>
  <si>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</si>
  <si>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</si>
  <si>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</si>
  <si>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</si>
  <si>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</si>
  <si>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</si>
  <si>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</si>
  <si>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</si>
  <si>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</si>
  <si>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</si>
  <si>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</si>
  <si>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</si>
  <si>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</si>
  <si>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</si>
  <si>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</si>
  <si>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</si>
  <si>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</si>
  <si>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</si>
  <si>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</si>
  <si>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</si>
  <si>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</si>
  <si>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</si>
  <si>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</si>
  <si>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</si>
  <si>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</si>
  <si>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</si>
  <si>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</si>
  <si>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</si>
  <si>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</si>
  <si>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</si>
  <si>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</si>
  <si>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</si>
  <si>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</si>
  <si>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</si>
  <si>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</si>
  <si>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</si>
  <si>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</si>
  <si>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</si>
  <si>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</si>
  <si>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</si>
  <si>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</si>
  <si>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</si>
  <si>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</si>
  <si>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</si>
  <si>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</si>
  <si>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</si>
  <si>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</si>
  <si>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</si>
  <si>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</si>
  <si>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</si>
  <si>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</si>
  <si>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</si>
  <si>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</si>
  <si>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</si>
  <si>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</si>
  <si>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</si>
  <si>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</si>
  <si>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</si>
  <si>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</si>
  <si>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</si>
  <si>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</si>
  <si>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</si>
  <si>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</si>
  <si>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</si>
  <si>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</si>
  <si>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</si>
  <si>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</si>
  <si>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</si>
  <si>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</si>
  <si>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</si>
  <si>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</si>
  <si>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</si>
  <si>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</si>
  <si>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</si>
  <si>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</si>
  <si>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</si>
  <si>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</si>
  <si>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</si>
  <si>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</si>
  <si>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</si>
  <si>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</si>
  <si>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</si>
  <si>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</si>
  <si>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</si>
  <si>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</si>
  <si>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</si>
  <si>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</si>
  <si>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</si>
  <si>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</si>
  <si>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</si>
  <si>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</si>
  <si>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</si>
  <si>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</si>
  <si>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</si>
  <si>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</si>
  <si>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</si>
  <si>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</si>
  <si>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</si>
  <si>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</si>
  <si>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</si>
  <si>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</si>
  <si>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</si>
  <si>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</si>
  <si>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</si>
  <si>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</si>
  <si>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</si>
  <si>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</si>
  <si>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</si>
  <si>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</si>
  <si>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</si>
  <si>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</si>
  <si>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</si>
  <si>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</si>
  <si>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</si>
  <si>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</si>
  <si>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</si>
  <si>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</si>
  <si>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</si>
  <si>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</si>
  <si>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</si>
  <si>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</si>
  <si>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</si>
  <si>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</si>
  <si>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</si>
  <si>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</si>
  <si>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</si>
  <si>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</si>
  <si>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</si>
  <si>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</si>
  <si>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</si>
  <si>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</si>
  <si>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</si>
  <si>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</si>
  <si>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</si>
  <si>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</si>
  <si>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</si>
  <si>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</si>
  <si>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</si>
  <si>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</si>
  <si>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</si>
  <si>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</si>
  <si>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</si>
  <si>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</si>
  <si>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</si>
  <si>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</si>
  <si>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</si>
  <si>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</si>
  <si>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</si>
  <si>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</si>
  <si>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</si>
  <si>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</si>
  <si>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</si>
  <si>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</si>
  <si>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</si>
  <si>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</si>
  <si>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</si>
  <si>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</si>
  <si>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</si>
  <si>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</si>
  <si>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</si>
  <si>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</si>
  <si>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</si>
  <si>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</si>
  <si>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</si>
  <si>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</si>
  <si>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</si>
  <si>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</si>
  <si>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</si>
  <si>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</si>
  <si>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</si>
  <si>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</si>
  <si>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</si>
  <si>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</si>
  <si>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</si>
  <si>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</si>
  <si>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</si>
  <si>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</si>
  <si>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</si>
  <si>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</si>
  <si>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</si>
  <si>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</si>
  <si>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</si>
  <si>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</si>
  <si>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</si>
  <si>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</si>
  <si>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</si>
  <si>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</si>
  <si>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</si>
  <si>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</si>
  <si>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</si>
  <si>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</si>
  <si>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</si>
  <si>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</si>
  <si>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</si>
  <si>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</si>
  <si>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</si>
  <si>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</si>
  <si>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</si>
  <si>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</si>
  <si>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</si>
  <si>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</si>
  <si>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</si>
  <si>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</si>
  <si>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</si>
  <si>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</si>
  <si>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</si>
  <si>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</si>
  <si>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</si>
  <si>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</si>
  <si>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</si>
  <si>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</si>
  <si>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</si>
  <si>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</si>
  <si>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</si>
  <si>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</si>
  <si>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</si>
  <si>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</si>
  <si>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</si>
  <si>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</si>
  <si>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</si>
  <si>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</si>
  <si>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</si>
  <si>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</si>
  <si>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</si>
  <si>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</si>
  <si>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</si>
  <si>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</si>
  <si>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</si>
  <si>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</si>
  <si>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</si>
  <si>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</si>
  <si>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</si>
  <si>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</si>
  <si>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</si>
  <si>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</si>
  <si>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</si>
  <si>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</si>
  <si>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</si>
  <si>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</si>
  <si>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</si>
  <si>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</si>
  <si>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</si>
  <si>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</si>
  <si>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</si>
  <si>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</si>
  <si>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</si>
  <si>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</si>
  <si>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</si>
  <si>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</si>
  <si>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</si>
  <si>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</si>
  <si>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</si>
  <si>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</si>
  <si>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</si>
  <si>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</si>
  <si>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</si>
  <si>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</si>
  <si>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</si>
  <si>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</si>
  <si>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</si>
  <si>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</si>
  <si>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</si>
  <si>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</si>
  <si>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</si>
  <si>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</si>
  <si>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</si>
  <si>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</si>
  <si>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</si>
  <si>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</si>
  <si>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</si>
  <si>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</si>
  <si>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</si>
  <si>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</si>
  <si>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</si>
  <si>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</si>
  <si>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</si>
  <si>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</si>
  <si>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</si>
  <si>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</si>
  <si>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</si>
  <si>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</si>
  <si>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</si>
  <si>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</si>
  <si>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</si>
  <si>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</si>
  <si>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</si>
  <si>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</si>
  <si>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</si>
  <si>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</si>
  <si>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</si>
  <si>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</si>
  <si>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</si>
  <si>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</si>
  <si>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</si>
  <si>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</si>
  <si>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</si>
  <si>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</si>
  <si>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</si>
  <si>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</si>
  <si>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</si>
  <si>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</si>
  <si>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</si>
  <si>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</si>
  <si>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</si>
  <si>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</si>
  <si>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</si>
  <si>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</si>
  <si>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</si>
  <si>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</si>
  <si>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</si>
  <si>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</si>
  <si>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</si>
  <si>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</si>
  <si>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</si>
  <si>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</si>
  <si>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</si>
  <si>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</si>
  <si>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</si>
  <si>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</si>
  <si>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</si>
  <si>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</si>
  <si>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</si>
  <si>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</si>
  <si>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</si>
  <si>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</si>
  <si>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</si>
  <si>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</si>
  <si>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</si>
  <si>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</si>
  <si>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</si>
  <si>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</si>
  <si>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</si>
  <si>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</si>
  <si>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</si>
  <si>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</si>
  <si>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</si>
  <si>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</si>
  <si>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</si>
  <si>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</si>
  <si>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</si>
  <si>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</si>
  <si>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</si>
  <si>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</si>
  <si>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</si>
  <si>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</si>
  <si>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</si>
  <si>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</si>
  <si>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</si>
  <si>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</si>
  <si>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</si>
  <si>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</si>
  <si>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</si>
  <si>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</si>
  <si>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</si>
  <si>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</si>
  <si>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</si>
  <si>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</si>
  <si>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</si>
  <si>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</si>
  <si>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</si>
  <si>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</si>
  <si>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</si>
  <si>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</si>
  <si>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</si>
  <si>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</si>
  <si>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</si>
  <si>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</si>
  <si>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</si>
  <si>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</si>
  <si>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</si>
  <si>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</si>
  <si>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</si>
  <si>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</si>
  <si>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</si>
  <si>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</si>
  <si>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</si>
  <si>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</si>
  <si>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</si>
  <si>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</si>
  <si>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</si>
  <si>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</si>
  <si>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</si>
  <si>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</si>
  <si>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</si>
  <si>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</si>
  <si>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</si>
  <si>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</si>
  <si>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</si>
  <si>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</si>
  <si>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</si>
  <si>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</si>
  <si>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</si>
  <si>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</si>
  <si>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</si>
  <si>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</si>
  <si>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</si>
  <si>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</si>
  <si>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</si>
  <si>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</si>
  <si>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</si>
  <si>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</si>
  <si>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</si>
  <si>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</si>
  <si>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</si>
  <si>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</si>
  <si>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</si>
  <si>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</si>
  <si>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</si>
  <si>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</si>
  <si>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</si>
  <si>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</si>
  <si>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</si>
  <si>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</si>
  <si>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</si>
  <si>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</si>
  <si>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</si>
  <si>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</si>
  <si>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</si>
  <si>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</si>
  <si>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</si>
  <si>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</si>
  <si>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</si>
  <si>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</si>
  <si>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</si>
  <si>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</si>
  <si>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</si>
  <si>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</si>
  <si>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</si>
  <si>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</si>
  <si>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</si>
  <si>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</si>
  <si>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</si>
  <si>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</si>
  <si>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</si>
  <si>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</si>
  <si>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</si>
  <si>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</si>
  <si>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</si>
  <si>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</si>
  <si>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</si>
  <si>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</si>
  <si>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</si>
  <si>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</si>
  <si>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</si>
  <si>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</si>
  <si>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</si>
  <si>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</si>
  <si>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</si>
  <si>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</si>
  <si>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</si>
  <si>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</si>
  <si>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</si>
  <si>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</si>
  <si>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</si>
  <si>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</si>
  <si>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</si>
  <si>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</si>
  <si>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</si>
  <si>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</si>
  <si>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</si>
  <si>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</si>
  <si>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</si>
  <si>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</si>
  <si>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</si>
  <si>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</si>
  <si>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</si>
  <si>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</si>
  <si>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</si>
  <si>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</si>
  <si>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</si>
  <si>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</si>
  <si>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</si>
  <si>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</si>
  <si>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</si>
  <si>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</si>
  <si>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</si>
  <si>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</si>
  <si>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</si>
  <si>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</si>
  <si>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</si>
  <si>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</si>
  <si>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</si>
  <si>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</si>
  <si>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</si>
  <si>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</si>
  <si>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</si>
  <si>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</si>
  <si>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</si>
  <si>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</si>
  <si>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</si>
  <si>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</si>
  <si>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</si>
  <si>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</si>
  <si>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</si>
  <si>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</si>
  <si>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</si>
  <si>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</si>
  <si>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</si>
  <si>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</si>
  <si>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</si>
  <si>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</si>
  <si>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</si>
  <si>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</si>
  <si>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</si>
  <si>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</si>
  <si>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</si>
  <si>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</si>
  <si>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</si>
  <si>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</si>
  <si>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</si>
  <si>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</si>
  <si>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</si>
  <si>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</si>
  <si>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</si>
  <si>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</si>
  <si>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</si>
  <si>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</si>
  <si>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</si>
  <si>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</si>
  <si>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</si>
  <si>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</si>
  <si>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</si>
  <si>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</si>
  <si>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</si>
  <si>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</si>
  <si>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</si>
  <si>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</si>
  <si>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</si>
  <si>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</si>
  <si>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</si>
  <si>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</si>
  <si>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</si>
  <si>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</si>
  <si>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</si>
  <si>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</si>
  <si>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</si>
  <si>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</si>
  <si>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</si>
  <si>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</si>
  <si>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</si>
  <si>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</si>
  <si>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</si>
  <si>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</si>
  <si>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</si>
  <si>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</si>
  <si>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</si>
  <si>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</si>
  <si>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</si>
  <si>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</si>
  <si>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</si>
  <si>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</si>
  <si>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</si>
  <si>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</si>
  <si>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</si>
  <si>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</si>
  <si>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</si>
  <si>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</si>
  <si>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</si>
  <si>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</si>
  <si>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</si>
  <si>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</si>
  <si>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</si>
  <si>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</si>
  <si>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</si>
  <si>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</si>
  <si>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</si>
  <si>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</si>
  <si>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</si>
  <si>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</si>
  <si>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</si>
  <si>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</si>
  <si>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</si>
  <si>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</si>
  <si>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</si>
  <si>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</si>
  <si>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</si>
  <si>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</si>
  <si>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</si>
  <si>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</si>
  <si>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</si>
  <si>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</si>
  <si>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</si>
  <si>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</si>
  <si>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</si>
  <si>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</si>
  <si>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</si>
  <si>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</si>
  <si>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</si>
  <si>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</si>
  <si>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</si>
  <si>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</si>
  <si>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</si>
  <si>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</si>
  <si>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</si>
  <si>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</si>
  <si>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</si>
  <si>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</si>
  <si>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</si>
  <si>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</si>
  <si>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</si>
  <si>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</si>
  <si>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</si>
  <si>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</si>
  <si>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</si>
  <si>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</si>
  <si>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</si>
  <si>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</si>
  <si>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</si>
  <si>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</si>
  <si>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</si>
  <si>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</si>
  <si>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</si>
  <si>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</si>
  <si>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</si>
  <si>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</si>
  <si>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</si>
  <si>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</si>
  <si>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</si>
  <si>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</si>
  <si>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</si>
  <si>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</si>
  <si>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</si>
  <si>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</si>
  <si>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</si>
  <si>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</si>
  <si>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</si>
  <si>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</si>
  <si>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</si>
  <si>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</si>
  <si>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</si>
  <si>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</si>
  <si>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</si>
  <si>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</si>
  <si>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</si>
  <si>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</si>
  <si>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</si>
  <si>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</si>
  <si>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</si>
  <si>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</si>
  <si>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</si>
  <si>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</si>
  <si>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</si>
  <si>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</si>
  <si>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</si>
  <si>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</si>
  <si>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</si>
  <si>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</si>
  <si>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</si>
  <si>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</si>
  <si>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</si>
  <si>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</si>
  <si>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</si>
  <si>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</si>
  <si>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</si>
  <si>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</si>
  <si>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</si>
  <si>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</si>
  <si>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</si>
  <si>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</si>
  <si>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</si>
  <si>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</si>
  <si>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</si>
  <si>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</si>
  <si>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</si>
  <si>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</si>
  <si>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</si>
  <si>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</si>
  <si>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</si>
  <si>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</si>
  <si>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</si>
  <si>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</si>
  <si>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</si>
  <si>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</si>
  <si>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</si>
  <si>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</si>
  <si>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</si>
  <si>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</si>
  <si>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</si>
  <si>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</si>
  <si>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</si>
  <si>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</si>
  <si>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</si>
  <si>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</si>
  <si>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</si>
  <si>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</si>
  <si>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</si>
  <si>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</si>
  <si>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</si>
  <si>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</si>
  <si>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</si>
  <si>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</si>
  <si>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</si>
  <si>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</si>
  <si>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</si>
  <si>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</si>
  <si>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</si>
  <si>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</si>
  <si>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</si>
  <si>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</si>
  <si>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</si>
  <si>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</si>
  <si>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</si>
  <si>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</si>
  <si>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</si>
  <si>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</si>
  <si>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</si>
  <si>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</si>
  <si>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</si>
  <si>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</si>
  <si>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</si>
  <si>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</si>
  <si>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</si>
  <si>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</si>
  <si>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</si>
  <si>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</si>
  <si>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</si>
  <si>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</si>
  <si>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</si>
  <si>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</si>
  <si>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</si>
  <si>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</si>
  <si>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</si>
  <si>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</si>
  <si>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</si>
  <si>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</si>
  <si>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</si>
  <si>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</si>
  <si>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</si>
  <si>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</si>
  <si>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</si>
  <si>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</si>
  <si>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</si>
  <si>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</si>
  <si>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</si>
  <si>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</si>
  <si>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</si>
  <si>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</si>
  <si>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</si>
  <si>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</si>
  <si>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</si>
  <si>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</si>
  <si>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</si>
  <si>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</si>
  <si>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</si>
  <si>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</si>
  <si>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</si>
  <si>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</si>
  <si>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</si>
  <si>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</si>
  <si>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</si>
  <si>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</si>
  <si>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</si>
  <si>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</si>
  <si>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</si>
  <si>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</si>
  <si>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</si>
  <si>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</si>
  <si>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</si>
  <si>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</si>
  <si>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</si>
  <si>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</si>
  <si>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</si>
  <si>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</si>
  <si>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</si>
  <si>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</si>
  <si>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</si>
  <si>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</si>
  <si>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</si>
  <si>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</si>
  <si>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</si>
  <si>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</si>
  <si>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</si>
  <si>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</si>
  <si>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</si>
  <si>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</si>
  <si>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</si>
  <si>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</si>
  <si>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</si>
  <si>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</si>
  <si>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</si>
  <si>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</si>
  <si>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</si>
  <si>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</si>
  <si>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</si>
  <si>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</si>
  <si>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</si>
  <si>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</si>
  <si>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</si>
  <si>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</si>
  <si>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</si>
  <si>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</si>
  <si>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</si>
  <si>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</si>
  <si>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</si>
  <si>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</si>
  <si>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</si>
  <si>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</si>
  <si>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</si>
  <si>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</si>
  <si>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</si>
  <si>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</si>
  <si>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</si>
  <si>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</si>
  <si>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</si>
  <si>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</si>
  <si>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</si>
  <si>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</si>
  <si>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</si>
  <si>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</si>
  <si>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</si>
  <si>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</si>
  <si>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</si>
  <si>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</si>
  <si>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</si>
  <si>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</si>
  <si>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</si>
  <si>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</si>
  <si>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</si>
  <si>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</si>
  <si>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</si>
  <si>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</si>
  <si>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</si>
  <si>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</si>
  <si>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</si>
  <si>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</si>
  <si>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</si>
  <si>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</si>
  <si>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</si>
  <si>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</si>
  <si>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</si>
  <si>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</si>
  <si>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</si>
  <si>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</si>
  <si>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</si>
  <si>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</si>
  <si>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</si>
  <si>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</si>
  <si>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</si>
  <si>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</si>
  <si>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</si>
  <si>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</si>
  <si>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</si>
  <si>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</si>
  <si>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</si>
  <si>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</si>
  <si>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</si>
  <si>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</si>
  <si>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</si>
  <si>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</si>
  <si>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</si>
  <si>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</si>
  <si>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</si>
  <si>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</si>
  <si>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</si>
  <si>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</si>
  <si>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</si>
  <si>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</si>
  <si>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</si>
  <si>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</si>
  <si>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</si>
  <si>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</si>
  <si>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</si>
  <si>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</si>
  <si>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</si>
  <si>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</si>
  <si>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</si>
  <si>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</si>
  <si>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</si>
  <si>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</si>
  <si>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</si>
  <si>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</si>
  <si>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</si>
  <si>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</si>
  <si>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</si>
  <si>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</si>
  <si>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</si>
  <si>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</si>
  <si>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</si>
  <si>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</si>
  <si>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</si>
  <si>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</si>
  <si>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</si>
  <si>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</si>
  <si>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</si>
  <si>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</si>
  <si>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</si>
  <si>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</si>
  <si>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</si>
  <si>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</si>
  <si>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</si>
  <si>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</si>
  <si>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</si>
  <si>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</si>
  <si>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</si>
  <si>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</si>
  <si>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</si>
  <si>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</si>
  <si>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</si>
  <si>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</si>
  <si>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</si>
  <si>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</si>
  <si>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</si>
  <si>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</si>
  <si>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</si>
  <si>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</si>
  <si>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</si>
  <si>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</si>
  <si>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</si>
  <si>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</si>
  <si>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</si>
  <si>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</si>
  <si>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</si>
  <si>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</si>
  <si>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</si>
  <si>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</si>
  <si>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</si>
  <si>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</si>
  <si>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</si>
  <si>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</si>
  <si>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</si>
  <si>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</si>
  <si>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</si>
  <si>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</si>
  <si>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</si>
  <si>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</si>
  <si>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</si>
  <si>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</si>
  <si>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</si>
  <si>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</si>
  <si>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</si>
  <si>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</si>
  <si>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</si>
  <si>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</si>
  <si>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</si>
  <si>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</si>
  <si>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</si>
  <si>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</si>
  <si>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</si>
  <si>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</si>
  <si>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</si>
  <si>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</si>
  <si>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</si>
  <si>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</si>
  <si>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</si>
  <si>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</si>
  <si>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</si>
  <si>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</si>
  <si>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</si>
  <si>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</si>
  <si>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</si>
  <si>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</si>
  <si>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</si>
  <si>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</si>
  <si>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</si>
  <si>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</si>
  <si>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</si>
  <si>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</si>
  <si>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</si>
  <si>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</si>
  <si>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</si>
  <si>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</si>
  <si>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</si>
  <si>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</si>
  <si>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</si>
  <si>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</si>
  <si>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</si>
  <si>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</si>
  <si>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</si>
  <si>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</si>
  <si>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</si>
  <si>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</si>
  <si>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</si>
  <si>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</si>
  <si>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</si>
  <si>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</si>
  <si>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</si>
  <si>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</si>
  <si>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</si>
  <si>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</si>
  <si>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</si>
  <si>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</si>
  <si>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</si>
  <si>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</si>
  <si>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</si>
  <si>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</si>
  <si>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</si>
  <si>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</si>
  <si>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</si>
  <si>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</si>
  <si>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</si>
  <si>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</si>
  <si>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</si>
  <si>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</si>
  <si>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</si>
  <si>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</si>
  <si>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</si>
  <si>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</si>
  <si>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</si>
  <si>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</si>
  <si>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</si>
  <si>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</si>
  <si>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</si>
  <si>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</si>
  <si>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</si>
  <si>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</si>
  <si>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</si>
  <si>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</si>
  <si>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</si>
  <si>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</si>
  <si>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</si>
  <si>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</si>
  <si>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</si>
  <si>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</si>
  <si>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</si>
  <si>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</si>
  <si>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</si>
  <si>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</si>
  <si>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</si>
  <si>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</si>
  <si>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</si>
  <si>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</si>
  <si>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</si>
  <si>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</si>
  <si>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</si>
  <si>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</si>
  <si>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</si>
  <si>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</si>
  <si>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</si>
  <si>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</si>
  <si>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</si>
  <si>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</si>
  <si>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</si>
  <si>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</si>
  <si>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</si>
  <si>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</si>
  <si>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</si>
  <si>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</si>
  <si>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</si>
  <si>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</si>
  <si>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</si>
  <si>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</si>
  <si>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</si>
  <si>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</si>
  <si>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</si>
  <si>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</si>
  <si>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</si>
  <si>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</si>
  <si>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</si>
  <si>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</si>
  <si>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</si>
  <si>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</si>
  <si>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</si>
  <si>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</si>
  <si>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</si>
  <si>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</si>
  <si>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</si>
  <si>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</si>
  <si>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</si>
  <si>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</si>
  <si>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</si>
  <si>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</si>
  <si>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</si>
  <si>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</si>
  <si>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</si>
  <si>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</si>
  <si>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</si>
  <si>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</si>
  <si>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</si>
  <si>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</si>
  <si>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</si>
  <si>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</si>
  <si>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</si>
  <si>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</si>
  <si>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</si>
  <si>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</si>
  <si>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</si>
  <si>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</si>
  <si>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</si>
  <si>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</si>
  <si>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</si>
  <si>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</si>
  <si>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</si>
  <si>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</si>
  <si>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</si>
  <si>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</si>
  <si>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</si>
  <si>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</si>
  <si>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</si>
  <si>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</si>
  <si>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</si>
  <si>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</si>
  <si>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</si>
  <si>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</si>
  <si>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</si>
  <si>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</si>
  <si>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</si>
  <si>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</si>
  <si>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</si>
  <si>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</si>
  <si>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</si>
  <si>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</si>
  <si>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</si>
  <si>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</si>
  <si>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</si>
  <si>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</si>
  <si>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</si>
  <si>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</si>
  <si>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</si>
  <si>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</si>
  <si>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</si>
  <si>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</si>
  <si>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</si>
  <si>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</si>
  <si>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</si>
  <si>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</si>
  <si>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</si>
  <si>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</si>
  <si>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</si>
  <si>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</si>
  <si>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</si>
  <si>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</si>
  <si>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</si>
  <si>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</si>
  <si>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</si>
  <si>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</si>
  <si>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</si>
  <si>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</si>
  <si>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</si>
  <si>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</si>
  <si>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</si>
  <si>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</si>
  <si>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</si>
  <si>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</si>
  <si>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</si>
  <si>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</si>
  <si>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</si>
  <si>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</si>
  <si>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</si>
  <si>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</si>
  <si>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</si>
  <si>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</si>
  <si>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</si>
  <si>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</si>
  <si>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</si>
  <si>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</si>
  <si>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</si>
  <si>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</si>
  <si>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</si>
  <si>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</si>
  <si>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</si>
  <si>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</si>
  <si>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</si>
  <si>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</si>
  <si>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</si>
  <si>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</si>
  <si>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</si>
  <si>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</si>
  <si>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</si>
  <si>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</si>
  <si>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</si>
  <si>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</si>
  <si>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</si>
  <si>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</si>
  <si>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</si>
  <si>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</si>
  <si>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</si>
  <si>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</si>
  <si>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</si>
  <si>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</si>
  <si>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</si>
  <si>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</si>
  <si>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</si>
  <si>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</si>
  <si>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</si>
  <si>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</si>
  <si>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</si>
  <si>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</si>
  <si>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</si>
  <si>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</si>
  <si>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</si>
  <si>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</si>
  <si>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</si>
  <si>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</si>
  <si>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</si>
  <si>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</si>
  <si>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</si>
  <si>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</si>
  <si>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</si>
  <si>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</si>
  <si>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</si>
  <si>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</si>
  <si>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</si>
  <si>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</si>
  <si>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</si>
  <si>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</si>
  <si>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</si>
  <si>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</si>
  <si>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</si>
  <si>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</si>
  <si>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</si>
  <si>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</si>
  <si>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</si>
  <si>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</si>
  <si>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</si>
  <si>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</si>
  <si>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</si>
  <si>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</si>
  <si>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</si>
  <si>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</si>
  <si>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</si>
  <si>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</si>
  <si>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</si>
  <si>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</si>
  <si>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</si>
  <si>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</si>
  <si>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</si>
  <si>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</si>
  <si>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</si>
  <si>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</si>
  <si>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</si>
  <si>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</si>
  <si>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</si>
  <si>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</si>
  <si>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</si>
  <si>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</si>
  <si>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</si>
  <si>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</si>
  <si>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</si>
  <si>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</si>
  <si>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</si>
  <si>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</si>
  <si>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</si>
  <si>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</si>
  <si>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</si>
  <si>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</si>
  <si>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</si>
  <si>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</si>
  <si>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</si>
  <si>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</si>
  <si>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</si>
  <si>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</si>
  <si>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</si>
  <si>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</si>
  <si>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</si>
  <si>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</si>
  <si>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</si>
  <si>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</si>
  <si>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</si>
  <si>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</si>
  <si>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</si>
  <si>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</si>
  <si>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</si>
  <si>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</si>
  <si>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</si>
  <si>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</si>
  <si>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</si>
  <si>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</si>
  <si>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</si>
  <si>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</si>
  <si>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</si>
  <si>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</si>
  <si>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</si>
  <si>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</si>
  <si>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</si>
  <si>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</si>
  <si>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</si>
  <si>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</si>
  <si>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</si>
  <si>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</si>
  <si>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</si>
  <si>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</si>
  <si>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</si>
  <si>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</si>
  <si>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</si>
  <si>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</si>
  <si>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</si>
  <si>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</si>
  <si>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</si>
  <si>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</si>
  <si>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</si>
  <si>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</si>
  <si>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</si>
  <si>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</si>
  <si>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</si>
  <si>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</si>
  <si>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</si>
  <si>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</si>
  <si>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</si>
  <si>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</si>
  <si>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</si>
  <si>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</si>
  <si>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</si>
  <si>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</si>
  <si>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</si>
  <si>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</si>
  <si>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</si>
  <si>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</si>
  <si>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</si>
  <si>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</si>
  <si>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</si>
  <si>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</si>
  <si>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</si>
  <si>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</si>
  <si>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</si>
  <si>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</si>
  <si>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</si>
  <si>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</si>
  <si>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</si>
  <si>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</si>
  <si>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</si>
  <si>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</si>
  <si>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</si>
  <si>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</si>
  <si>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</si>
  <si>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</si>
  <si>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</si>
  <si>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</si>
  <si>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</si>
  <si>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</si>
  <si>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</si>
  <si>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</si>
  <si>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</si>
  <si>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</si>
  <si>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</si>
  <si>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</si>
  <si>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</si>
  <si>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</si>
  <si>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</si>
  <si>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</si>
  <si>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</si>
  <si>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</si>
  <si>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</si>
  <si>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</si>
  <si>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</si>
  <si>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</si>
  <si>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</si>
  <si>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</si>
  <si>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</si>
  <si>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</si>
  <si>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</si>
  <si>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</si>
  <si>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</si>
  <si>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</si>
  <si>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</si>
  <si>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</si>
  <si>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</si>
  <si>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</si>
  <si>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</si>
  <si>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</si>
  <si>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</si>
  <si>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</si>
  <si>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</si>
  <si>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</si>
  <si>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</si>
  <si>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</si>
  <si>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IR6169</t>
  </si>
  <si>
    <t>VT702M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</si>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</sst>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3" totalsRowShown="0" headerRowDxfId="26" dataDxfId="25" tableBorderDxfId="24">
  <autoFilter ref="A2:K18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88" activePane="bottomLeft" state="frozen"/>
      <selection pane="bottomLeft" activeCell="R1892" sqref="R18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IF(COUNTIFS($E$3:E1893,E1405)=1,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IF(COUNTIFS($E$3:E1893,E1407)=1,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IF(COUNTIFS($E$3:E1893,E1408)=1,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IF(COUNTIFS($E$3:E1893,E1409)=1,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IF(COUNTIFS($E$3:E1893,E1410)=1,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IF(COUNTIFS($E$3:E1893,E1411)=1,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IF(COUNTIFS($E$3:E1893,E1415)=1,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IF(COUNTIFS($E$3:E1893,E1416)=1,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IF(COUNTIFS($E$3:E1893,E1417)=1,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IF(COUNTIFS($E$3:E1893,E1418)=1,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IF(COUNTIFS($E$3:E1893,E1419)=1,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IF(COUNTIFS($E$3:E1893,E1420)=1,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IF(COUNTIFS($E$3:E1893,E1421)=1,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IF(COUNTIFS($E$3:E1893,E1422)=1,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IF(COUNTIFS($E$3:E1893,E1423)=1,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IF(COUNTIFS($E$3:E1893,E1424)=1,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IF(COUNTIFS($E$3:E1893,E1425)=1,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IF(COUNTIFS($E$3:E1893,E1427)=1,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IF(COUNTIFS($E$3:E1893,E1428)=1,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IF(COUNTIFS($E$3:E1893,E1429)=1,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IF(COUNTIFS($E$3:E1893,E1430)=1,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IF(COUNTIFS($E$3:E1893,E1431)=1,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IF(COUNTIFS($E$3:E1893,E1432)=1,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IF(COUNTIFS($E$3:E1893,E1433)=1,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IF(COUNTIFS($E$3:E1893,E1434)=1,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IF(COUNTIFS($E$3:E1893,E1435)=1,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IF(COUNTIFS($E$3:E1893,E1436)=1,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IF(COUNTIFS($E$3:E1893,E1437)=1,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IF(COUNTIFS($E$3:E1893,E1438)=1,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IF(COUNTIFS($E$3:E1893,E1439)=1,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IF(COUNTIFS($E$3:E1893,E1440)=1,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IF(COUNTIFS($E$3:E1893,E1441)=1,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IF(COUNTIFS($E$3:E1893,E1442)=1,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IF(COUNTIFS($E$3:E1893,E1443)=1,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IF(COUNTIFS($E$3:E1893,E1444)=1,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IF(COUNTIFS($E$3:E1893,E1445)=1,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IF(COUNTIFS($E$3:E1893,E1446)=1,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IF(COUNTIFS($E$3:E1893,E1447)=1,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IF(COUNTIFS($E$3:E1893,E1448)=1,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IF(COUNTIFS($E$3:E1893,E1449)=1,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IF(COUNTIFS($E$3:E1893,E1450)=1,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4" t="s">
        <v>2421</v>
      </c>
      <c r="C1781" s="104" t="s">
        <v>348</v>
      </c>
      <c r="D1781" s="105" t="s">
        <v>1047</v>
      </c>
      <c r="E1781" s="104" t="s">
        <v>2486</v>
      </c>
      <c r="F1781" s="106"/>
      <c r="G1781" s="104" t="s">
        <v>138</v>
      </c>
      <c r="H1781" s="104" t="s">
        <v>138</v>
      </c>
      <c r="I1781" s="107" t="str">
        <f>IF(RIGHT(G1781,1)="M","M","Non-M")</f>
        <v>M</v>
      </c>
      <c r="J1781" s="108"/>
      <c r="K1781" s="109"/>
      <c r="L1781" s="102"/>
      <c r="M1781" s="103"/>
    </row>
    <row r="1782" spans="1:13" ht="41.25" customHeight="1">
      <c r="A1782" s="96" t="s">
        <v>2487</v>
      </c>
      <c r="B1782" s="104" t="s">
        <v>2421</v>
      </c>
      <c r="C1782" s="104" t="s">
        <v>348</v>
      </c>
      <c r="D1782" s="105" t="s">
        <v>1047</v>
      </c>
      <c r="E1782" s="104" t="s">
        <v>2486</v>
      </c>
      <c r="F1782" s="106"/>
      <c r="G1782" s="104" t="s">
        <v>359</v>
      </c>
      <c r="H1782" s="107" t="str">
        <f>IF(RIGHT(G1782,1)="M", LEFT(G1782,LEN(G1782)-1), G1782)</f>
        <v>DC100</v>
      </c>
      <c r="I1782" s="107" t="str">
        <f>IF(RIGHT(G1782,1)="M","M","Non-M")</f>
        <v>Non-M</v>
      </c>
      <c r="J1782" s="108"/>
      <c r="K1782" s="109"/>
    </row>
    <row r="1783" spans="1:13" ht="41.25" customHeight="1">
      <c r="A1783" s="96" t="s">
        <v>2488</v>
      </c>
      <c r="B1783" s="104" t="s">
        <v>2421</v>
      </c>
      <c r="C1783" s="104" t="s">
        <v>348</v>
      </c>
      <c r="D1783" s="105" t="s">
        <v>1047</v>
      </c>
      <c r="E1783" s="104" t="s">
        <v>2486</v>
      </c>
      <c r="F1783" s="106"/>
      <c r="G1783" s="104" t="s">
        <v>135</v>
      </c>
      <c r="H1783" s="107" t="str">
        <f>IF(RIGHT(G1783,1)="M", LEFT(G1783,LEN(G1783)-1), G1783)</f>
        <v>DC200</v>
      </c>
      <c r="I1783" s="107" t="str">
        <f>IF(RIGHT(G1783,1)="M","M","Non-M")</f>
        <v>Non-M</v>
      </c>
      <c r="J1783" s="108"/>
      <c r="K1783" s="109"/>
    </row>
    <row r="1784" spans="1:13" ht="41.25" customHeight="1">
      <c r="A1784" s="96" t="s">
        <v>2489</v>
      </c>
      <c r="B1784" s="104" t="s">
        <v>2421</v>
      </c>
      <c r="C1784" s="104" t="s">
        <v>348</v>
      </c>
      <c r="D1784" s="105" t="s">
        <v>1047</v>
      </c>
      <c r="E1784" s="104" t="s">
        <v>2486</v>
      </c>
      <c r="F1784" s="106"/>
      <c r="G1784" s="104" t="s">
        <v>96</v>
      </c>
      <c r="H1784" s="107" t="str">
        <f>IF(RIGHT(G1784,1)="M", LEFT(G1784,LEN(G1784)-1), G1784)</f>
        <v>DC300</v>
      </c>
      <c r="I1784" s="107" t="str">
        <f>IF(RIGHT(G1784,1)="M","M","Non-M")</f>
        <v>Non-M</v>
      </c>
      <c r="J1784" s="108"/>
      <c r="K1784" s="109"/>
    </row>
    <row r="1785" spans="1:13" ht="41.25" customHeight="1">
      <c r="A1785" s="96" t="s">
        <v>2490</v>
      </c>
      <c r="B1785" s="104" t="s">
        <v>2421</v>
      </c>
      <c r="C1785" s="104" t="s">
        <v>348</v>
      </c>
      <c r="D1785" s="105" t="s">
        <v>1047</v>
      </c>
      <c r="E1785" s="104" t="s">
        <v>2486</v>
      </c>
      <c r="F1785" s="106"/>
      <c r="G1785" s="104" t="s">
        <v>145</v>
      </c>
      <c r="H1785" s="107" t="str">
        <f>IF(RIGHT(G1785,1)="M", LEFT(G1785,LEN(G1785)-1), G1785)</f>
        <v>DC402</v>
      </c>
      <c r="I1785" s="107" t="str">
        <f>IF(RIGHT(G1785,1)="M","M","Non-M")</f>
        <v>Non-M</v>
      </c>
      <c r="J1785" s="108"/>
      <c r="K1785" s="109"/>
    </row>
    <row r="1786" spans="1:13" ht="41.25" customHeight="1">
      <c r="A1786" s="96" t="s">
        <v>2491</v>
      </c>
      <c r="B1786" s="104" t="s">
        <v>2421</v>
      </c>
      <c r="C1786" s="104" t="s">
        <v>348</v>
      </c>
      <c r="D1786" s="105" t="s">
        <v>1047</v>
      </c>
      <c r="E1786" s="104" t="s">
        <v>2486</v>
      </c>
      <c r="F1786" s="106"/>
      <c r="G1786" s="104" t="s">
        <v>397</v>
      </c>
      <c r="H1786" s="107" t="str">
        <f>IF(RIGHT(G1786,1)="M", LEFT(G1786,LEN(G1786)-1), G1786)</f>
        <v>PK205</v>
      </c>
      <c r="I1786" s="107" t="str">
        <f>IF(RIGHT(G1786,1)="M","M","Non-M")</f>
        <v>Non-M</v>
      </c>
      <c r="J1786" s="108"/>
      <c r="K1786" s="109"/>
    </row>
    <row r="1787" spans="1:13" ht="41.25" customHeight="1">
      <c r="A1787" s="96" t="s">
        <v>2492</v>
      </c>
      <c r="B1787" s="104" t="s">
        <v>2421</v>
      </c>
      <c r="C1787" s="104" t="s">
        <v>348</v>
      </c>
      <c r="D1787" s="105" t="s">
        <v>1047</v>
      </c>
      <c r="E1787" s="104" t="s">
        <v>2486</v>
      </c>
      <c r="F1787" s="106"/>
      <c r="G1787" s="104" t="s">
        <v>155</v>
      </c>
      <c r="H1787" s="107" t="str">
        <f>IF(RIGHT(G1787,1)="M", LEFT(G1787,LEN(G1787)-1), G1787)</f>
        <v>PB204</v>
      </c>
      <c r="I1787" s="107" t="str">
        <f>IF(RIGHT(G1787,1)="M","M","Non-M")</f>
        <v>Non-M</v>
      </c>
      <c r="J1787" s="108"/>
      <c r="K1787" s="109"/>
    </row>
    <row r="1788" spans="1:13" ht="41.25" customHeight="1">
      <c r="A1788" s="96" t="s">
        <v>2493</v>
      </c>
      <c r="B1788" s="104" t="s">
        <v>2421</v>
      </c>
      <c r="C1788" s="104" t="s">
        <v>348</v>
      </c>
      <c r="D1788" s="105" t="s">
        <v>1047</v>
      </c>
      <c r="E1788" s="104" t="s">
        <v>2486</v>
      </c>
      <c r="F1788" s="106"/>
      <c r="G1788" s="104" t="s">
        <v>1852</v>
      </c>
      <c r="H1788" s="107" t="str">
        <f>IF(RIGHT(G1788,1)="M", LEFT(G1788,LEN(G1788)-1), G1788)</f>
        <v>PB106</v>
      </c>
      <c r="I1788" s="107" t="str">
        <f>IF(RIGHT(G1788,1)="M","M","Non-M")</f>
        <v>M</v>
      </c>
      <c r="J1788" s="108"/>
      <c r="K1788" s="109"/>
    </row>
    <row r="1789" spans="1:13" ht="41.25" customHeight="1">
      <c r="A1789" s="96" t="s">
        <v>2494</v>
      </c>
      <c r="B1789" s="104" t="s">
        <v>2421</v>
      </c>
      <c r="C1789" s="104" t="s">
        <v>348</v>
      </c>
      <c r="D1789" s="105" t="s">
        <v>1047</v>
      </c>
      <c r="E1789" s="104" t="s">
        <v>2486</v>
      </c>
      <c r="F1789" s="106"/>
      <c r="G1789" s="104" t="s">
        <v>82</v>
      </c>
      <c r="H1789" s="107" t="str">
        <f>IF(RIGHT(G1789,1)="M", LEFT(G1789,LEN(G1789)-1), G1789)</f>
        <v>PB104</v>
      </c>
      <c r="I1789" s="107" t="str">
        <f>IF(RIGHT(G1789,1)="M","M","Non-M")</f>
        <v>Non-M</v>
      </c>
      <c r="J1789" s="108"/>
      <c r="K1789" s="109"/>
    </row>
    <row r="1790" spans="1:13" ht="41.25" customHeight="1">
      <c r="A1790" s="96" t="s">
        <v>2495</v>
      </c>
      <c r="B1790" s="104" t="s">
        <v>2421</v>
      </c>
      <c r="C1790" s="104" t="s">
        <v>348</v>
      </c>
      <c r="D1790" s="105" t="s">
        <v>1047</v>
      </c>
      <c r="E1790" s="104" t="s">
        <v>2486</v>
      </c>
      <c r="F1790" s="106"/>
      <c r="G1790" s="104" t="s">
        <v>120</v>
      </c>
      <c r="H1790" s="107" t="str">
        <f>IF(RIGHT(G1790,1)="M", LEFT(G1790,LEN(G1790)-1), G1790)</f>
        <v>JS124</v>
      </c>
      <c r="I1790" s="107" t="str">
        <f>IF(RIGHT(G1790,1)="M","M","Non-M")</f>
        <v>Non-M</v>
      </c>
      <c r="J1790" s="108"/>
      <c r="K1790" s="109"/>
    </row>
    <row r="1791" spans="1:13" ht="41.25" customHeight="1">
      <c r="A1791" s="96" t="s">
        <v>2496</v>
      </c>
      <c r="B1791" s="104" t="s">
        <v>2421</v>
      </c>
      <c r="C1791" s="104" t="s">
        <v>348</v>
      </c>
      <c r="D1791" s="105" t="s">
        <v>1047</v>
      </c>
      <c r="E1791" s="104" t="s">
        <v>2486</v>
      </c>
      <c r="F1791" s="106"/>
      <c r="G1791" s="104" t="s">
        <v>2497</v>
      </c>
      <c r="H1791" s="107" t="str">
        <f>IF(RIGHT(G1791,1)="M", LEFT(G1791,LEN(G1791)-1), G1791)</f>
        <v>VT802</v>
      </c>
      <c r="I1791" s="107" t="str">
        <f>IF(RIGHT(G1791,1)="M","M","Non-M")</f>
        <v>Non-M</v>
      </c>
      <c r="J1791" s="108"/>
      <c r="K1791" s="109"/>
    </row>
    <row r="1792" spans="1:13" ht="41.25" customHeight="1">
      <c r="A1792" s="96" t="s">
        <v>2498</v>
      </c>
      <c r="B1792" s="104" t="s">
        <v>2421</v>
      </c>
      <c r="C1792" s="104" t="s">
        <v>348</v>
      </c>
      <c r="D1792" s="105" t="s">
        <v>1047</v>
      </c>
      <c r="E1792" s="104" t="s">
        <v>2486</v>
      </c>
      <c r="F1792" s="106"/>
      <c r="G1792" s="104" t="s">
        <v>1357</v>
      </c>
      <c r="H1792" s="107" t="str">
        <f>IF(RIGHT(G1792,1)="M", LEFT(G1792,LEN(G1792)-1), G1792)</f>
        <v>JS400</v>
      </c>
      <c r="I1792" s="107" t="str">
        <f>IF(RIGHT(G1792,1)="M","M","Non-M")</f>
        <v>Non-M</v>
      </c>
      <c r="J1792" s="108"/>
      <c r="K1792" s="109"/>
    </row>
    <row r="1793" spans="1:11" ht="41.25" customHeight="1">
      <c r="A1793" s="96" t="s">
        <v>2499</v>
      </c>
      <c r="B1793" s="104" t="s">
        <v>2421</v>
      </c>
      <c r="C1793" s="104" t="s">
        <v>348</v>
      </c>
      <c r="D1793" s="105" t="s">
        <v>1047</v>
      </c>
      <c r="E1793" s="104" t="s">
        <v>2486</v>
      </c>
      <c r="F1793" s="106"/>
      <c r="G1793" s="104" t="s">
        <v>379</v>
      </c>
      <c r="H1793" s="107" t="str">
        <f>IF(RIGHT(G1793,1)="M", LEFT(G1793,LEN(G1793)-1), G1793)</f>
        <v>HM509</v>
      </c>
      <c r="I1793" s="107" t="str">
        <f>IF(RIGHT(G1793,1)="M","M","Non-M")</f>
        <v>Non-M</v>
      </c>
      <c r="J1793" s="108"/>
      <c r="K1793" s="109"/>
    </row>
    <row r="1794" spans="1:11" ht="41.25" customHeight="1">
      <c r="A1794" s="96" t="s">
        <v>2500</v>
      </c>
      <c r="B1794" s="104" t="s">
        <v>1244</v>
      </c>
      <c r="C1794" s="104" t="s">
        <v>870</v>
      </c>
      <c r="D1794" s="105" t="s">
        <v>1501</v>
      </c>
      <c r="E1794" s="104" t="s">
        <v>2501</v>
      </c>
      <c r="F1794" s="106"/>
      <c r="G1794" s="104" t="s">
        <v>194</v>
      </c>
      <c r="H1794" s="107" t="str">
        <f t="shared" ref="H1794:H1797" si="179">IF(RIGHT(G1794,1)="M", LEFT(G1794,LEN(G1794)-1), G1794)</f>
        <v>WB208</v>
      </c>
      <c r="I1794" s="107" t="str">
        <f t="shared" ref="I1794:I1797" si="180">IF(RIGHT(G1794,1)="M","M","Non-M")</f>
        <v>Non-M</v>
      </c>
      <c r="J1794" s="108"/>
      <c r="K1794" s="109"/>
    </row>
    <row r="1795" spans="1:11" ht="41.25" customHeight="1">
      <c r="A1795" s="96" t="s">
        <v>2502</v>
      </c>
      <c r="B1795" s="104" t="s">
        <v>1244</v>
      </c>
      <c r="C1795" s="104" t="s">
        <v>870</v>
      </c>
      <c r="D1795" s="105" t="s">
        <v>1501</v>
      </c>
      <c r="E1795" s="104" t="s">
        <v>2501</v>
      </c>
      <c r="F1795" s="106"/>
      <c r="G1795" s="104" t="s">
        <v>1673</v>
      </c>
      <c r="H1795" s="107" t="str">
        <f t="shared" si="179"/>
        <v>JS205</v>
      </c>
      <c r="I1795" s="107" t="str">
        <f t="shared" si="180"/>
        <v>M</v>
      </c>
      <c r="J1795" s="108" t="s">
        <v>2503</v>
      </c>
      <c r="K1795" s="109"/>
    </row>
    <row r="1796" spans="1:11" ht="41.25" customHeight="1">
      <c r="A1796" s="96" t="s">
        <v>2504</v>
      </c>
      <c r="B1796" s="104" t="s">
        <v>1244</v>
      </c>
      <c r="C1796" s="104" t="s">
        <v>870</v>
      </c>
      <c r="D1796" s="105" t="s">
        <v>1501</v>
      </c>
      <c r="E1796" s="104" t="s">
        <v>2501</v>
      </c>
      <c r="F1796" s="106"/>
      <c r="G1796" s="104" t="s">
        <v>99</v>
      </c>
      <c r="H1796" s="107" t="str">
        <f t="shared" si="179"/>
        <v>PK201</v>
      </c>
      <c r="I1796" s="107" t="str">
        <f t="shared" si="180"/>
        <v>Non-M</v>
      </c>
      <c r="J1796" s="108"/>
      <c r="K1796" s="109"/>
    </row>
    <row r="1797" spans="1:11" ht="41.25" customHeight="1">
      <c r="A1797" s="96" t="s">
        <v>2505</v>
      </c>
      <c r="B1797" s="104" t="s">
        <v>1244</v>
      </c>
      <c r="C1797" s="104" t="s">
        <v>870</v>
      </c>
      <c r="D1797" s="105" t="s">
        <v>1501</v>
      </c>
      <c r="E1797" s="104" t="s">
        <v>2501</v>
      </c>
      <c r="F1797" s="106"/>
      <c r="G1797" s="104" t="s">
        <v>1398</v>
      </c>
      <c r="H1797" s="107" t="str">
        <f t="shared" si="179"/>
        <v>JS121</v>
      </c>
      <c r="I1797" s="107" t="str">
        <f t="shared" si="180"/>
        <v>Non-M</v>
      </c>
      <c r="J1797" s="108"/>
      <c r="K1797" s="109"/>
    </row>
    <row r="1798" spans="1:11" ht="41.25" customHeight="1">
      <c r="A1798" s="96" t="s">
        <v>2506</v>
      </c>
      <c r="B1798" s="104" t="s">
        <v>1244</v>
      </c>
      <c r="C1798" s="104" t="s">
        <v>870</v>
      </c>
      <c r="D1798" s="105" t="s">
        <v>1501</v>
      </c>
      <c r="E1798" s="104" t="s">
        <v>2501</v>
      </c>
      <c r="F1798" s="106"/>
      <c r="G1798" s="104" t="s">
        <v>155</v>
      </c>
      <c r="H1798" s="107" t="str">
        <f>IF(RIGHT(G1798,1)="M", LEFT(G1798,LEN(G1798)-1), G1798)</f>
        <v>PB204</v>
      </c>
      <c r="I1798" s="107" t="str">
        <f>IF(RIGHT(G1798,1)="M","M","Non-M")</f>
        <v>Non-M</v>
      </c>
      <c r="J1798" s="108"/>
      <c r="K1798" s="109"/>
    </row>
    <row r="1799" spans="1:11" ht="41.25" customHeight="1">
      <c r="A1799" s="96" t="s">
        <v>2507</v>
      </c>
      <c r="B1799" s="104" t="s">
        <v>1244</v>
      </c>
      <c r="C1799" s="104" t="s">
        <v>870</v>
      </c>
      <c r="D1799" s="105" t="s">
        <v>1501</v>
      </c>
      <c r="E1799" s="104" t="s">
        <v>2501</v>
      </c>
      <c r="F1799" s="106"/>
      <c r="G1799" s="104" t="s">
        <v>1344</v>
      </c>
      <c r="H1799" s="107" t="str">
        <f>IF(RIGHT(G1799,1)="M", LEFT(G1799,LEN(G1799)-1), G1799)</f>
        <v>JS105</v>
      </c>
      <c r="I1799" s="107" t="str">
        <f>IF(RIGHT(G1799,1)="M","M","Non-M")</f>
        <v>Non-M</v>
      </c>
      <c r="J1799" s="108"/>
      <c r="K1799" s="109"/>
    </row>
    <row r="1800" spans="1:11" ht="41.25" customHeight="1">
      <c r="A1800" s="96" t="s">
        <v>2508</v>
      </c>
      <c r="B1800" s="104" t="s">
        <v>1244</v>
      </c>
      <c r="C1800" s="104" t="s">
        <v>870</v>
      </c>
      <c r="D1800" s="105" t="s">
        <v>1501</v>
      </c>
      <c r="E1800" s="104" t="s">
        <v>2501</v>
      </c>
      <c r="F1800" s="106"/>
      <c r="G1800" s="104" t="s">
        <v>190</v>
      </c>
      <c r="H1800" s="107" t="str">
        <f>IF(RIGHT(G1800,1)="M", LEFT(G1800,LEN(G1800)-1), G1800)</f>
        <v>HM402</v>
      </c>
      <c r="I1800" s="107" t="str">
        <f>IF(RIGHT(G1800,1)="M","M","Non-M")</f>
        <v>Non-M</v>
      </c>
      <c r="J1800" s="108"/>
      <c r="K1800" s="109"/>
    </row>
    <row r="1801" spans="1:11" ht="41.25" customHeight="1">
      <c r="A1801" s="96" t="s">
        <v>2509</v>
      </c>
      <c r="B1801" s="104" t="s">
        <v>1244</v>
      </c>
      <c r="C1801" s="104" t="s">
        <v>870</v>
      </c>
      <c r="D1801" s="105" t="s">
        <v>1501</v>
      </c>
      <c r="E1801" s="104" t="s">
        <v>2510</v>
      </c>
      <c r="F1801" s="106"/>
      <c r="G1801" s="104" t="s">
        <v>194</v>
      </c>
      <c r="H1801" s="107" t="str">
        <f t="shared" ref="H1801:H1804" si="181">IF(RIGHT(G1801,1)="M", LEFT(G1801,LEN(G1801)-1), G1801)</f>
        <v>WB208</v>
      </c>
      <c r="I1801" s="107" t="str">
        <f t="shared" ref="I1801:I1804" si="182">IF(RIGHT(G1801,1)="M","M","Non-M")</f>
        <v>Non-M</v>
      </c>
      <c r="J1801" s="108"/>
      <c r="K1801" s="109"/>
    </row>
    <row r="1802" spans="1:11" ht="41.25" customHeight="1">
      <c r="A1802" s="96" t="s">
        <v>2511</v>
      </c>
      <c r="B1802" s="104" t="s">
        <v>1244</v>
      </c>
      <c r="C1802" s="104" t="s">
        <v>870</v>
      </c>
      <c r="D1802" s="105" t="s">
        <v>1501</v>
      </c>
      <c r="E1802" s="104" t="s">
        <v>2510</v>
      </c>
      <c r="F1802" s="106"/>
      <c r="G1802" s="104" t="s">
        <v>1673</v>
      </c>
      <c r="H1802" s="107" t="str">
        <f t="shared" si="181"/>
        <v>JS205</v>
      </c>
      <c r="I1802" s="107" t="str">
        <f t="shared" si="182"/>
        <v>M</v>
      </c>
      <c r="J1802" s="108" t="s">
        <v>2503</v>
      </c>
      <c r="K1802" s="109"/>
    </row>
    <row r="1803" spans="1:11" ht="41.25" customHeight="1">
      <c r="A1803" s="96" t="s">
        <v>2512</v>
      </c>
      <c r="B1803" s="104" t="s">
        <v>1244</v>
      </c>
      <c r="C1803" s="104" t="s">
        <v>870</v>
      </c>
      <c r="D1803" s="105" t="s">
        <v>1501</v>
      </c>
      <c r="E1803" s="104" t="s">
        <v>2510</v>
      </c>
      <c r="F1803" s="106"/>
      <c r="G1803" s="104" t="s">
        <v>99</v>
      </c>
      <c r="H1803" s="107" t="str">
        <f t="shared" si="181"/>
        <v>PK201</v>
      </c>
      <c r="I1803" s="107" t="str">
        <f t="shared" si="182"/>
        <v>Non-M</v>
      </c>
      <c r="J1803" s="108"/>
      <c r="K1803" s="109"/>
    </row>
    <row r="1804" spans="1:11" ht="41.25" customHeight="1">
      <c r="A1804" s="96" t="s">
        <v>2513</v>
      </c>
      <c r="B1804" s="104" t="s">
        <v>1244</v>
      </c>
      <c r="C1804" s="104" t="s">
        <v>870</v>
      </c>
      <c r="D1804" s="105" t="s">
        <v>1501</v>
      </c>
      <c r="E1804" s="104" t="s">
        <v>2510</v>
      </c>
      <c r="F1804" s="106"/>
      <c r="G1804" s="104" t="s">
        <v>1398</v>
      </c>
      <c r="H1804" s="107" t="str">
        <f t="shared" si="181"/>
        <v>JS121</v>
      </c>
      <c r="I1804" s="107" t="str">
        <f t="shared" si="182"/>
        <v>Non-M</v>
      </c>
      <c r="J1804" s="108"/>
      <c r="K1804" s="109"/>
    </row>
    <row r="1805" spans="1:11" ht="41.25" customHeight="1">
      <c r="A1805" s="96" t="s">
        <v>2514</v>
      </c>
      <c r="B1805" s="104" t="s">
        <v>1244</v>
      </c>
      <c r="C1805" s="104" t="s">
        <v>870</v>
      </c>
      <c r="D1805" s="105" t="s">
        <v>1501</v>
      </c>
      <c r="E1805" s="104" t="s">
        <v>2510</v>
      </c>
      <c r="F1805" s="106"/>
      <c r="G1805" s="104" t="s">
        <v>155</v>
      </c>
      <c r="H1805" s="107" t="str">
        <f>IF(RIGHT(G1805,1)="M", LEFT(G1805,LEN(G1805)-1), G1805)</f>
        <v>PB204</v>
      </c>
      <c r="I1805" s="107" t="str">
        <f>IF(RIGHT(G1805,1)="M","M","Non-M")</f>
        <v>Non-M</v>
      </c>
      <c r="J1805" s="108"/>
      <c r="K1805" s="109"/>
    </row>
    <row r="1806" spans="1:11" ht="41.25" customHeight="1">
      <c r="A1806" s="96" t="s">
        <v>2515</v>
      </c>
      <c r="B1806" s="104" t="s">
        <v>1244</v>
      </c>
      <c r="C1806" s="104" t="s">
        <v>870</v>
      </c>
      <c r="D1806" s="105" t="s">
        <v>1501</v>
      </c>
      <c r="E1806" s="104" t="s">
        <v>2510</v>
      </c>
      <c r="F1806" s="106"/>
      <c r="G1806" s="104" t="s">
        <v>1344</v>
      </c>
      <c r="H1806" s="107" t="str">
        <f>IF(RIGHT(G1806,1)="M", LEFT(G1806,LEN(G1806)-1), G1806)</f>
        <v>JS105</v>
      </c>
      <c r="I1806" s="107" t="str">
        <f>IF(RIGHT(G1806,1)="M","M","Non-M")</f>
        <v>Non-M</v>
      </c>
      <c r="J1806" s="108"/>
      <c r="K1806" s="109"/>
    </row>
    <row r="1807" spans="1:11" ht="41.25" customHeight="1">
      <c r="A1807" s="96" t="s">
        <v>2516</v>
      </c>
      <c r="B1807" s="104" t="s">
        <v>1244</v>
      </c>
      <c r="C1807" s="104" t="s">
        <v>870</v>
      </c>
      <c r="D1807" s="105" t="s">
        <v>1501</v>
      </c>
      <c r="E1807" s="104" t="s">
        <v>2510</v>
      </c>
      <c r="F1807" s="106"/>
      <c r="G1807" s="104" t="s">
        <v>190</v>
      </c>
      <c r="H1807" s="107" t="str">
        <f>IF(RIGHT(G1807,1)="M", LEFT(G1807,LEN(G1807)-1), G1807)</f>
        <v>HM402</v>
      </c>
      <c r="I1807" s="107" t="str">
        <f>IF(RIGHT(G1807,1)="M","M","Non-M")</f>
        <v>Non-M</v>
      </c>
      <c r="J1807" s="108"/>
      <c r="K1807" s="109"/>
    </row>
    <row r="1808" spans="1:11" ht="41.25" customHeight="1">
      <c r="A1808" s="96" t="s">
        <v>2517</v>
      </c>
      <c r="B1808" s="104" t="s">
        <v>2421</v>
      </c>
      <c r="C1808" s="104" t="s">
        <v>741</v>
      </c>
      <c r="D1808" s="104" t="s">
        <v>1047</v>
      </c>
      <c r="E1808" s="104" t="s">
        <v>2518</v>
      </c>
      <c r="F1808" s="106"/>
      <c r="G1808" s="104" t="s">
        <v>123</v>
      </c>
      <c r="H1808" s="107" t="str">
        <f t="shared" ref="H1808:H1813" si="183">IF(RIGHT(G1808,1)="M", LEFT(G1808,LEN(G1808)-1), G1808)</f>
        <v>HD104</v>
      </c>
      <c r="I1808" s="107" t="str">
        <f t="shared" ref="I1808:I1813" si="184">IF(RIGHT(G1808,1)="M","M","Non-M")</f>
        <v>M</v>
      </c>
      <c r="J1808" s="110" t="s">
        <v>2519</v>
      </c>
      <c r="K1808" s="109"/>
    </row>
    <row r="1809" spans="1:11" ht="41.25" customHeight="1">
      <c r="A1809" s="96" t="s">
        <v>2520</v>
      </c>
      <c r="B1809" s="104" t="s">
        <v>2421</v>
      </c>
      <c r="C1809" s="104" t="s">
        <v>741</v>
      </c>
      <c r="D1809" s="104" t="s">
        <v>1047</v>
      </c>
      <c r="E1809" s="104" t="s">
        <v>2518</v>
      </c>
      <c r="F1809" s="106"/>
      <c r="G1809" s="104" t="s">
        <v>1964</v>
      </c>
      <c r="H1809" s="107" t="str">
        <f t="shared" si="183"/>
        <v>ZP103</v>
      </c>
      <c r="I1809" s="107" t="str">
        <f t="shared" si="184"/>
        <v>Non-M</v>
      </c>
      <c r="J1809" s="108"/>
      <c r="K1809" s="109"/>
    </row>
    <row r="1810" spans="1:11" ht="41.25" customHeight="1">
      <c r="A1810" s="96" t="s">
        <v>2521</v>
      </c>
      <c r="B1810" s="104" t="s">
        <v>2421</v>
      </c>
      <c r="C1810" s="104" t="s">
        <v>741</v>
      </c>
      <c r="D1810" s="104" t="s">
        <v>1047</v>
      </c>
      <c r="E1810" s="104" t="s">
        <v>2518</v>
      </c>
      <c r="F1810" s="106"/>
      <c r="G1810" s="104" t="s">
        <v>16</v>
      </c>
      <c r="H1810" s="107" t="str">
        <f t="shared" si="183"/>
        <v>ZP200</v>
      </c>
      <c r="I1810" s="107" t="str">
        <f t="shared" si="184"/>
        <v>Non-M</v>
      </c>
      <c r="J1810" s="108"/>
      <c r="K1810" s="109"/>
    </row>
    <row r="1811" spans="1:11" ht="41.25" customHeight="1">
      <c r="A1811" s="96" t="s">
        <v>2522</v>
      </c>
      <c r="B1811" s="104" t="s">
        <v>2421</v>
      </c>
      <c r="C1811" s="104" t="s">
        <v>741</v>
      </c>
      <c r="D1811" s="104" t="s">
        <v>1047</v>
      </c>
      <c r="E1811" s="104" t="s">
        <v>2518</v>
      </c>
      <c r="F1811" s="106"/>
      <c r="G1811" s="104" t="s">
        <v>1056</v>
      </c>
      <c r="H1811" s="107" t="str">
        <f t="shared" si="183"/>
        <v>JS111</v>
      </c>
      <c r="I1811" s="107" t="str">
        <f t="shared" si="184"/>
        <v>Non-M</v>
      </c>
      <c r="J1811" s="108"/>
      <c r="K1811" s="109"/>
    </row>
    <row r="1812" spans="1:11" ht="41.25" customHeight="1">
      <c r="A1812" s="96" t="s">
        <v>2523</v>
      </c>
      <c r="B1812" s="104" t="s">
        <v>2421</v>
      </c>
      <c r="C1812" s="104" t="s">
        <v>741</v>
      </c>
      <c r="D1812" s="104" t="s">
        <v>1047</v>
      </c>
      <c r="E1812" s="104" t="s">
        <v>2518</v>
      </c>
      <c r="F1812" s="106"/>
      <c r="G1812" s="104" t="s">
        <v>1344</v>
      </c>
      <c r="H1812" s="107" t="str">
        <f t="shared" si="183"/>
        <v>JS105</v>
      </c>
      <c r="I1812" s="107" t="str">
        <f t="shared" si="184"/>
        <v>Non-M</v>
      </c>
      <c r="J1812" s="108"/>
      <c r="K1812" s="109"/>
    </row>
    <row r="1813" spans="1:11" ht="41.25" customHeight="1">
      <c r="A1813" s="96" t="s">
        <v>2524</v>
      </c>
      <c r="B1813" s="104" t="s">
        <v>2421</v>
      </c>
      <c r="C1813" s="104" t="s">
        <v>741</v>
      </c>
      <c r="D1813" s="104" t="s">
        <v>1047</v>
      </c>
      <c r="E1813" s="104" t="s">
        <v>2518</v>
      </c>
      <c r="F1813" s="106"/>
      <c r="G1813" s="104" t="s">
        <v>2525</v>
      </c>
      <c r="H1813" s="107" t="str">
        <f t="shared" si="183"/>
        <v>PK106</v>
      </c>
      <c r="I1813" s="107" t="str">
        <f t="shared" si="184"/>
        <v>Non-M</v>
      </c>
      <c r="J1813" s="108"/>
      <c r="K1813" s="109"/>
    </row>
    <row r="1814" spans="1:11" ht="41.25" customHeight="1">
      <c r="A1814" s="96" t="s">
        <v>2526</v>
      </c>
      <c r="B1814" s="104" t="s">
        <v>2421</v>
      </c>
      <c r="C1814" s="104" t="s">
        <v>741</v>
      </c>
      <c r="D1814" s="104" t="s">
        <v>1047</v>
      </c>
      <c r="E1814" s="104" t="s">
        <v>2518</v>
      </c>
      <c r="F1814" s="106"/>
      <c r="G1814" s="104" t="s">
        <v>1114</v>
      </c>
      <c r="H1814" s="107" t="str">
        <f>IF(RIGHT(G1814,1)="M", LEFT(G1814,LEN(G1814)-1), G1814)</f>
        <v>PB112</v>
      </c>
      <c r="I1814" s="107" t="str">
        <f>IF(RIGHT(G1814,1)="M","M","Non-M")</f>
        <v>M</v>
      </c>
      <c r="J1814" s="108"/>
      <c r="K1814" s="109"/>
    </row>
    <row r="1815" spans="1:11" ht="41.25" customHeight="1">
      <c r="A1815" s="96" t="s">
        <v>2527</v>
      </c>
      <c r="B1815" s="104" t="s">
        <v>2421</v>
      </c>
      <c r="C1815" s="104" t="s">
        <v>741</v>
      </c>
      <c r="D1815" s="104" t="s">
        <v>1047</v>
      </c>
      <c r="E1815" s="104" t="s">
        <v>2518</v>
      </c>
      <c r="F1815" s="106"/>
      <c r="G1815" s="104" t="s">
        <v>48</v>
      </c>
      <c r="H1815" s="107" t="str">
        <f>IF(RIGHT(G1815,1)="M", LEFT(G1815,LEN(G1815)-1), G1815)</f>
        <v>HM214</v>
      </c>
      <c r="I1815" s="107" t="str">
        <f>IF(RIGHT(G1815,1)="M","M","Non-M")</f>
        <v>Non-M</v>
      </c>
      <c r="J1815" s="108"/>
      <c r="K1815" s="10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B1883" s="19" t="s">
        <v>1308</v>
      </c>
      <c r="C1883" s="19" t="s">
        <v>202</v>
      </c>
      <c r="D1883" s="60" t="s">
        <v>1447</v>
      </c>
      <c r="E1883" s="19" t="s">
        <v>2610</v>
      </c>
      <c r="F1883" s="21"/>
      <c r="G1883" s="19" t="s">
        <v>881</v>
      </c>
      <c r="H1883" s="25" t="str">
        <f>IF(RIGHT(G1883,1)="M", LEFT(G1883,LEN(G1883)-1), G1883)</f>
        <v>WB501</v>
      </c>
      <c r="I1883" s="25" t="str">
        <f>IF(RIGHT(G1883,1)="M","M","Non-M")</f>
        <v>Non-M</v>
      </c>
      <c r="J1883" s="34"/>
      <c r="K1883" s="79"/>
    </row>
    <row r="1884" spans="1:11" ht="41.25" customHeight="1">
      <c r="B1884" s="19"/>
      <c r="C1884" s="19"/>
      <c r="D1884" s="60"/>
      <c r="E1884" s="19"/>
      <c r="F1884" s="21"/>
      <c r="G1884" s="19" t="s">
        <v>61</v>
      </c>
      <c r="H1884" s="25" t="str">
        <f>IF(RIGHT(G1884,1)="M", LEFT(G1884,LEN(G1884)-1), G1884)</f>
        <v>DC101</v>
      </c>
      <c r="I1884" s="25" t="str">
        <f>IF(RIGHT(G1884,1)="M","M","Non-M")</f>
        <v>Non-M</v>
      </c>
      <c r="J1884" s="34"/>
      <c r="K1884" s="79"/>
    </row>
    <row r="1885" spans="1:11" ht="41.25" customHeight="1">
      <c r="B1885" s="19"/>
      <c r="C1885" s="19"/>
      <c r="D1885" s="60"/>
      <c r="E1885" s="19"/>
      <c r="F1885" s="21"/>
      <c r="G1885" s="19" t="s">
        <v>94</v>
      </c>
      <c r="H1885" s="25" t="str">
        <f>IF(RIGHT(G1885,1)="M", LEFT(G1885,LEN(G1885)-1), G1885)</f>
        <v>DC202</v>
      </c>
      <c r="I1885" s="25" t="str">
        <f>IF(RIGHT(G1885,1)="M","M","Non-M")</f>
        <v>Non-M</v>
      </c>
      <c r="J1885" s="34"/>
      <c r="K1885" s="79"/>
    </row>
    <row r="1886" spans="1:11" ht="41.25" customHeight="1">
      <c r="B1886" s="19"/>
      <c r="C1886" s="19"/>
      <c r="D1886" s="60"/>
      <c r="E1886" s="19"/>
      <c r="F1886" s="21"/>
      <c r="G1886" s="19" t="s">
        <v>96</v>
      </c>
      <c r="H1886" s="25" t="str">
        <f>IF(RIGHT(G1886,1)="M", LEFT(G1886,LEN(G1886)-1), G1886)</f>
        <v>DC300</v>
      </c>
      <c r="I1886" s="25" t="str">
        <f>IF(RIGHT(G1886,1)="M","M","Non-M")</f>
        <v>Non-M</v>
      </c>
      <c r="J1886" s="34"/>
      <c r="K1886" s="79"/>
    </row>
    <row r="1887" spans="1:11" ht="41.25" customHeight="1">
      <c r="B1887" s="19"/>
      <c r="C1887" s="19"/>
      <c r="D1887" s="60"/>
      <c r="E1887" s="19"/>
      <c r="F1887" s="21"/>
      <c r="G1887" s="19" t="s">
        <v>152</v>
      </c>
      <c r="H1887" s="25" t="str">
        <f>IF(RIGHT(G1887,1)="M", LEFT(G1887,LEN(G1887)-1), G1887)</f>
        <v>DC400</v>
      </c>
      <c r="I1887" s="25" t="str">
        <f>IF(RIGHT(G1887,1)="M","M","Non-M")</f>
        <v>Non-M</v>
      </c>
      <c r="J1887" s="34"/>
      <c r="K1887" s="79"/>
    </row>
    <row r="1888" spans="1:11" ht="41.25" customHeight="1">
      <c r="B1888" s="19"/>
      <c r="C1888" s="19"/>
      <c r="D1888" s="60"/>
      <c r="E1888" s="19"/>
      <c r="F1888" s="21"/>
      <c r="G1888" s="19" t="s">
        <v>1398</v>
      </c>
      <c r="H1888" s="25" t="str">
        <f>IF(RIGHT(G1888,1)="M", LEFT(G1888,LEN(G1888)-1), G1888)</f>
        <v>JS121</v>
      </c>
      <c r="I1888" s="25" t="str">
        <f>IF(RIGHT(G1888,1)="M","M","Non-M")</f>
        <v>Non-M</v>
      </c>
      <c r="J1888" s="34"/>
      <c r="K1888" s="79"/>
    </row>
    <row r="1889" spans="2:11" ht="41.25" customHeight="1">
      <c r="B1889" s="19"/>
      <c r="C1889" s="19"/>
      <c r="D1889" s="60"/>
      <c r="E1889" s="19"/>
      <c r="F1889" s="21"/>
      <c r="G1889" s="19" t="s">
        <v>418</v>
      </c>
      <c r="H1889" s="25" t="str">
        <f>IF(RIGHT(G1889,1)="M", LEFT(G1889,LEN(G1889)-1), G1889)</f>
        <v>GT205</v>
      </c>
      <c r="I1889" s="25" t="str">
        <f>IF(RIGHT(G1889,1)="M","M","Non-M")</f>
        <v>Non-M</v>
      </c>
      <c r="J1889" s="34"/>
      <c r="K1889" s="79"/>
    </row>
    <row r="1890" spans="2:11" ht="41.25" customHeight="1">
      <c r="B1890" s="19"/>
      <c r="C1890" s="19"/>
      <c r="D1890" s="60"/>
      <c r="E1890" s="19"/>
      <c r="F1890" s="21"/>
      <c r="G1890" s="19" t="s">
        <v>1344</v>
      </c>
      <c r="H1890" s="25" t="str">
        <f>IF(RIGHT(G1890,1)="M", LEFT(G1890,LEN(G1890)-1), G1890)</f>
        <v>JS105</v>
      </c>
      <c r="I1890" s="25" t="str">
        <f>IF(RIGHT(G1890,1)="M","M","Non-M")</f>
        <v>Non-M</v>
      </c>
      <c r="J1890" s="34"/>
      <c r="K1890" s="79"/>
    </row>
    <row r="1891" spans="2:11" ht="41.25" customHeight="1">
      <c r="B1891" s="19"/>
      <c r="C1891" s="19"/>
      <c r="D1891" s="60"/>
      <c r="E1891" s="19"/>
      <c r="F1891" s="21"/>
      <c r="G1891" s="19" t="s">
        <v>99</v>
      </c>
      <c r="H1891" s="25" t="str">
        <f>IF(RIGHT(G1891,1)="M", LEFT(G1891,LEN(G1891)-1), G1891)</f>
        <v>PK201</v>
      </c>
      <c r="I1891" s="25" t="str">
        <f>IF(RIGHT(G1891,1)="M","M","Non-M")</f>
        <v>Non-M</v>
      </c>
      <c r="J1891" s="34"/>
      <c r="K1891" s="79"/>
    </row>
    <row r="1892" spans="2:11" ht="41.25" customHeight="1">
      <c r="B1892" s="19"/>
      <c r="C1892" s="19"/>
      <c r="D1892" s="60"/>
      <c r="E1892" s="19"/>
      <c r="F1892" s="21"/>
      <c r="G1892" s="19" t="s">
        <v>155</v>
      </c>
      <c r="H1892" s="25" t="str">
        <f>IF(RIGHT(G1892,1)="M", LEFT(G1892,LEN(G1892)-1), G1892)</f>
        <v>PB204</v>
      </c>
      <c r="I1892" s="25" t="str">
        <f>IF(RIGHT(G1892,1)="M","M","Non-M")</f>
        <v>Non-M</v>
      </c>
      <c r="J1892" s="34"/>
      <c r="K1892" s="79"/>
    </row>
    <row r="1893" spans="2:11" ht="41.25" customHeight="1">
      <c r="B1893" s="19"/>
      <c r="C1893" s="19"/>
      <c r="D1893" s="60"/>
      <c r="E1893" s="19"/>
      <c r="F1893" s="21"/>
      <c r="G1893" s="19" t="s">
        <v>2611</v>
      </c>
      <c r="H1893" s="25" t="str">
        <f>IF(RIGHT(G1893,1)="M", LEFT(G1893,LEN(G1893)-1), G1893)</f>
        <v>VT702</v>
      </c>
      <c r="I1893" s="25" t="str">
        <f>IF(RIGHT(G1893,1)="M","M","Non-M")</f>
        <v>M</v>
      </c>
      <c r="J1893" s="34"/>
      <c r="K1893" s="79"/>
    </row>
    <row r="1894" spans="2:11" ht="41.25" customHeight="1"/>
    <row r="1895" spans="2:11" ht="41.25" customHeight="1"/>
    <row r="1896" spans="2:11" ht="41.25" customHeight="1"/>
    <row r="1897" spans="2:11" ht="41.25" customHeight="1"/>
    <row r="1898" spans="2:11" ht="41.25" customHeight="1"/>
    <row r="1899" spans="2:11" ht="41.25" customHeight="1"/>
    <row r="1900" spans="2:11" ht="41.25" customHeight="1"/>
    <row r="1901" spans="2:11" ht="41.25" customHeight="1"/>
    <row r="1902" spans="2:11" ht="41.25" customHeight="1"/>
    <row r="1903" spans="2:11" ht="41.25" customHeight="1"/>
    <row r="1904" spans="2:11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2612</v>
      </c>
      <c r="B2" s="8" t="s">
        <v>2613</v>
      </c>
      <c r="C2" s="8" t="s">
        <v>2614</v>
      </c>
      <c r="D2" s="8" t="s">
        <v>2615</v>
      </c>
      <c r="E2" s="8" t="s">
        <v>2616</v>
      </c>
      <c r="F2" s="8" t="s">
        <v>2617</v>
      </c>
      <c r="G2" s="80" t="s">
        <v>2618</v>
      </c>
      <c r="H2" s="8" t="s">
        <v>2619</v>
      </c>
      <c r="I2" s="8" t="s">
        <v>2620</v>
      </c>
      <c r="J2" s="75" t="s">
        <v>2621</v>
      </c>
      <c r="R2" s="83" t="s">
        <v>2622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2623</v>
      </c>
      <c r="E3" s="10">
        <v>0.1234</v>
      </c>
      <c r="F3" s="10" t="s">
        <v>2624</v>
      </c>
      <c r="G3" s="81">
        <f>Table2[[#This Row],[Current Total FG QTY]]*Table2[[#This Row],[SAM Improvement]]*$S$7</f>
        <v>22089.830484330483</v>
      </c>
      <c r="H3" s="10" t="s">
        <v>2625</v>
      </c>
      <c r="I3" s="10" t="s">
        <v>2626</v>
      </c>
      <c r="J3" s="76">
        <v>46140.696493055599</v>
      </c>
      <c r="R3" s="85" t="s">
        <v>2627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2623</v>
      </c>
      <c r="E4" s="10"/>
      <c r="F4" s="10" t="s">
        <v>2628</v>
      </c>
      <c r="G4" s="81">
        <f>Table2[[#This Row],[Current Total FG QTY]]*Table2[[#This Row],[SAM Improvement]]*$S$7</f>
        <v>0</v>
      </c>
      <c r="H4" s="10"/>
      <c r="I4" s="10" t="s">
        <v>2626</v>
      </c>
      <c r="J4" s="76">
        <v>46149.4283796296</v>
      </c>
      <c r="R4" s="85" t="s">
        <v>2629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2623</v>
      </c>
      <c r="E5" s="10"/>
      <c r="F5" s="10" t="s">
        <v>2628</v>
      </c>
      <c r="G5" s="81">
        <f>Table2[[#This Row],[Current Total FG QTY]]*Table2[[#This Row],[SAM Improvement]]*$S$7</f>
        <v>0</v>
      </c>
      <c r="H5" s="10"/>
      <c r="I5" s="10" t="s">
        <v>2626</v>
      </c>
      <c r="J5" s="76">
        <v>46149.428298611099</v>
      </c>
      <c r="R5" s="85" t="s">
        <v>2630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2623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2623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2626</v>
      </c>
      <c r="J7" s="76">
        <v>46149.4286111111</v>
      </c>
      <c r="R7" s="87" t="s">
        <v>2631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2623</v>
      </c>
      <c r="E8" s="10">
        <v>0.1401</v>
      </c>
      <c r="F8" s="10" t="s">
        <v>2632</v>
      </c>
      <c r="G8" s="81">
        <f>Table2[[#This Row],[Current Total FG QTY]]*Table2[[#This Row],[SAM Improvement]]*$S$7</f>
        <v>11703.17965811966</v>
      </c>
      <c r="H8" s="10" t="s">
        <v>2625</v>
      </c>
      <c r="I8" s="10" t="s">
        <v>2626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2623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2623</v>
      </c>
      <c r="E10" s="10">
        <v>0.1177</v>
      </c>
      <c r="F10" s="10" t="s">
        <v>2632</v>
      </c>
      <c r="G10" s="81">
        <f>Table2[[#This Row],[Current Total FG QTY]]*Table2[[#This Row],[SAM Improvement]]*$S$7</f>
        <v>8856.7573361823361</v>
      </c>
      <c r="H10" s="10"/>
      <c r="I10" s="10" t="s">
        <v>2626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2623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2623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2623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2623</v>
      </c>
      <c r="E14" s="10">
        <v>0</v>
      </c>
      <c r="F14" s="10" t="s">
        <v>2633</v>
      </c>
      <c r="G14" s="81">
        <f>Table2[[#This Row],[Current Total FG QTY]]*Table2[[#This Row],[SAM Improvement]]*$S$7</f>
        <v>0</v>
      </c>
      <c r="H14" s="10" t="s">
        <v>2625</v>
      </c>
      <c r="I14" s="10" t="s">
        <v>2626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2623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2623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2623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2623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2623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2623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2623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2623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2634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2635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2636</v>
      </c>
      <c r="D76">
        <v>163</v>
      </c>
    </row>
    <row r="77" spans="2:4">
      <c r="B77" t="s">
        <v>2637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2638</v>
      </c>
      <c r="D167">
        <v>499</v>
      </c>
    </row>
    <row r="168" spans="2:4">
      <c r="B168" t="s">
        <v>2639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2640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2641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2642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2643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2644</v>
      </c>
      <c r="D210">
        <v>10</v>
      </c>
    </row>
    <row r="211" spans="2:4">
      <c r="B211" t="s">
        <v>2645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2646</v>
      </c>
      <c r="D218">
        <v>69</v>
      </c>
    </row>
    <row r="219" spans="2:4">
      <c r="B219" t="s">
        <v>2647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2650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2651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2652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2653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2654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2655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2660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2661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2662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2663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2664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2665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2670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2671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2672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2673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2674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2675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2680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2681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2682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2683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2684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2690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2691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2692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2693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2700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2701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2026-05-14T11:15:04Z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