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1" documentId="13_ncr:1_{7EF57DF4-89AE-8C42-9C9C-3682908C3E34}" xr6:coauthVersionLast="47" xr6:coauthVersionMax="47" xr10:uidLastSave="{6AB34779-09A1-4108-A5DD-C4A8C96971E1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01" i="5" l="1"/>
  <c r="I1602" i="5"/>
  <c r="I1603" i="5"/>
  <c r="I1604" i="5"/>
  <c r="I1605" i="5"/>
  <c r="I1606" i="5"/>
  <c r="H1601" i="5"/>
  <c r="H1602" i="5"/>
  <c r="H1603" i="5"/>
  <c r="H1604" i="5"/>
  <c r="H1605" i="5"/>
  <c r="H1606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0" i="5"/>
  <c r="H1600" i="5"/>
  <c r="I1594" i="5"/>
  <c r="I1595" i="5"/>
  <c r="I1596" i="5"/>
  <c r="I1597" i="5"/>
  <c r="I1598" i="5"/>
  <c r="I1599" i="5"/>
  <c r="H1594" i="5"/>
  <c r="H1595" i="5"/>
  <c r="H1596" i="5"/>
  <c r="H1597" i="5"/>
  <c r="H1598" i="5"/>
  <c r="H1599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<sst xmlns="http://schemas.openxmlformats.org/spreadsheetml/2006/main" count="9518" uniqueCount="2382">
  <si>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</si>
  <si>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</si>
  <si>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</si>
  <si>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</si>
  <si>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</si>
  <si>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</si>
  <si>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</si>
  <si>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</si>
  <si>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</si>
  <si>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</si>
  <si>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</si>
  <si>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</si>
  <si>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</si>
  <si>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</si>
  <si>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</si>
  <si>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</si>
  <si>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</si>
  <si>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</si>
  <si>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</si>
  <si>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</si>
  <si>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</si>
  <si>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</si>
  <si>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</si>
  <si>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</si>
  <si>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</si>
  <si>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</si>
  <si>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</si>
  <si>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</si>
  <si>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</si>
  <si>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</si>
  <si>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</si>
  <si>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</si>
  <si>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</si>
  <si>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</si>
  <si>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</si>
  <si>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</si>
  <si>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</si>
  <si>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</si>
  <si>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</si>
  <si>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</si>
  <si>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</si>
  <si>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</si>
  <si>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</si>
  <si>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</si>
  <si>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</si>
  <si>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</si>
  <si>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</si>
  <si>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</si>
  <si>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</si>
  <si>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</si>
  <si>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</si>
  <si>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</si>
  <si>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</si>
  <si>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</si>
  <si>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</si>
  <si>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</si>
  <si>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</si>
  <si>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</si>
  <si>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</si>
  <si>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</si>
  <si>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</si>
  <si>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</si>
  <si>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</si>
  <si>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</si>
  <si>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</si>
  <si>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</si>
  <si>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</si>
  <si>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</si>
  <si>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</si>
  <si>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</si>
  <si>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</si>
  <si>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</si>
  <si>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</si>
  <si>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</si>
  <si>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</si>
  <si>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</si>
  <si>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</si>
  <si>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</si>
  <si>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</si>
  <si>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</si>
  <si>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</si>
  <si>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</si>
  <si>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</si>
  <si>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</si>
  <si>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</si>
  <si>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</si>
  <si>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</si>
  <si>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</si>
  <si>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</si>
  <si>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</si>
  <si>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</si>
  <si>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</si>
  <si>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</si>
  <si>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</si>
  <si>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</si>
  <si>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</si>
  <si>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</si>
  <si>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</si>
  <si>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</si>
  <si>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</si>
  <si>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</si>
  <si>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</si>
  <si>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</si>
  <si>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</si>
  <si>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</si>
  <si>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</si>
  <si>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</si>
  <si>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</si>
  <si>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</si>
  <si>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</si>
  <si>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</si>
  <si>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</si>
  <si>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</si>
  <si>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</si>
  <si>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</si>
  <si>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</si>
  <si>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</si>
  <si>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</si>
  <si>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</si>
  <si>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</si>
  <si>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</si>
  <si>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</si>
  <si>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</si>
  <si>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</si>
  <si>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</si>
  <si>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</si>
  <si>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</si>
  <si>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</si>
  <si>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</si>
  <si>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</si>
  <si>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</si>
  <si>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</si>
  <si>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</si>
  <si>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</si>
  <si>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</si>
  <si>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</si>
  <si>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</si>
  <si>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</si>
  <si>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</si>
  <si>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</si>
  <si>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</si>
  <si>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</si>
  <si>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</si>
  <si>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</si>
  <si>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</si>
  <si>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</si>
  <si>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</si>
  <si>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</si>
  <si>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</si>
  <si>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</si>
  <si>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</si>
  <si>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</si>
  <si>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</si>
  <si>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</si>
  <si>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</si>
  <si>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</si>
  <si>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</si>
  <si>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</si>
  <si>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</si>
  <si>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</si>
  <si>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</si>
  <si>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</si>
  <si>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</si>
  <si>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</si>
  <si>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</si>
  <si>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</si>
  <si>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</si>
  <si>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</si>
  <si>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</si>
  <si>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</si>
  <si>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</si>
  <si>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</si>
  <si>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</si>
  <si>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</si>
  <si>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</si>
  <si>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</si>
  <si>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</si>
  <si>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</si>
  <si>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</si>
  <si>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</si>
  <si>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</si>
  <si>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</si>
  <si>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</si>
  <si>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</si>
  <si>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</si>
  <si>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</si>
  <si>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</si>
  <si>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</si>
  <si>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</si>
  <si>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</si>
  <si>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</si>
  <si>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</si>
  <si>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</si>
  <si>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</si>
  <si>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</si>
  <si>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</si>
  <si>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</si>
  <si>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</si>
  <si>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</si>
  <si>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</si>
  <si>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</si>
  <si>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</si>
  <si>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</si>
  <si>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</si>
  <si>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</si>
  <si>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</si>
  <si>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</si>
  <si>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</si>
  <si>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</si>
  <si>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</si>
  <si>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</si>
  <si>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</si>
  <si>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</si>
  <si>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</si>
  <si>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</si>
  <si>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</si>
  <si>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</si>
  <si>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</si>
  <si>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</si>
  <si>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</si>
  <si>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</si>
  <si>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</si>
  <si>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</si>
  <si>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</si>
  <si>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</si>
  <si>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</si>
  <si>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</si>
  <si>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</si>
  <si>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</si>
  <si>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</si>
  <si>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</si>
  <si>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</si>
  <si>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</si>
  <si>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</si>
  <si>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</si>
  <si>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</si>
  <si>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</si>
  <si>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</si>
  <si>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</si>
  <si>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</si>
  <si>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</si>
  <si>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</si>
  <si>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</si>
  <si>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</si>
  <si>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</si>
  <si>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</si>
  <si>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</si>
  <si>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</si>
  <si>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</si>
  <si>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</si>
  <si>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</si>
  <si>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</si>
  <si>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</si>
  <si>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</si>
  <si>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</si>
  <si>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</si>
  <si>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</si>
  <si>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</si>
  <si>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</si>
  <si>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</si>
  <si>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</si>
  <si>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</si>
  <si>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</si>
  <si>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</si>
  <si>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</si>
  <si>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</si>
  <si>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</si>
  <si>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</si>
  <si>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</si>
  <si>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</si>
  <si>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</si>
  <si>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</si>
  <si>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</si>
  <si>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</si>
  <si>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</si>
  <si>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</si>
  <si>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</si>
  <si>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</si>
  <si>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</si>
  <si>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</si>
  <si>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</si>
  <si>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</si>
  <si>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</si>
  <si>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</si>
  <si>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</si>
  <si>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</si>
  <si>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</si>
  <si>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</si>
  <si>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</si>
  <si>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</si>
  <si>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</si>
  <si>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</si>
  <si>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</si>
  <si>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</si>
  <si>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</si>
  <si>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</si>
  <si>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</si>
  <si>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</si>
  <si>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</si>
  <si>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</si>
  <si>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</si>
  <si>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</si>
  <si>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</si>
  <si>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</si>
  <si>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</si>
  <si>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</si>
  <si>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</si>
  <si>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</si>
  <si>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</si>
  <si>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</si>
  <si>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</si>
  <si>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</si>
  <si>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</si>
  <si>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</si>
  <si>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</si>
  <si>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</si>
  <si>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</si>
  <si>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</si>
  <si>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</si>
  <si>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</si>
  <si>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</si>
  <si>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</si>
  <si>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</si>
  <si>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</si>
  <si>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</si>
  <si>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</si>
  <si>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</si>
  <si>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</si>
  <si>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</si>
  <si>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</si>
  <si>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</si>
  <si>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</si>
  <si>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</si>
  <si>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</si>
  <si>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</si>
  <si>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</si>
  <si>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</si>
  <si>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</si>
  <si>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</si>
  <si>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</si>
  <si>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</si>
  <si>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</si>
  <si>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</si>
  <si>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</si>
  <si>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</si>
  <si>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</si>
  <si>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</si>
  <si>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</si>
  <si>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</si>
  <si>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</si>
  <si>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</si>
  <si>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</si>
  <si>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</si>
  <si>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</si>
  <si>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</si>
  <si>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</si>
  <si>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</si>
  <si>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</si>
  <si>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</si>
  <si>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</si>
  <si>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</si>
  <si>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</si>
  <si>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</si>
  <si>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</si>
  <si>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</si>
  <si>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</si>
  <si>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</si>
  <si>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</si>
  <si>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</si>
  <si>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</si>
  <si>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</si>
  <si>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</si>
  <si>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</si>
  <si>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</si>
  <si>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</si>
  <si>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</si>
  <si>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</si>
  <si>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</si>
  <si>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</si>
  <si>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</si>
  <si>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</si>
  <si>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</si>
  <si>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</si>
  <si>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</si>
  <si>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</si>
  <si>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</si>
  <si>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</si>
  <si>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</si>
  <si>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</si>
  <si>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</si>
  <si>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</si>
  <si>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</si>
  <si>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</si>
  <si>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</si>
  <si>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</si>
  <si>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</si>
  <si>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</si>
  <si>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</si>
  <si>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</si>
  <si>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</si>
  <si>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</si>
  <si>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</si>
  <si>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</si>
  <si>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</si>
  <si>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</si>
  <si>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</si>
  <si>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</si>
  <si>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</si>
  <si>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</si>
  <si>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</si>
  <si>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</si>
  <si>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</si>
  <si>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</si>
  <si>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</si>
  <si>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</si>
  <si>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</si>
  <si>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</si>
  <si>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</si>
  <si>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</si>
  <si>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</si>
  <si>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</si>
  <si>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</si>
  <si>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</si>
  <si>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</si>
  <si>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</si>
  <si>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</si>
  <si>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</si>
  <si>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</si>
  <si>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</si>
  <si>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</si>
  <si>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</si>
  <si>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</si>
  <si>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</si>
  <si>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</si>
  <si>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</si>
  <si>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</si>
  <si>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</si>
  <si>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</si>
  <si>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</si>
  <si>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</si>
  <si>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</si>
  <si>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</si>
  <si>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</si>
  <si>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</si>
  <si>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</si>
  <si>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</si>
  <si>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</si>
  <si>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</si>
  <si>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</si>
  <si>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</si>
  <si>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</si>
  <si>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</si>
  <si>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</si>
  <si>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</si>
  <si>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</si>
  <si>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</si>
  <si>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</si>
  <si>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</si>
  <si>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</si>
  <si>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</si>
  <si>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</si>
  <si>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</si>
  <si>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</si>
  <si>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</si>
  <si>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</si>
  <si>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</si>
  <si>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</si>
  <si>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</si>
  <si>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</si>
  <si>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</si>
  <si>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</si>
  <si>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</si>
  <si>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</si>
  <si>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</si>
  <si>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</si>
  <si>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</si>
  <si>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</si>
  <si>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</si>
  <si>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</si>
  <si>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</si>
  <si>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</si>
  <si>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</si>
  <si>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</si>
  <si>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</si>
  <si>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</si>
  <si>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</si>
  <si>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</si>
  <si>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</si>
  <si>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</si>
  <si>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</si>
  <si>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</si>
  <si>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</si>
  <si>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</si>
  <si>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</si>
  <si>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</si>
  <si>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</si>
  <si>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</si>
  <si>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</si>
  <si>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</si>
  <si>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</si>
  <si>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</si>
  <si>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</si>
  <si>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</si>
  <si>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</si>
  <si>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</si>
  <si>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</si>
  <si>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</si>
  <si>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</si>
  <si>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</si>
  <si>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</si>
  <si>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</si>
  <si>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</si>
  <si>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</si>
  <si>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</si>
  <si>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</si>
  <si>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</si>
  <si>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</si>
  <si>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</si>
  <si>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</si>
  <si>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</si>
  <si>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</si>
  <si>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</si>
  <si>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</si>
  <si>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</si>
  <si>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</si>
  <si>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</si>
  <si>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</si>
  <si>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</si>
  <si>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</si>
  <si>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</si>
  <si>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</si>
  <si>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</si>
  <si>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</si>
  <si>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</si>
  <si>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</si>
  <si>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</si>
  <si>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</si>
  <si>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</si>
  <si>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</si>
  <si>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</si>
  <si>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</si>
  <si>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</si>
  <si>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</si>
  <si>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</si>
  <si>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</si>
  <si>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</si>
  <si>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</si>
  <si>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</si>
  <si>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</si>
  <si>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</si>
  <si>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</si>
  <si>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</si>
  <si>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</si>
  <si>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</si>
  <si>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</si>
  <si>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</si>
  <si>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</si>
  <si>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</si>
  <si>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</si>
  <si>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</si>
  <si>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</si>
  <si>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</si>
  <si>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</si>
  <si>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</si>
  <si>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</si>
  <si>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</si>
  <si>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</si>
  <si>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</si>
  <si>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</si>
  <si>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</si>
  <si>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</si>
  <si>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</si>
  <si>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</si>
  <si>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</si>
  <si>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</si>
  <si>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</si>
  <si>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</si>
  <si>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</si>
  <si>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</si>
  <si>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</si>
  <si>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</si>
  <si>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</si>
  <si>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</si>
  <si>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</si>
  <si>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</si>
  <si>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</si>
  <si>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</si>
  <si>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</si>
  <si>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</si>
  <si>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</si>
  <si>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</si>
  <si>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</si>
  <si>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</si>
  <si>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</si>
  <si>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</si>
  <si>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</si>
  <si>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</si>
  <si>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</si>
  <si>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</si>
  <si>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</si>
  <si>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</si>
  <si>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</si>
  <si>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</si>
  <si>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</si>
  <si>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</si>
  <si>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</si>
  <si>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</si>
  <si>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</si>
  <si>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</si>
  <si>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</si>
  <si>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</si>
  <si>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</si>
  <si>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</si>
  <si>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</si>
  <si>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</si>
  <si>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</si>
  <si>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</si>
  <si>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</si>
  <si>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</si>
  <si>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</si>
  <si>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</si>
  <si>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</si>
  <si>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</si>
  <si>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</si>
  <si>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</si>
  <si>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</si>
  <si>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</si>
  <si>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</si>
  <si>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</si>
  <si>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</si>
  <si>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</si>
  <si>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</si>
  <si>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</si>
  <si>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</si>
  <si>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</si>
  <si>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</si>
  <si>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</si>
  <si>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</si>
  <si>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</si>
  <si>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</si>
  <si>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</si>
  <si>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</si>
  <si>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</si>
  <si>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</si>
  <si>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</si>
  <si>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</si>
  <si>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</si>
  <si>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</si>
  <si>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</si>
  <si>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</si>
  <si>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</si>
  <si>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</si>
  <si>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</si>
  <si>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</si>
  <si>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</si>
  <si>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</si>
  <si>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</si>
  <si>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</si>
  <si>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</si>
  <si>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</si>
  <si>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</si>
  <si>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</si>
  <si>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</si>
  <si>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</si>
  <si>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</si>
  <si>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</si>
  <si>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</si>
  <si>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</si>
  <si>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</si>
  <si>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</si>
  <si>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</si>
  <si>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</si>
  <si>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</si>
  <si>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</si>
  <si>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</si>
  <si>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</si>
  <si>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</si>
  <si>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</si>
  <si>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</si>
  <si>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</si>
  <si>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</si>
  <si>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</si>
  <si>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</si>
  <si>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</si>
  <si>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</si>
  <si>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</si>
  <si>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</si>
  <si>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</si>
  <si>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</si>
  <si>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</si>
  <si>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</si>
  <si>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</si>
  <si>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</si>
  <si>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</si>
  <si>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</si>
  <si>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</si>
  <si>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</si>
  <si>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</si>
  <si>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</si>
  <si>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</si>
  <si>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</si>
  <si>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</si>
  <si>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</si>
  <si>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</si>
  <si>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</si>
  <si>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</si>
  <si>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</si>
  <si>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</si>
  <si>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</si>
  <si>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</si>
  <si>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</si>
  <si>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</si>
  <si>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</si>
  <si>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</si>
  <si>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</si>
  <si>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</si>
  <si>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</si>
  <si>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</si>
  <si>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</si>
  <si>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</si>
  <si>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</si>
  <si>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</si>
  <si>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</si>
  <si>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</si>
  <si>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</si>
  <si>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</si>
  <si>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</si>
  <si>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</si>
  <si>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</si>
  <si>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</si>
  <si>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</si>
  <si>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</si>
  <si>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</si>
  <si>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</si>
  <si>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</si>
  <si>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</si>
  <si>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</si>
  <si>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</si>
  <si>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</si>
  <si>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</si>
  <si>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</si>
  <si>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</si>
  <si>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</si>
  <si>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</si>
  <si>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</si>
  <si>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</si>
  <si>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</si>
  <si>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</si>
  <si>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</si>
  <si>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</si>
  <si>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</si>
  <si>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</si>
  <si>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</si>
  <si>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</si>
  <si>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</si>
  <si>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</si>
  <si>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</si>
  <si>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</si>
  <si>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</si>
  <si>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</si>
  <si>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</si>
  <si>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</si>
  <si>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</si>
  <si>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</si>
  <si>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</si>
  <si>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</si>
  <si>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</si>
  <si>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</si>
  <si>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</si>
  <si>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</si>
  <si>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</si>
  <si>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</si>
  <si>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</si>
  <si>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</si>
  <si>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</si>
  <si>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</si>
  <si>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</si>
  <si>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</si>
  <si>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</si>
  <si>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</si>
  <si>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</si>
  <si>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</si>
  <si>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</si>
  <si>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</si>
  <si>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</si>
  <si>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</si>
  <si>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</si>
  <si>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</si>
  <si>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</si>
  <si>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</si>
  <si>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</si>
  <si>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</si>
  <si>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</si>
  <si>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</si>
  <si>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</si>
  <si>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</si>
  <si>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</si>
  <si>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</si>
  <si>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</si>
  <si>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</si>
  <si>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</si>
  <si>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</si>
  <si>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</si>
  <si>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</si>
  <si>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</si>
  <si>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</si>
  <si>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</si>
  <si>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</si>
  <si>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</si>
  <si>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</si>
  <si>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</si>
  <si>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</si>
  <si>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</si>
  <si>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</si>
  <si>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</si>
  <si>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</si>
  <si>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</si>
  <si>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</si>
  <si>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</si>
  <si>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</si>
  <si>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</si>
  <si>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</si>
  <si>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</si>
  <si>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</si>
  <si>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</si>
  <si>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</si>
  <si>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</si>
  <si>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</si>
  <si>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</si>
  <si>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</si>
  <si>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</si>
  <si>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</si>
  <si>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</si>
  <si>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</si>
  <si>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</si>
  <si>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</si>
  <si>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</si>
  <si>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</si>
  <si>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</si>
  <si>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</si>
  <si>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</si>
  <si>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</si>
  <si>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</si>
  <si>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</si>
  <si>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</si>
  <si>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</si>
  <si>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</si>
  <si>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</si>
  <si>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</si>
  <si>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</si>
  <si>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</si>
  <si>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</si>
  <si>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</si>
  <si>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</si>
  <si>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</si>
  <si>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</si>
  <si>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</si>
  <si>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</si>
  <si>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</si>
  <si>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</si>
  <si>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</si>
  <si>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</si>
  <si>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</si>
  <si>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</si>
  <si>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</si>
  <si>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</si>
  <si>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</si>
  <si>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</si>
  <si>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</si>
  <si>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</si>
  <si>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</si>
  <si>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</si>
  <si>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</si>
  <si>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</si>
  <si>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</si>
  <si>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</si>
  <si>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</si>
  <si>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</si>
  <si>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</si>
  <si>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</si>
  <si>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</si>
  <si>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</si>
  <si>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</si>
  <si>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</si>
  <si>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</si>
  <si>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</si>
  <si>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</si>
  <si>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</si>
  <si>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</si>
  <si>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</si>
  <si>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</si>
  <si>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</si>
  <si>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</si>
  <si>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</si>
  <si>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</si>
  <si>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</si>
  <si>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</si>
  <si>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</si>
  <si>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</si>
  <si>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</si>
  <si>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</si>
  <si>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</si>
  <si>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</si>
  <si>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</si>
  <si>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</si>
  <si>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</si>
  <si>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</si>
  <si>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</si>
  <si>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</si>
  <si>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</si>
  <si>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</si>
  <si>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</si>
  <si>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</si>
  <si>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</si>
  <si>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</si>
  <si>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</si>
  <si>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</si>
  <si>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</si>
  <si>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</si>
  <si>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</si>
  <si>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</si>
  <si>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</si>
  <si>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</si>
  <si>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</si>
  <si>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</si>
  <si>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</si>
  <si>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</si>
  <si>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</si>
  <si>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</si>
  <si>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</si>
  <si>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</si>
  <si>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</si>
  <si>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</si>
  <si>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</si>
  <si>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</si>
  <si>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</si>
  <si>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</si>
  <si>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</si>
  <si>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</si>
  <si>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</si>
  <si>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</si>
  <si>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</si>
  <si>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</si>
  <si>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</si>
  <si>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</si>
  <si>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</si>
  <si>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</si>
  <si>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</si>
  <si>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</si>
  <si>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</si>
  <si>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</si>
  <si>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</si>
  <si>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</si>
  <si>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</si>
  <si>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</si>
  <si>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</si>
  <si>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</si>
  <si>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</si>
  <si>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</si>
  <si>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</si>
  <si>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</si>
  <si>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</si>
  <si>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</si>
  <si>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</si>
  <si>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</si>
  <si>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</si>
  <si>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</si>
  <si>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</si>
  <si>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</si>
  <si>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</si>
  <si>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</si>
  <si>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</si>
  <si>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</si>
  <si>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</si>
  <si>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</si>
  <si>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</si>
  <si>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</si>
  <si>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</si>
  <si>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</si>
  <si>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</si>
  <si>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</si>
  <si>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</si>
  <si>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</si>
  <si>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</si>
  <si>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</si>
  <si>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</si>
  <si>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</si>
  <si>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</si>
  <si>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</si>
  <si>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</si>
  <si>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</si>
  <si>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</si>
  <si>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</si>
  <si>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</si>
  <si>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</si>
  <si>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</si>
  <si>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</si>
  <si>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</si>
  <si>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</si>
  <si>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</si>
  <si>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</si>
  <si>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</si>
  <si>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</si>
  <si>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</si>
  <si>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</si>
  <si>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</si>
  <si>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</si>
  <si>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</si>
  <si>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</si>
  <si>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</si>
  <si>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</si>
  <si>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</si>
  <si>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</si>
  <si>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</si>
  <si>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</si>
  <si>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</si>
  <si>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</si>
  <si>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</si>
  <si>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</si>
  <si>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</si>
  <si>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</si>
  <si>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</si>
  <si>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</si>
  <si>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</si>
  <si>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</si>
  <si>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</si>
  <si>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</si>
  <si>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</si>
  <si>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</si>
  <si>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</si>
  <si>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</si>
  <si>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</si>
  <si>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</si>
  <si>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</si>
  <si>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</si>
  <si>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</si>
  <si>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</si>
  <si>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</si>
  <si>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</si>
  <si>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</si>
  <si>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</si>
  <si>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</si>
  <si>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</si>
  <si>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</si>
  <si>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</si>
  <si>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</si>
  <si>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</si>
  <si>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</si>
  <si>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</si>
  <si>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</si>
  <si>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</si>
  <si>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</si>
  <si>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</si>
  <si>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</si>
  <si>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</si>
  <si>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</si>
  <si>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</si>
  <si>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</si>
  <si>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</si>
  <si>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</si>
  <si>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</si>
  <si>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</si>
  <si>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</si>
  <si>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</si>
  <si>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</si>
  <si>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</si>
  <si>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</si>
  <si>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</si>
  <si>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</si>
  <si>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</si>
  <si>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</si>
  <si>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</si>
  <si>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</si>
  <si>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</si>
  <si>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</si>
  <si>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</si>
  <si>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</si>
  <si>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</si>
  <si>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</si>
  <si>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</si>
  <si>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</si>
  <si>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</si>
  <si>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</si>
  <si>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</si>
  <si>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</si>
  <si>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</si>
  <si>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</si>
  <si>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</si>
  <si>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</si>
  <si>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</si>
  <si>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</si>
  <si>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</si>
  <si>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</si>
  <si>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</si>
  <si>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</si>
  <si>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</si>
  <si>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</si>
  <si>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</si>
  <si>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</si>
  <si>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</si>
  <si>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</si>
  <si>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</si>
  <si>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</si>
  <si>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</si>
  <si>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</si>
  <si>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</si>
  <si>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</si>
  <si>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</si>
  <si>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</si>
  <si>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</si>
  <si>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</si>
  <si>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</si>
  <si>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</si>
  <si>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</si>
  <si>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</si>
  <si>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</si>
  <si>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</si>
  <si>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</si>
  <si>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</si>
  <si>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</si>
  <si>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</si>
  <si>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</si>
  <si>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</si>
  <si>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</si>
  <si>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</si>
  <si>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</si>
  <si>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</si>
  <si>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</si>
  <si>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</si>
  <si>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</si>
  <si>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</si>
  <si>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</si>
  <si>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</si>
  <si>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</si>
  <si>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</si>
  <si>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</si>
  <si>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</si>
  <si>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</si>
  <si>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</si>
  <si>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</si>
  <si>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</si>
  <si>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</si>
  <si>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</si>
  <si>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</si>
  <si>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</si>
  <si>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</si>
  <si>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</si>
  <si>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</si>
  <si>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</si>
  <si>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</si>
  <si>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</si>
  <si>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</si>
  <si>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</si>
  <si>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</si>
  <si>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</si>
  <si>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</si>
  <si>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</si>
  <si>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</si>
  <si>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</si>
  <si>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</si>
  <si>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</si>
  <si>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</si>
  <si>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</si>
  <si>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</si>
  <si>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</si>
  <si>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</si>
  <si>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</si>
  <si>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</si>
  <si>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</si>
  <si>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</si>
  <si>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</si>
  <si>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</si>
  <si>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</si>
  <si>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</si>
  <si>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</si>
  <si>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</si>
  <si>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</si>
  <si>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</si>
  <si>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</si>
  <si>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</si>
  <si>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</si>
  <si>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</si>
  <si>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</si>
  <si>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</si>
  <si>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</si>
  <si>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</si>
  <si>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</si>
  <si>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</si>
  <si>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</si>
  <si>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</si>
  <si>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</si>
  <si>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</si>
  <si>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</si>
  <si>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</si>
  <si>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</si>
  <si>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</si>
  <si>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</si>
  <si>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</si>
  <si>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</si>
  <si>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</si>
  <si>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</si>
  <si>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</si>
  <si>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</si>
  <si>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</si>
  <si>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</si>
  <si>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</si>
  <si>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</si>
  <si>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</si>
  <si>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</si>
  <si>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</si>
  <si>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</si>
  <si>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</si>
  <si>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</si>
  <si>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</si>
  <si>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</si>
  <si>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</si>
  <si>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</si>
  <si>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</si>
  <si>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</si>
  <si>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</si>
  <si>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</si>
  <si>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</si>
  <si>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</si>
  <si>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</si>
  <si>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</si>
  <si>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</si>
  <si>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</si>
  <si>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</si>
  <si>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</si>
  <si>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</si>
  <si>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</si>
  <si>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</si>
  <si>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</si>
  <si>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</si>
  <si>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</si>
  <si>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</si>
  <si>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</si>
  <si>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</si>
  <si>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</si>
  <si>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</si>
  <si>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</si>
  <si>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</si>
  <si>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</si>
  <si>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</si>
  <si>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</si>
  <si>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</si>
  <si>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</si>
  <si>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</si>
  <si>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</si>
  <si>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</si>
  <si>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</si>
  <si>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</si>
  <si>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</si>
  <si>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</si>
  <si>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</si>
  <si>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</si>
  <si>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</si>
  <si>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</si>
  <si>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</si>
  <si>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</si>
  <si>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</si>
  <si>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</si>
  <si>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</si>
  <si>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</si>
  <si>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</si>
  <si>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</si>
  <si>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</si>
  <si>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</si>
  <si>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</si>
  <si>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</si>
  <si>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</si>
  <si>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</si>
  <si>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</si>
  <si>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</si>
  <si>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</si>
  <si>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</si>
  <si>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</si>
  <si>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</si>
  <si>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</si>
  <si>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</si>
  <si>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</si>
  <si>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</si>
  <si>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</si>
  <si>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</si>
  <si>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</si>
  <si>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</si>
  <si>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</si>
  <si>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</si>
  <si>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</si>
  <si>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</si>
  <si>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</si>
  <si>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</si>
  <si>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</si>
  <si>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</si>
  <si>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</si>
  <si>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</si>
  <si>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</si>
  <si>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</si>
  <si>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</si>
  <si>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</si>
  <si>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</si>
  <si>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</si>
  <si>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</si>
  <si>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</si>
  <si>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</si>
  <si>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</si>
  <si>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</si>
  <si>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</si>
  <si>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</si>
  <si>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</si>
  <si>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</si>
  <si>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</si>
  <si>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</si>
  <si>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</si>
  <si>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</si>
  <si>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</si>
  <si>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</si>
  <si>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</si>
  <si>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</si>
  <si>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</si>
  <si>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</si>
  <si>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</si>
  <si>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</si>
  <si>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</si>
  <si>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</si>
  <si>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</si>
  <si>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</si>
  <si>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</si>
  <si>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</si>
  <si>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</si>
  <si>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</si>
  <si>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</si>
  <si>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</si>
  <si>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</si>
  <si>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</si>
  <si>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</si>
  <si>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</si>
  <si>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</si>
  <si>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</si>
  <si>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</si>
  <si>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</si>
  <si>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</si>
  <si>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</si>
  <si>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</si>
  <si>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</si>
  <si>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</si>
  <si>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</si>
  <si>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</si>
  <si>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</si>
  <si>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</si>
  <si>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</si>
  <si>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</si>
  <si>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</si>
  <si>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</si>
  <si>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</si>
  <si>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</si>
  <si>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</si>
  <si>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</si>
  <si>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</si>
  <si>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</si>
  <si>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</si>
  <si>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</si>
  <si>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</si>
  <si>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</si>
  <si>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</si>
  <si>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</si>
  <si>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</si>
  <si>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</si>
  <si>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</si>
  <si>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</si>
  <si>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</si>
  <si>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</si>
  <si>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</si>
  <si>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</si>
  <si>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</si>
  <si>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</si>
  <si>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</si>
  <si>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</si>
  <si>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</si>
  <si>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</si>
  <si>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</si>
  <si>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</si>
  <si>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</si>
  <si>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</si>
  <si>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</si>
  <si>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</si>
  <si>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</si>
  <si>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</si>
  <si>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</si>
  <si>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</si>
  <si>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</si>
  <si>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</si>
  <si>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</si>
  <si>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</si>
  <si>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</si>
  <si>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</si>
  <si>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</si>
  <si>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</si>
  <si>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</si>
  <si>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</si>
  <si>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</si>
  <si>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</si>
  <si>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</si>
  <si>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</si>
  <si>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</si>
  <si>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</si>
  <si>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</si>
  <si>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</si>
  <si>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</si>
  <si>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</si>
  <si>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</si>
  <si>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</si>
  <si>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</si>
  <si>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</si>
  <si>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</si>
  <si>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</si>
  <si>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</si>
  <si>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</si>
  <si>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</si>
  <si>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</si>
  <si>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</si>
  <si>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</si>
  <si>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</si>
  <si>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</si>
  <si>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</si>
  <si>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</si>
  <si>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</si>
  <si>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</si>
  <si>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</si>
  <si>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</si>
  <si>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</si>
  <si>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</si>
  <si>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</si>
  <si>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</si>
  <si>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</si>
  <si>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</si>
  <si>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</si>
  <si>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</si>
  <si>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</si>
  <si>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</si>
  <si>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</si>
  <si>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</si>
  <si>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</si>
  <si>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</si>
  <si>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</si>
  <si>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</si>
  <si>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</si>
  <si>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</si>
  <si>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</si>
  <si>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</si>
  <si>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</si>
  <si>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</si>
  <si>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</si>
  <si>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</si>
  <si>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</si>
  <si>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</si>
  <si>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</si>
  <si>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</si>
  <si>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</si>
  <si>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</si>
  <si>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</si>
  <si>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</si>
  <si>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</si>
  <si>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</si>
  <si>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</si>
  <si>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</si>
  <si>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</si>
  <si>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</si>
  <si>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</si>
  <si>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</si>
  <si>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</si>
  <si>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</si>
  <si>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</si>
  <si>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</si>
  <si>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</si>
  <si>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</si>
  <si>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</si>
  <si>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</si>
  <si>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</si>
  <si>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</si>
  <si>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</si>
  <si>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</si>
  <si>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</si>
  <si>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</si>
  <si>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</si>
  <si>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</si>
  <si>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</si>
  <si>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</si>
  <si>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</si>
  <si>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</si>
  <si>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</si>
  <si>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</si>
  <si>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</si>
  <si>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</si>
  <si>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</si>
  <si>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</si>
  <si>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</si>
  <si>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</si>
  <si>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</si>
  <si>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</si>
  <si>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</si>
  <si>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</si>
  <si>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</si>
  <si>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</si>
  <si>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</si>
  <si>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</si>
  <si>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</si>
  <si>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</si>
  <si>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</si>
  <si>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</si>
  <si>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</si>
  <si>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</si>
  <si>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</si>
  <si>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</si>
  <si>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</si>
  <si>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</si>
  <si>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</si>
  <si>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</si>
  <si>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</si>
  <si>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</si>
  <si>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</si>
  <si>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</si>
  <si>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</si>
  <si>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</si>
  <si>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</si>
  <si>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</si>
  <si>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</si>
  <si>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</si>
  <si>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</si>
  <si>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</si>
  <si>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</si>
  <si>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</si>
  <si>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</si>
  <si>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</si>
  <si>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</si>
  <si>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</si>
  <si>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</si>
  <si>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</si>
  <si>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</si>
  <si>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</si>
  <si>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</si>
  <si>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</si>
  <si>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</si>
  <si>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</si>
  <si>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</si>
  <si>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</si>
  <si>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</si>
  <si>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</si>
  <si>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</si>
  <si>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</si>
  <si>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</si>
  <si>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</si>
  <si>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</si>
  <si>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</si>
  <si>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</si>
  <si>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</si>
  <si>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</si>
  <si>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</si>
  <si>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</si>
  <si>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</si>
  <si>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</si>
  <si>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</si>
  <si>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</si>
  <si>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</si>
  <si>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</si>
  <si>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</si>
  <si>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</si>
  <si>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</si>
  <si>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</si>
  <si>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</si>
  <si>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</si>
  <si>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</si>
  <si>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</si>
  <si>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</si>
  <si>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</si>
  <si>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</si>
  <si>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</si>
  <si>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</si>
  <si>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</si>
  <si>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</si>
  <si>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</si>
  <si>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</si>
  <si>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</si>
  <si>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</si>
  <si>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</si>
  <si>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</si>
  <si>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</si>
  <si>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</si>
  <si>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</si>
  <si>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</si>
  <si>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</si>
  <si>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</si>
  <si>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</si>
  <si>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</si>
  <si>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</si>
  <si>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</si>
  <si>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</si>
  <si>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</si>
  <si>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</si>
  <si>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</si>
  <si>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</si>
  <si>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</si>
  <si>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</si>
  <si>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</si>
  <si>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</si>
  <si>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</si>
  <si>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</si>
  <si>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</si>
  <si>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</si>
  <si>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</si>
  <si>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</si>
  <si>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</si>
  <si>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</si>
  <si>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</si>
  <si>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</si>
  <si>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</si>
  <si>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</si>
  <si>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</si>
  <si>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</si>
  <si>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</si>
  <si>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</si>
  <si>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</si>
  <si>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</si>
  <si>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</si>
  <si>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</si>
  <si>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</si>
  <si>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</si>
  <si>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</si>
  <si>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</si>
  <si>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</si>
  <si>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</si>
  <si>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</si>
  <si>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</si>
  <si>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</si>
  <si>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</si>
  <si>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</si>
  <si>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</si>
  <si>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</si>
  <si>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</si>
  <si>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</si>
  <si>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</si>
  <si>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</si>
  <si>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</si>
  <si>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</si>
  <si>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</si>
  <si>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</si>
  <si>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</si>
  <si>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</si>
  <si>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</si>
  <si>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</si>
  <si>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</si>
  <si>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</si>
  <si>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</si>
  <si>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</si>
  <si>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</si>
  <si>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</si>
  <si>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</si>
  <si>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</si>
  <si>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</si>
  <si>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</si>
  <si>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</si>
  <si>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</si>
  <si>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</si>
  <si>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</si>
  <si>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</si>
  <si>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</si>
  <si>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</si>
  <si>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</si>
  <si>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</si>
  <si>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</si>
  <si>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</si>
  <si>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</si>
  <si>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</si>
  <si>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</si>
  <si>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</si>
  <si>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</si>
  <si>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</si>
  <si>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</si>
  <si>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</si>
  <si>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</si>
  <si>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</si>
  <si>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</si>
  <si>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</si>
  <si>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</si>
  <si>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</si>
  <si>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</si>
  <si>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</si>
  <si>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</si>
  <si>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</si>
  <si>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</si>
  <si>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</si>
  <si>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</si>
  <si>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</si>
  <si>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</si>
  <si>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</si>
  <si>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</si>
  <si>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</si>
  <si>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</si>
  <si>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</si>
  <si>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</si>
  <si>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</si>
  <si>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</si>
  <si>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</si>
  <si>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</si>
  <si>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</si>
  <si>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</si>
  <si>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</si>
  <si>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</si>
  <si>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</si>
  <si>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</si>
  <si>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</si>
  <si>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</si>
  <si>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</si>
  <si>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</si>
  <si>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</si>
  <si>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</si>
  <si>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</si>
  <si>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</si>
  <si>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</si>
  <si>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</si>
  <si>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</si>
  <si>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</si>
  <si>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</si>
  <si>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</si>
  <si>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</si>
  <si>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</si>
  <si>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</si>
  <si>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</si>
  <si>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</si>
  <si>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</si>
  <si>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</si>
  <si>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</si>
  <si>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</si>
  <si>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</si>
  <si>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</si>
  <si>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</si>
  <si>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</si>
  <si>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</si>
  <si>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</si>
  <si>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</si>
  <si>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</si>
  <si>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</si>
  <si>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</si>
  <si>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</si>
  <si>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</si>
  <si>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</si>
  <si>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</si>
  <si>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</si>
  <si>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</si>
  <si>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</si>
  <si>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</si>
  <si>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</si>
  <si>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</si>
  <si>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</si>
  <si>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</si>
  <si>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</si>
  <si>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</si>
  <si>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</si>
  <si>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</si>
  <si>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</si>
  <si>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</si>
  <si>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</si>
  <si>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</si>
  <si>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</si>
  <si>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</si>
  <si>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</si>
  <si>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</si>
  <si>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</si>
  <si>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</si>
  <si>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</si>
  <si>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</si>
  <si>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</si>
  <si>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</si>
  <si>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</si>
  <si>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</si>
  <si>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</si>
  <si>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</si>
  <si>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</si>
  <si>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</si>
  <si>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</si>
  <si>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</si>
  <si>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</si>
  <si>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</si>
  <si>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</si>
  <si>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</si>
  <si>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</si>
  <si>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</si>
  <si>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</si>
  <si>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</si>
  <si>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</si>
  <si>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</si>
  <si>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</si>
  <si>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</si>
  <si>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</si>
  <si>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</si>
  <si>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</si>
  <si>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</si>
  <si>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</si>
  <si>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</si>
  <si>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</si>
  <si>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</si>
  <si>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</si>
  <si>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</si>
  <si>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</si>
  <si>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</si>
  <si>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</si>
  <si>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</si>
  <si>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</si>
  <si>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</si>
  <si>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</si>
  <si>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</si>
  <si>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</si>
  <si>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</si>
  <si>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</si>
  <si>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</si>
  <si>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</si>
  <si>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</si>
  <si>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</si>
  <si>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</si>
  <si>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</si>
  <si>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</si>
  <si>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</si>
  <si>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</si>
  <si>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</si>
  <si>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</si>
  <si>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</si>
  <si>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</si>
  <si>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</si>
  <si>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</si>
  <si>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</si>
  <si>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</si>
  <si>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</si>
  <si>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</si>
  <si>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</si>
  <si>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</si>
  <si>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</si>
  <si>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</si>
  <si>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</si>
  <si>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</si>
  <si>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</si>
  <si>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</si>
  <si>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</si>
  <si>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</si>
  <si>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</si>
  <si>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</si>
  <si>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</si>
  <si>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</si>
  <si>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</si>
  <si>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</si>
  <si>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</si>
  <si>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</si>
  <si>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</si>
  <si>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</si>
  <si>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</si>
  <si>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</si>
  <si>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</si>
  <si>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</si>
  <si>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</si>
  <si>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</si>
  <si>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</si>
  <si>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</si>
  <si>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</si>
  <si>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</si>
  <si>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</si>
  <si>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</si>
  <si>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</si>
  <si>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</si>
  <si>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</si>
  <si>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</si>
  <si>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</si>
  <si>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</si>
  <si>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</si>
  <si>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</si>
  <si>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</si>
  <si>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</si>
  <si>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</si>
  <si>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</si>
  <si>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</si>
  <si>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</si>
  <si>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</si>
  <si>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</si>
  <si>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</si>
  <si>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</si>
  <si>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</si>
  <si>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</si>
  <si>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</si>
  <si>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</si>
  <si>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</si>
  <si>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</si>
  <si>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</si>
  <si>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</si>
  <si>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</si>
  <si>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</si>
  <si>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</si>
  <si>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</si>
  <si>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</si>
  <si>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</si>
  <si>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</si>
  <si>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</si>
  <si>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</si>
  <si>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</si>
  <si>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</si>
  <si>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</si>
  <si>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</si>
  <si>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</si>
  <si>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</si>
  <si>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</si>
  <si>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</si>
  <si>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</si>
  <si>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</si>
  <si>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</si>
  <si>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</si>
  <si>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</si>
  <si>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</si>
  <si>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</si>
  <si>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</si>
  <si>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</si>
  <si>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</si>
  <si>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</si>
  <si>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</si>
  <si>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</si>
  <si>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</si>
  <si>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</si>
  <si>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</si>
  <si>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</si>
  <si>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</si>
  <si>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</si>
  <si>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</si>
  <si>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</si>
  <si>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</si>
  <si>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</si>
  <si>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</si>
  <si>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</si>
  <si>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</si>
  <si>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</si>
  <si>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</si>
  <si>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</si>
  <si>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</si>
  <si>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</si>
  <si>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</si>
  <si>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</si>
  <si>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</si>
  <si>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</si>
  <si>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</si>
  <si>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</si>
  <si>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</si>
  <si>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</si>
  <si>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</si>
  <si>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</si>
  <si>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</si>
  <si>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</si>
  <si>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</si>
  <si>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</si>
  <si>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</si>
  <si>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</si>
  <si>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</si>
  <si>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</si>
  <si>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</si>
  <si>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</si>
  <si>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</si>
  <si>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</si>
  <si>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</si>
  <si>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</si>
  <si>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</si>
  <si>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</si>
  <si>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</si>
  <si>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</si>
  <si>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</si>
  <si>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</si>
  <si>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</si>
  <si>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</si>
  <si>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</si>
  <si>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</si>
  <si>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</si>
  <si>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</si>
  <si>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</si>
  <si>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</si>
  <si>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</si>
  <si>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</si>
  <si>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</si>
  <si>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</si>
  <si>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</si>
  <si>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</si>
  <si>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</si>
  <si>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</si>
  <si>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</si>
  <si>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</si>
  <si>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</si>
  <si>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</si>
  <si>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</si>
  <si>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</si>
  <si>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</si>
  <si>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</si>
  <si>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</si>
  <si>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</si>
  <si>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</si>
  <si>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</si>
  <si>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</si>
  <si>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</si>
  <si>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</si>
  <si>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</si>
  <si>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</si>
  <si>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</si>
  <si>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</si>
  <si>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</si>
  <si>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</si>
  <si>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</si>
  <si>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</si>
  <si>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</si>
  <si>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</si>
  <si>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</si>
  <si>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</si>
  <si>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</si>
  <si>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</si>
  <si>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</si>
  <si>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</si>
  <si>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</si>
  <si>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</si>
  <si>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</si>
  <si>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</si>
  <si>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</si>
  <si>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</si>
  <si>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</si>
  <si>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</si>
  <si>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</si>
  <si>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</si>
  <si>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</si>
  <si>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</si>
  <si>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</si>
  <si>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</si>
  <si>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</si>
  <si>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</si>
  <si>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</si>
  <si>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</si>
  <si>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</si>
  <si>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</si>
  <si>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</si>
  <si>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</si>
  <si>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</si>
  <si>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</si>
  <si>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</si>
  <si>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</si>
  <si>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</si>
  <si>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</si>
  <si>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</si>
  <si>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</si>
  <si>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</si>
  <si>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</si>
  <si>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</si>
  <si>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</si>
  <si>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</si>
  <si>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</si>
  <si>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</si>
  <si>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</si>
  <si>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</si>
  <si>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</si>
  <si>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</si>
  <si>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</si>
  <si>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</si>
  <si>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</si>
  <si>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</si>
  <si>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</si>
  <si>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</si>
  <si>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</si>
  <si>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</si>
  <si>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</si>
  <si>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</si>
  <si>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</si>
  <si>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</si>
  <si>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</si>
  <si>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</si>
  <si>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</si>
  <si>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</si>
  <si>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</si>
  <si>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</si>
  <si>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</si>
  <si>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</si>
  <si>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</si>
  <si>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</si>
  <si>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</si>
  <si>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</si>
  <si>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</si>
  <si>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</si>
  <si>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</si>
  <si>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</si>
  <si>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</si>
  <si>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</si>
  <si>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</si>
  <si>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</si>
  <si>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</si>
  <si>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</si>
  <si>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</si>
  <si>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</si>
  <si>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</si>
  <si>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</si>
  <si>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</si>
  <si>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</si>
  <si>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</si>
  <si>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</si>
  <si>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</si>
  <si>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</si>
  <si>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</si>
  <si>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</si>
  <si>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</si>
  <si>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</si>
  <si>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</si>
  <si>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</si>
  <si>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</si>
  <si>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</si>
  <si>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</si>
  <si>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</si>
  <si>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</si>
  <si>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</si>
  <si>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</si>
  <si>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</si>
  <si>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</si>
  <si>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</si>
  <si>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</si>
  <si>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</si>
  <si>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</si>
  <si>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</si>
  <si>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</si>
  <si>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</si>
  <si>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</si>
  <si>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</si>
  <si>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</si>
  <si>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</si>
  <si>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</si>
  <si>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</si>
  <si>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</si>
  <si>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</si>
  <si>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</si>
  <si>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</si>
  <si>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</si>
  <si>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</si>
  <si>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</si>
  <si>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</si>
  <si>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</si>
  <si>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</si>
  <si>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</si>
  <si>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</si>
  <si>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</si>
  <si>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</si>
  <si>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</si>
  <si>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</si>
  <si>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</si>
  <si>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</si>
  <si>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</si>
  <si>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</si>
  <si>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</si>
  <si>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</si>
  <si>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</si>
  <si>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</si>
  <si>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</si>
  <si>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</si>
  <si>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</si>
  <si>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</si>
  <si>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</si>
  <si>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</si>
  <si>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</si>
  <si>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</si>
  <si>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</si>
  <si>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</si>
  <si>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</si>
  <si>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</si>
  <si>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</si>
  <si>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</si>
  <si>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</si>
  <si>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</si>
  <si>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</si>
  <si>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</si>
  <si>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</si>
  <si>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</si>
  <si>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</si>
  <si>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</si>
  <si>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</si>
  <si>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</si>
  <si>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</si>
  <si>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</si>
  <si>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</si>
  <si>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</si>
  <si>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</si>
  <si>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</si>
  <si>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</si>
  <si>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</si>
  <si>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</si>
  <si>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</si>
  <si>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</si>
  <si>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</si>
  <si>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</si>
  <si>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</si>
  <si>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</si>
  <si>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</si>
  <si>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</si>
  <si>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</si>
  <si>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</si>
  <si>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</si>
  <si>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</si>
  <si>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</si>
  <si>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</si>
  <si>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</si>
  <si>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</si>
  <si>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</si>
  <si>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</si>
  <si>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</si>
  <si>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</si>
  <si>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</si>
  <si>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</si>
  <si>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</si>
  <si>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</si>
  <si>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</si>
  <si>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</si>
  <si>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</si>
  <si>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</si>
  <si>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</si>
  <si>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</si>
  <si>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</si>
  <si>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</si>
  <si>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</si>
  <si>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</si>
  <si>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</si>
  <si>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</si>
  <si>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</si>
  <si>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</si>
  <si>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</si>
  <si>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</si>
  <si>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</si>
  <si>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</si>
  <si>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</si>
  <si>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</si>
  <si>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</si>
  <si>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</si>
  <si>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</si>
  <si>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</si>
  <si>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</si>
  <si>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</si>
  <si>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</si>
  <si>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</si>
  <si>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JS404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</si>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</sst>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6" totalsRowShown="0" headerRowDxfId="26" dataDxfId="25" tableBorderDxfId="24">
  <autoFilter ref="A2:K16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8"/>
  <sheetViews>
    <sheetView zoomScale="106" zoomScaleNormal="100" workbookViewId="0">
      <pane ySplit="2" topLeftCell="A1601" activePane="bottomLeft" state="frozen"/>
      <selection pane="bottomLeft" activeCell="C1609" sqref="C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IF(COUNTIFS($E$3:E1606,E1312)=1,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IF(COUNTIFS($E$3:E1606,E1313)=1,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IF(COUNTIFS($E$3:E1606,E1314)=1,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IF(COUNTIFS($E$3:E1606,E1315)=1,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IF(COUNTIFS($E$3:E1606,E1316)=1,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IF(COUNTIFS($E$3:E1606,E1318)=1,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IF(COUNTIFS($E$3:E1606,E1319)=1,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IF(COUNTIFS($E$3:E1606,E1321)=1,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IF(COUNTIFS($E$3:E1606,E1324)=1,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IF(COUNTIFS($E$3:E1606,E1325)=1,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IF(COUNTIFS($E$3:E1606,E1327)=1,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IF(COUNTIFS($E$3:E1606,E1329)=1,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IF(COUNTIFS($E$3:E1606,E1330)=1,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IF(COUNTIFS($E$3:E1606,E1331)=1,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IF(COUNTIFS($E$3:E1606,E1333)=1,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IF(COUNTIFS($E$3:E1606,E1334)=1,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IF(COUNTIFS($E$3:E1606,E1335)=1,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IF(COUNTIFS($E$3:E1606,E1336)=1,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IF(COUNTIFS($E$3:E1606,E1337)=1,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IF(COUNTIFS($E$3:E1606,E1338)=1,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IF(COUNTIFS($E$3:E1606,E1339)=1,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IF(COUNTIFS($E$3:E1606,E1340)=1,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IF(COUNTIFS($E$3:E1606,E1341)=1,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IF(COUNTIFS($E$3:E1606,E1342)=1,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IF(COUNTIFS($E$3:E1606,E1343)=1,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IF(COUNTIFS($E$3:E1606,E1344)=1,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IF(COUNTIFS($E$3:E1606,E1345)=1,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IF(COUNTIFS($E$3:E1606,E1346)=1,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IF(COUNTIFS($E$3:E1606,E1347)=1,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IF(COUNTIFS($E$3:E1606,E1348)=1,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IF(COUNTIFS($E$3:E1606,E1349)=1,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IF(COUNTIFS($E$3:E1606,E1351)=1,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IF(COUNTIFS($E$3:E1606,E1352)=1,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IF(COUNTIFS($E$3:E1606,E1353)=1,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IF(COUNTIFS($E$3:E1606,E1354)=1,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IF(COUNTIFS($E$3:E1606,E1355)=1,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IF(COUNTIFS($E$3:E1606,E1356)=1,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IF(COUNTIFS($E$3:E1606,E1357)=1,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IF(COUNTIFS($E$3:E1606,E1359)=1,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IF(COUNTIFS($E$3:E1606,E1360)=1,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IF(COUNTIFS($E$3:E1606,E1361)=1,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IF(COUNTIFS($E$3:E1606,E1362)=1,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IF(COUNTIFS($E$3:E1606,E1363)=1,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IF(COUNTIFS($E$3:E1606,E1364)=1,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IF(COUNTIFS($E$3:E1606,E1365)=1,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IF(COUNTIFS($E$3:E1606,E1366)=1,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IF(COUNTIFS($E$3:E1606,E1367)=1,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IF(COUNTIFS($E$3:E1606,E1368)=1,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IF(COUNTIFS($E$3:E1606,E1369)=1,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IF(COUNTIFS($E$3:E1606,E1370)=1,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IF(COUNTIFS($E$3:E1606,E1371)=1,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IF(COUNTIFS($E$3:E1606,E1372)=1,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IF(COUNTIFS($E$3:E1606,E1373)=1,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IF(COUNTIFS($E$3:E1606,E1374)=1,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IF(COUNTIFS($E$3:E1606,E1375)=1,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IF(COUNTIFS($E$3:E1606,E1376)=1,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IF(COUNTIFS($E$3:E1606,E1377)=1,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IF(COUNTIFS($E$3:E1606,E1378)=1,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IF(COUNTIFS($E$3:E1606,E1379)=1,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IF(COUNTIFS($E$3:E1606,E1380)=1,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IF(COUNTIFS($E$3:E1606,E1381)=1,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IF(COUNTIFS($E$3:E1606,E1382)=1,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IF(COUNTIFS($E$3:E1606,E1383)=1,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IF(COUNTIFS($E$3:E1606,E1384)=1,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IF(COUNTIFS($E$3:E1606,E1385)=1,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IF(COUNTIFS($E$3:E1606,E1386)=1,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IF(COUNTIFS($E$3:E1606,E1387)=1,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IF(COUNTIFS($E$3:E1606,E1388)=1,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IF(COUNTIFS($E$3:E1606,E1389)=1,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IF(COUNTIFS($E$3:E1606,E1390)=1,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IF(COUNTIFS($E$3:E1606,E1391)=1,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IF(COUNTIFS($E$3:E1606,E1392)=1,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IF(COUNTIFS($E$3:E1606,E1393)=1,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IF(COUNTIFS($E$3:E1606,E1394)=1,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IF(COUNTIFS($E$3:E1606,E1395)=1,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IF(COUNTIFS($E$3:E1606,E1396)=1,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IF(COUNTIFS($E$3:E1606,E1397)=1,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IF(COUNTIFS($E$3:E1606,E1398)=1,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IF(COUNTIFS($E$3:E1606,E1399)=1,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IF(COUNTIFS($E$3:E1606,E1400)=1,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IF(COUNTIFS($E$3:E1606,E1401)=1,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IF(COUNTIFS($E$3:E1606,E1402)=1,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IF(COUNTIFS($E$3:E1606,E1403)=1,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IF(COUNTIFS($E$3:E1606,E1404)=1,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IF(COUNTIFS($E$3:E1606,E1405)=1,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IF(COUNTIFS($E$3:E1606,E1406)=1,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IF(COUNTIFS($E$3:E1606,E1418)=1,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IF(COUNTIFS($E$3:E1606,E1419)=1,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IF(COUNTIFS($E$3:E1606,E1420)=1,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IF(COUNTIFS($E$3:E1606,E1421)=1,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IF(COUNTIFS($E$3:E1606,E1422)=1,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IF(COUNTIFS($E$3:E1606,E1423)=1,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IF(COUNTIFS($E$3:E1606,E1424)=1,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IF(COUNTIFS($E$3:E1606,E1425)=1,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IF(COUNTIFS($E$3:E1606,E1426)=1,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IF(COUNTIFS($E$3:E1606,E1427)=1,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IF(COUNTIFS($E$3:E1606,E1428)=1,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IF(COUNTIFS($E$3:E1606,E1429)=1,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IF(COUNTIFS($E$3:E1606,E1430)=1,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IF(COUNTIFS($E$3:E1606,E1431)=1,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IF(COUNTIFS($E$3:E1606,E1432)=1,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IF(COUNTIFS($E$3:E1606,E1433)=1,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IF(COUNTIFS($E$3:E1606,E1434)=1,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IF(COUNTIFS($E$3:E1606,E1435)=1,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IF(COUNTIFS($E$3:E1606,E1436)=1,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IF(COUNTIFS($E$3:E1606,E1437)=1,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IF(COUNTIFS($E$3:E1606,E1438)=1,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IF(COUNTIFS($E$3:E1606,E1439)=1,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IF(COUNTIFS($E$3:E1606,E1440)=1,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IF(COUNTIFS($E$3:E1606,E1441)=1,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IF(COUNTIFS($E$3:E1606,E1442)=1,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IF(COUNTIFS($E$3:E1606,E1443)=1,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IF(COUNTIFS($E$3:E1606,E1444)=1,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IF(COUNTIFS($E$3:E1606,E1445)=1,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IF(COUNTIFS($E$3:E1606,E1446)=1,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IF(COUNTIFS($E$3:E1606,E1447)=1,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IF(COUNTIFS($E$3:E1606,E1448)=1,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IF(COUNTIFS($E$3:E1606,E1449)=1,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IF(COUNTIFS($E$3:E1606,#REF!)=1,#REF!,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IF(COUNTIFS($E$3:E1606,E1450)=1,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IF(COUNTIFS($E$3:E1606,E1452)=1,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IF(COUNTIFS($E$3:E1606,E1453)=1,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IF(COUNTIFS($E$3:E1606,E1454)=1,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IF(COUNTIFS($E$3:E1606,E1455)=1,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IF(COUNTIFS($E$3:E1606,E1456)=1,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IF(COUNTIFS($E$3:E1606,E1457)=1,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IF(COUNTIFS($E$3:E1606,E1458)=1,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IF(COUNTIFS($E$3:E1606,E1459)=1,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IF(COUNTIFS($E$3:E1606,E1460)=1,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IF(COUNTIFS($E$3:E1606,E1461)=1,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IF(COUNTIFS($E$3:E1606,E1462)=1,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IF(COUNTIFS($E$3:E1606,E1463)=1,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IF(COUNTIFS($E$3:E1606,E1464)=1,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IF(COUNTIFS($E$3:E1606,E1465)=1,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IF(COUNTIFS($E$3:E1606,E1466)=1,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IF(COUNTIFS($E$3:E1606,E1467)=1,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IF(COUNTIFS($E$3:E1606,E1468)=1,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IF(COUNTIFS($E$3:E1606,E1469)=1,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IF(COUNTIFS($E$3:E1606,E1470)=1,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IF(COUNTIFS($E$3:E1606,E1471)=1,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IF(COUNTIFS($E$3:E1606,E1472)=1,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IF(COUNTIFS($E$3:E1606,E1473)=1,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IF(COUNTIFS($E$3:E1606,E1474)=1,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IF(COUNTIFS($E$3:E1606,E1475)=1,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IF(COUNTIFS($E$3:E1606,E1476)=1,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IF(COUNTIFS($E$3:E1606,E1477)=1,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IF(COUNTIFS($E$3:E1606,E1478)=1,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IF(COUNTIFS($E$3:E1606,E1480)=1,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IF(COUNTIFS($E$3:E1606,E1494)=1,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IF(COUNTIFS($E$3:E1606,E1495)=1,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IF(COUNTIFS($E$3:E1606,E1496)=1,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IF(COUNTIFS($E$3:E1606,E1497)=1,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IF(COUNTIFS($E$3:E1606,E1498)=1,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IF(COUNTIFS($E$3:E1606,E1499)=1,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IF(COUNTIFS($E$3:E1606,E1500)=1,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2238</v>
      </c>
      <c r="H1552" s="25" t="str">
        <f t="shared" si="148"/>
        <v>JS404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2239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2240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2241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2242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2243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2244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2245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2246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2247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2248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82</v>
      </c>
      <c r="H1561" s="25" t="str">
        <f>IF(RIGHT(G1561,1)="M", LEFT(G1561,LEN(G1561)-1), G1561)</f>
        <v>PB104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2249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2250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2251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2252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2253</v>
      </c>
      <c r="B1566" s="19" t="s">
        <v>2254</v>
      </c>
      <c r="C1566" s="19" t="s">
        <v>2103</v>
      </c>
      <c r="D1566" s="60" t="s">
        <v>2104</v>
      </c>
      <c r="E1566" s="19" t="s">
        <v>2255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2256</v>
      </c>
      <c r="B1567" s="19" t="s">
        <v>2254</v>
      </c>
      <c r="C1567" s="19" t="s">
        <v>2103</v>
      </c>
      <c r="D1567" s="60" t="s">
        <v>2104</v>
      </c>
      <c r="E1567" s="19" t="s">
        <v>2255</v>
      </c>
      <c r="F1567" s="21"/>
      <c r="G1567" s="19" t="s">
        <v>2238</v>
      </c>
      <c r="H1567" s="25" t="str">
        <f t="shared" si="150"/>
        <v>JS404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2257</v>
      </c>
      <c r="B1568" s="19" t="s">
        <v>2254</v>
      </c>
      <c r="C1568" s="19" t="s">
        <v>2103</v>
      </c>
      <c r="D1568" s="60" t="s">
        <v>2104</v>
      </c>
      <c r="E1568" s="19" t="s">
        <v>2255</v>
      </c>
      <c r="F1568" s="21"/>
      <c r="G1568" s="19" t="s">
        <v>2240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2258</v>
      </c>
      <c r="B1569" s="19" t="s">
        <v>2254</v>
      </c>
      <c r="C1569" s="19" t="s">
        <v>2103</v>
      </c>
      <c r="D1569" s="60" t="s">
        <v>2104</v>
      </c>
      <c r="E1569" s="19" t="s">
        <v>2255</v>
      </c>
      <c r="F1569" s="21"/>
      <c r="G1569" s="19" t="s">
        <v>78</v>
      </c>
      <c r="H1569" s="25" t="str">
        <f t="shared" si="150"/>
        <v>ZP105</v>
      </c>
      <c r="I1569" s="25" t="str">
        <f t="shared" si="151"/>
        <v>M</v>
      </c>
      <c r="J1569" s="34" t="s">
        <v>2134</v>
      </c>
      <c r="K1569" s="79"/>
    </row>
    <row r="1570" spans="1:11" ht="41.25" customHeight="1">
      <c r="A1570" s="18" t="s">
        <v>2259</v>
      </c>
      <c r="B1570" s="19" t="s">
        <v>2254</v>
      </c>
      <c r="C1570" s="19" t="s">
        <v>2103</v>
      </c>
      <c r="D1570" s="60" t="s">
        <v>2104</v>
      </c>
      <c r="E1570" s="19" t="s">
        <v>2255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2260</v>
      </c>
      <c r="B1571" s="19" t="s">
        <v>2254</v>
      </c>
      <c r="C1571" s="19" t="s">
        <v>2103</v>
      </c>
      <c r="D1571" s="60" t="s">
        <v>2104</v>
      </c>
      <c r="E1571" s="19" t="s">
        <v>2255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2261</v>
      </c>
      <c r="B1572" s="19" t="s">
        <v>2254</v>
      </c>
      <c r="C1572" s="19" t="s">
        <v>2103</v>
      </c>
      <c r="D1572" s="60" t="s">
        <v>2104</v>
      </c>
      <c r="E1572" s="19" t="s">
        <v>2255</v>
      </c>
      <c r="F1572" s="21"/>
      <c r="G1572" s="19" t="s">
        <v>118</v>
      </c>
      <c r="H1572" s="25" t="str">
        <f t="shared" si="152"/>
        <v>JS117</v>
      </c>
      <c r="I1572" s="25" t="str">
        <f t="shared" si="153"/>
        <v>M</v>
      </c>
      <c r="J1572" s="34" t="s">
        <v>2134</v>
      </c>
      <c r="K1572" s="79"/>
    </row>
    <row r="1573" spans="1:11" ht="41.25" customHeight="1">
      <c r="A1573" s="18" t="s">
        <v>2262</v>
      </c>
      <c r="B1573" s="19" t="s">
        <v>2254</v>
      </c>
      <c r="C1573" s="19" t="s">
        <v>2103</v>
      </c>
      <c r="D1573" s="60" t="s">
        <v>2104</v>
      </c>
      <c r="E1573" s="19" t="s">
        <v>2255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2263</v>
      </c>
      <c r="B1574" s="19" t="s">
        <v>2254</v>
      </c>
      <c r="C1574" s="19" t="s">
        <v>2103</v>
      </c>
      <c r="D1574" s="60" t="s">
        <v>2104</v>
      </c>
      <c r="E1574" s="19" t="s">
        <v>2255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2264</v>
      </c>
      <c r="B1575" s="19" t="s">
        <v>2254</v>
      </c>
      <c r="C1575" s="19" t="s">
        <v>2103</v>
      </c>
      <c r="D1575" s="60" t="s">
        <v>2104</v>
      </c>
      <c r="E1575" s="19" t="s">
        <v>2255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2265</v>
      </c>
      <c r="B1576" s="19" t="s">
        <v>2254</v>
      </c>
      <c r="C1576" s="19" t="s">
        <v>2103</v>
      </c>
      <c r="D1576" s="60" t="s">
        <v>2104</v>
      </c>
      <c r="E1576" s="19" t="s">
        <v>2255</v>
      </c>
      <c r="F1576" s="21"/>
      <c r="G1576" s="19" t="s">
        <v>82</v>
      </c>
      <c r="H1576" s="25" t="str">
        <f t="shared" si="154"/>
        <v>PB104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2266</v>
      </c>
      <c r="B1577" s="19" t="s">
        <v>2254</v>
      </c>
      <c r="C1577" s="19" t="s">
        <v>2103</v>
      </c>
      <c r="D1577" s="60" t="s">
        <v>2104</v>
      </c>
      <c r="E1577" s="19" t="s">
        <v>2255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2267</v>
      </c>
      <c r="B1578" s="19" t="s">
        <v>2254</v>
      </c>
      <c r="C1578" s="19" t="s">
        <v>2103</v>
      </c>
      <c r="D1578" s="60" t="s">
        <v>2104</v>
      </c>
      <c r="E1578" s="19" t="s">
        <v>2255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2268</v>
      </c>
      <c r="B1579" s="19" t="s">
        <v>2254</v>
      </c>
      <c r="C1579" s="19" t="s">
        <v>2103</v>
      </c>
      <c r="D1579" s="60" t="s">
        <v>2104</v>
      </c>
      <c r="E1579" s="19" t="s">
        <v>2255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2269</v>
      </c>
      <c r="B1580" s="19" t="s">
        <v>2254</v>
      </c>
      <c r="C1580" s="19" t="s">
        <v>2103</v>
      </c>
      <c r="D1580" s="60" t="s">
        <v>2104</v>
      </c>
      <c r="E1580" s="19" t="s">
        <v>2255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2270</v>
      </c>
      <c r="B1581" s="19" t="s">
        <v>2254</v>
      </c>
      <c r="C1581" s="19" t="s">
        <v>2103</v>
      </c>
      <c r="D1581" s="96" t="s">
        <v>2104</v>
      </c>
      <c r="E1581" s="19" t="s">
        <v>2271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97"/>
      <c r="K1581" s="79"/>
    </row>
    <row r="1582" spans="1:11" ht="41.25" customHeight="1">
      <c r="A1582" s="18" t="s">
        <v>2272</v>
      </c>
      <c r="B1582" s="19" t="s">
        <v>2254</v>
      </c>
      <c r="C1582" s="19" t="s">
        <v>2103</v>
      </c>
      <c r="D1582" s="96" t="s">
        <v>2104</v>
      </c>
      <c r="E1582" s="19" t="s">
        <v>2271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97"/>
      <c r="K1582" s="79"/>
    </row>
    <row r="1583" spans="1:11" ht="41.25" customHeight="1">
      <c r="A1583" s="18" t="s">
        <v>2273</v>
      </c>
      <c r="B1583" s="19" t="s">
        <v>2254</v>
      </c>
      <c r="C1583" s="19" t="s">
        <v>2103</v>
      </c>
      <c r="D1583" s="96" t="s">
        <v>2104</v>
      </c>
      <c r="E1583" s="19" t="s">
        <v>2271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97"/>
      <c r="K1583" s="79"/>
    </row>
    <row r="1584" spans="1:11" ht="41.25" customHeight="1">
      <c r="A1584" s="18" t="s">
        <v>2274</v>
      </c>
      <c r="B1584" s="19" t="s">
        <v>2254</v>
      </c>
      <c r="C1584" s="19" t="s">
        <v>2103</v>
      </c>
      <c r="D1584" s="96" t="s">
        <v>2104</v>
      </c>
      <c r="E1584" s="19" t="s">
        <v>2271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97"/>
      <c r="K1584" s="79"/>
    </row>
    <row r="1585" spans="1:11" ht="41.25" customHeight="1">
      <c r="A1585" s="18" t="s">
        <v>2275</v>
      </c>
      <c r="B1585" s="19" t="s">
        <v>2254</v>
      </c>
      <c r="C1585" s="19" t="s">
        <v>2103</v>
      </c>
      <c r="D1585" s="96" t="s">
        <v>2104</v>
      </c>
      <c r="E1585" s="19" t="s">
        <v>2271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97"/>
      <c r="K1585" s="79"/>
    </row>
    <row r="1586" spans="1:11" ht="41.25" customHeight="1">
      <c r="A1586" s="18" t="s">
        <v>2276</v>
      </c>
      <c r="B1586" s="19" t="s">
        <v>2254</v>
      </c>
      <c r="C1586" s="19" t="s">
        <v>2103</v>
      </c>
      <c r="D1586" s="96" t="s">
        <v>2104</v>
      </c>
      <c r="E1586" s="19" t="s">
        <v>2271</v>
      </c>
      <c r="F1586" s="21"/>
      <c r="G1586" s="19" t="s">
        <v>284</v>
      </c>
      <c r="H1586" s="25" t="str">
        <f t="shared" si="156"/>
        <v>PK208</v>
      </c>
      <c r="I1586" s="25" t="str">
        <f t="shared" si="157"/>
        <v>Non-M</v>
      </c>
      <c r="J1586" s="97"/>
      <c r="K1586" s="79"/>
    </row>
    <row r="1587" spans="1:11" ht="41.25" customHeight="1">
      <c r="A1587" s="18" t="s">
        <v>2277</v>
      </c>
      <c r="B1587" s="19" t="s">
        <v>2254</v>
      </c>
      <c r="C1587" s="19" t="s">
        <v>2103</v>
      </c>
      <c r="D1587" s="96" t="s">
        <v>2104</v>
      </c>
      <c r="E1587" s="19" t="s">
        <v>2271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97"/>
      <c r="K1587" s="79"/>
    </row>
    <row r="1588" spans="1:11" ht="41.25" customHeight="1">
      <c r="A1588" s="18" t="s">
        <v>2278</v>
      </c>
      <c r="B1588" s="19" t="s">
        <v>2254</v>
      </c>
      <c r="C1588" s="19" t="s">
        <v>2103</v>
      </c>
      <c r="D1588" s="96" t="s">
        <v>2104</v>
      </c>
      <c r="E1588" s="19" t="s">
        <v>2271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97"/>
      <c r="K1588" s="79"/>
    </row>
    <row r="1589" spans="1:11" ht="41.25" customHeight="1">
      <c r="A1589" s="18" t="s">
        <v>2279</v>
      </c>
      <c r="B1589" s="19" t="s">
        <v>2254</v>
      </c>
      <c r="C1589" s="19" t="s">
        <v>2103</v>
      </c>
      <c r="D1589" s="96" t="s">
        <v>2104</v>
      </c>
      <c r="E1589" s="19" t="s">
        <v>2271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97"/>
      <c r="K1589" s="79"/>
    </row>
    <row r="1590" spans="1:11" ht="41.25" customHeight="1">
      <c r="A1590" s="18" t="s">
        <v>2280</v>
      </c>
      <c r="B1590" s="19" t="s">
        <v>2254</v>
      </c>
      <c r="C1590" s="19" t="s">
        <v>2103</v>
      </c>
      <c r="D1590" s="96" t="s">
        <v>2104</v>
      </c>
      <c r="E1590" s="19" t="s">
        <v>2271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18" t="s">
        <v>2281</v>
      </c>
      <c r="B1591" s="19" t="s">
        <v>2254</v>
      </c>
      <c r="C1591" s="19" t="s">
        <v>2103</v>
      </c>
      <c r="D1591" s="96" t="s">
        <v>2104</v>
      </c>
      <c r="E1591" s="19" t="s">
        <v>2271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18" t="s">
        <v>2282</v>
      </c>
      <c r="B1592" s="19" t="s">
        <v>2254</v>
      </c>
      <c r="C1592" s="19" t="s">
        <v>2103</v>
      </c>
      <c r="D1592" s="96" t="s">
        <v>2104</v>
      </c>
      <c r="E1592" s="19" t="s">
        <v>2271</v>
      </c>
      <c r="F1592" s="21"/>
      <c r="G1592" s="19" t="s">
        <v>1001</v>
      </c>
      <c r="H1592" s="25" t="str">
        <f>IF(RIGHT(G1592,1)="M", LEFT(G1592,LEN(G1592)-1), G1592)</f>
        <v>HM803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18" t="s">
        <v>2283</v>
      </c>
      <c r="B1593" s="19" t="s">
        <v>2254</v>
      </c>
      <c r="C1593" s="19" t="s">
        <v>2103</v>
      </c>
      <c r="D1593" s="96" t="s">
        <v>2104</v>
      </c>
      <c r="E1593" s="19" t="s">
        <v>2284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18" t="s">
        <v>2285</v>
      </c>
      <c r="B1594" s="19" t="s">
        <v>2254</v>
      </c>
      <c r="C1594" s="19" t="s">
        <v>2103</v>
      </c>
      <c r="D1594" s="96" t="s">
        <v>2104</v>
      </c>
      <c r="E1594" s="19" t="s">
        <v>2284</v>
      </c>
      <c r="F1594" s="21"/>
      <c r="G1594" s="19" t="s">
        <v>2286</v>
      </c>
      <c r="H1594" s="25" t="str">
        <f>IF(RIGHT(G1594,1)="M", LEFT(G1594,LEN(G1594)-1), G1594)</f>
        <v>LP210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18" t="s">
        <v>2287</v>
      </c>
      <c r="B1595" s="19" t="s">
        <v>2254</v>
      </c>
      <c r="C1595" s="19" t="s">
        <v>2103</v>
      </c>
      <c r="D1595" s="96" t="s">
        <v>2104</v>
      </c>
      <c r="E1595" s="19" t="s">
        <v>2284</v>
      </c>
      <c r="F1595" s="21"/>
      <c r="G1595" s="19" t="s">
        <v>1767</v>
      </c>
      <c r="H1595" s="25" t="str">
        <f>IF(RIGHT(G1595,1)="M", LEFT(G1595,LEN(G1595)-1), G1595)</f>
        <v>WU401</v>
      </c>
      <c r="I1595" s="25" t="str">
        <f>IF(RIGHT(G1595,1)="M","M","Non-M")</f>
        <v>M</v>
      </c>
      <c r="J1595" s="97" t="s">
        <v>2288</v>
      </c>
      <c r="K1595" s="79"/>
    </row>
    <row r="1596" spans="1:11" ht="41.25" customHeight="1">
      <c r="A1596" s="18" t="s">
        <v>2289</v>
      </c>
      <c r="B1596" s="19" t="s">
        <v>2254</v>
      </c>
      <c r="C1596" s="19" t="s">
        <v>2103</v>
      </c>
      <c r="D1596" s="96" t="s">
        <v>2104</v>
      </c>
      <c r="E1596" s="19" t="s">
        <v>2284</v>
      </c>
      <c r="F1596" s="21"/>
      <c r="G1596" s="19" t="s">
        <v>322</v>
      </c>
      <c r="H1596" s="25" t="str">
        <f>IF(RIGHT(G1596,1)="M", LEFT(G1596,LEN(G1596)-1), G1596)</f>
        <v>GT207</v>
      </c>
      <c r="I1596" s="25" t="str">
        <f>IF(RIGHT(G1596,1)="M","M","Non-M")</f>
        <v>Non-M</v>
      </c>
      <c r="J1596" s="97"/>
      <c r="K1596" s="79"/>
    </row>
    <row r="1597" spans="1:11" ht="41.25" customHeight="1">
      <c r="A1597" s="18" t="s">
        <v>2290</v>
      </c>
      <c r="B1597" s="19" t="s">
        <v>2254</v>
      </c>
      <c r="C1597" s="19" t="s">
        <v>2103</v>
      </c>
      <c r="D1597" s="60" t="s">
        <v>2104</v>
      </c>
      <c r="E1597" s="19" t="s">
        <v>2284</v>
      </c>
      <c r="F1597" s="21"/>
      <c r="G1597" s="19" t="s">
        <v>120</v>
      </c>
      <c r="H1597" s="25" t="str">
        <f>IF(RIGHT(G1597,1)="M", LEFT(G1597,LEN(G1597)-1), G1597)</f>
        <v>JS124</v>
      </c>
      <c r="I1597" s="25" t="str">
        <f>IF(RIGHT(G1597,1)="M","M","Non-M")</f>
        <v>Non-M</v>
      </c>
      <c r="J1597" s="34"/>
      <c r="K1597" s="79"/>
    </row>
    <row r="1598" spans="1:11" ht="41.25" customHeight="1">
      <c r="A1598" s="18" t="s">
        <v>2291</v>
      </c>
      <c r="B1598" s="19" t="s">
        <v>2254</v>
      </c>
      <c r="C1598" s="19" t="s">
        <v>2103</v>
      </c>
      <c r="D1598" s="60" t="s">
        <v>2104</v>
      </c>
      <c r="E1598" s="19" t="s">
        <v>2284</v>
      </c>
      <c r="F1598" s="21"/>
      <c r="G1598" s="19" t="s">
        <v>71</v>
      </c>
      <c r="H1598" s="25" t="str">
        <f>IF(RIGHT(G1598,1)="M", LEFT(G1598,LEN(G1598)-1), G1598)</f>
        <v>HM500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2292</v>
      </c>
      <c r="B1599" s="19" t="s">
        <v>2254</v>
      </c>
      <c r="C1599" s="19" t="s">
        <v>2103</v>
      </c>
      <c r="D1599" s="60" t="s">
        <v>2104</v>
      </c>
      <c r="E1599" s="19" t="s">
        <v>2284</v>
      </c>
      <c r="F1599" s="21"/>
      <c r="G1599" s="19" t="s">
        <v>965</v>
      </c>
      <c r="H1599" s="25" t="str">
        <f>IF(RIGHT(G1599,1)="M", LEFT(G1599,LEN(G1599)-1), G1599)</f>
        <v>PK304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2293</v>
      </c>
      <c r="B1600" s="19" t="s">
        <v>2254</v>
      </c>
      <c r="C1600" s="19" t="s">
        <v>2103</v>
      </c>
      <c r="D1600" s="60" t="s">
        <v>2104</v>
      </c>
      <c r="E1600" s="19" t="s">
        <v>2294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2295</v>
      </c>
      <c r="B1601" s="19" t="s">
        <v>2254</v>
      </c>
      <c r="C1601" s="19" t="s">
        <v>2103</v>
      </c>
      <c r="D1601" s="60" t="s">
        <v>2104</v>
      </c>
      <c r="E1601" s="19" t="s">
        <v>2294</v>
      </c>
      <c r="F1601" s="21"/>
      <c r="G1601" s="19" t="s">
        <v>960</v>
      </c>
      <c r="H1601" s="25" t="str">
        <f>IF(RIGHT(G1601,1)="M", LEFT(G1601,LEN(G1601)-1), G1601)</f>
        <v>LP202</v>
      </c>
      <c r="I1601" s="25" t="str">
        <f>IF(RIGHT(G1601,1)="M","M","Non-M")</f>
        <v>M</v>
      </c>
      <c r="J1601" s="34"/>
      <c r="K1601" s="79"/>
    </row>
    <row r="1602" spans="1:11" ht="41.25" customHeight="1">
      <c r="A1602" s="18" t="s">
        <v>2296</v>
      </c>
      <c r="B1602" s="19" t="s">
        <v>2254</v>
      </c>
      <c r="C1602" s="19" t="s">
        <v>2103</v>
      </c>
      <c r="D1602" s="60" t="s">
        <v>2104</v>
      </c>
      <c r="E1602" s="19" t="s">
        <v>2294</v>
      </c>
      <c r="F1602" s="21"/>
      <c r="G1602" s="19" t="s">
        <v>1767</v>
      </c>
      <c r="H1602" s="25" t="str">
        <f>IF(RIGHT(G1602,1)="M", LEFT(G1602,LEN(G1602)-1), G1602)</f>
        <v>WU401</v>
      </c>
      <c r="I1602" s="25" t="str">
        <f>IF(RIGHT(G1602,1)="M","M","Non-M")</f>
        <v>M</v>
      </c>
      <c r="J1602" s="34" t="s">
        <v>2288</v>
      </c>
      <c r="K1602" s="79"/>
    </row>
    <row r="1603" spans="1:11" ht="41.25" customHeight="1">
      <c r="A1603" s="18" t="s">
        <v>2297</v>
      </c>
      <c r="B1603" s="19" t="s">
        <v>2254</v>
      </c>
      <c r="C1603" s="19" t="s">
        <v>2103</v>
      </c>
      <c r="D1603" s="60" t="s">
        <v>2104</v>
      </c>
      <c r="E1603" s="19" t="s">
        <v>2294</v>
      </c>
      <c r="F1603" s="21"/>
      <c r="G1603" s="19" t="s">
        <v>322</v>
      </c>
      <c r="H1603" s="25" t="str">
        <f>IF(RIGHT(G1603,1)="M", LEFT(G1603,LEN(G1603)-1), G1603)</f>
        <v>GT207</v>
      </c>
      <c r="I1603" s="25" t="str">
        <f>IF(RIGHT(G1603,1)="M","M","Non-M")</f>
        <v>Non-M</v>
      </c>
      <c r="J1603" s="34"/>
      <c r="K1603" s="79"/>
    </row>
    <row r="1604" spans="1:11" ht="41.25" customHeight="1">
      <c r="A1604" s="18" t="s">
        <v>2298</v>
      </c>
      <c r="B1604" s="19" t="s">
        <v>2254</v>
      </c>
      <c r="C1604" s="19" t="s">
        <v>2103</v>
      </c>
      <c r="D1604" s="60" t="s">
        <v>2104</v>
      </c>
      <c r="E1604" s="19" t="s">
        <v>2294</v>
      </c>
      <c r="F1604" s="21"/>
      <c r="G1604" s="19" t="s">
        <v>120</v>
      </c>
      <c r="H1604" s="25" t="str">
        <f>IF(RIGHT(G1604,1)="M", LEFT(G1604,LEN(G1604)-1), G1604)</f>
        <v>JS124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2299</v>
      </c>
      <c r="B1605" s="19" t="s">
        <v>2254</v>
      </c>
      <c r="C1605" s="19" t="s">
        <v>2103</v>
      </c>
      <c r="D1605" s="60" t="s">
        <v>2104</v>
      </c>
      <c r="E1605" s="19" t="s">
        <v>2294</v>
      </c>
      <c r="F1605" s="21"/>
      <c r="G1605" s="19" t="s">
        <v>71</v>
      </c>
      <c r="H1605" s="25" t="str">
        <f>IF(RIGHT(G1605,1)="M", LEFT(G1605,LEN(G1605)-1), G1605)</f>
        <v>HM500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2300</v>
      </c>
      <c r="B1606" s="19" t="s">
        <v>2254</v>
      </c>
      <c r="C1606" s="19" t="s">
        <v>2103</v>
      </c>
      <c r="D1606" s="60" t="s">
        <v>2104</v>
      </c>
      <c r="E1606" s="19" t="s">
        <v>2294</v>
      </c>
      <c r="F1606" s="21"/>
      <c r="G1606" s="19" t="s">
        <v>2301</v>
      </c>
      <c r="H1606" s="25" t="str">
        <f>IF(RIGHT(G1606,1)="M", LEFT(G1606,LEN(G1606)-1), G1606)</f>
        <v>PK304</v>
      </c>
      <c r="I1606" s="25" t="str">
        <f>IF(RIGHT(G1606,1)="M","M","Non-M")</f>
        <v>M</v>
      </c>
      <c r="J1606" s="34"/>
      <c r="K1606" s="79"/>
    </row>
    <row r="1607" spans="1:11" ht="41.25" customHeight="1"/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>
        <v>3</v>
      </c>
      <c r="F4" s="10"/>
      <c r="G4" s="81">
        <v>471617.094017094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>
        <v>1</v>
      </c>
      <c r="F5" s="10"/>
      <c r="G5" s="81">
        <v>96385.897435897394</v>
      </c>
      <c r="H5" s="10" t="s">
        <v>2313</v>
      </c>
      <c r="I5" s="10" t="s">
        <v>2316</v>
      </c>
      <c r="J5" s="76">
        <v>46139.812384259298</v>
      </c>
      <c r="R5" s="85" t="s">
        <v>2317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v>0</v>
      </c>
      <c r="H7" s="10"/>
      <c r="I7" s="10"/>
      <c r="J7" s="76"/>
      <c r="R7" s="87" t="s">
        <v>2318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2325</v>
      </c>
      <c r="D218">
        <v>69</v>
      </c>
    </row>
    <row r="219" spans="2:4">
      <c r="B219" t="s">
        <v>2326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2026-04-27T15:00:11Z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