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10" documentId="13_ncr:1_{7EF57DF4-89AE-8C42-9C9C-3682908C3E34}" xr6:coauthVersionLast="47" xr6:coauthVersionMax="47" xr10:uidLastSave="{00BDB72C-8223-4BB0-A5C8-E8E622DD43D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01" i="5" l="1"/>
  <c r="H1602" i="5"/>
  <c r="H1603" i="5"/>
  <c r="H1604" i="5"/>
  <c r="H1605" i="5"/>
  <c r="H1606" i="5"/>
  <c r="I1601" i="5"/>
  <c r="I1602" i="5"/>
  <c r="I1603" i="5"/>
  <c r="I1604" i="5"/>
  <c r="I1605" i="5"/>
  <c r="I1606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H1600" i="5"/>
  <c r="I1600" i="5"/>
  <c r="H1594" i="5"/>
  <c r="H1595" i="5"/>
  <c r="H1596" i="5"/>
  <c r="H1597" i="5"/>
  <c r="H1598" i="5"/>
  <c r="H1599" i="5"/>
  <c r="I1594" i="5"/>
  <c r="I1595" i="5"/>
  <c r="I1596" i="5"/>
  <c r="I1597" i="5"/>
  <c r="I1598" i="5"/>
  <c r="I1599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<sst xmlns="http://schemas.openxmlformats.org/spreadsheetml/2006/main" count="9515" uniqueCount="2381">
  <si>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</si>
  <si>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</si>
  <si>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</si>
  <si>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</si>
  <si>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</si>
  <si>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</si>
  <si>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</si>
  <si>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</si>
  <si>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</si>
  <si>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</si>
  <si>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</si>
  <si>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</si>
  <si>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</si>
  <si>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</si>
  <si>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</si>
  <si>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</si>
  <si>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</si>
  <si>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</si>
  <si>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</si>
  <si>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</si>
  <si>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</si>
  <si>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</si>
  <si>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</si>
  <si>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</si>
  <si>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</si>
  <si>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</si>
  <si>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</si>
  <si>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</si>
  <si>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</si>
  <si>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</si>
  <si>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</si>
  <si>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</si>
  <si>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</si>
  <si>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</si>
  <si>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</si>
  <si>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</si>
  <si>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</si>
  <si>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</si>
  <si>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</si>
  <si>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</si>
  <si>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</si>
  <si>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</si>
  <si>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</si>
  <si>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</si>
  <si>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</si>
  <si>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</si>
  <si>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</si>
  <si>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</si>
  <si>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</si>
  <si>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</si>
  <si>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</si>
  <si>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</si>
  <si>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</si>
  <si>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</si>
  <si>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</si>
  <si>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</si>
  <si>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</si>
  <si>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</si>
  <si>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</si>
  <si>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</si>
  <si>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</si>
  <si>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</si>
  <si>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</si>
  <si>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</si>
  <si>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</si>
  <si>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</si>
  <si>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</si>
  <si>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</si>
  <si>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</si>
  <si>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</si>
  <si>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</si>
  <si>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</si>
  <si>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</si>
  <si>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</si>
  <si>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</si>
  <si>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</si>
  <si>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</si>
  <si>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</si>
  <si>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</si>
  <si>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</si>
  <si>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</si>
  <si>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</si>
  <si>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</si>
  <si>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</si>
  <si>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</si>
  <si>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</si>
  <si>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</si>
  <si>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</si>
  <si>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</si>
  <si>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</si>
  <si>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</si>
  <si>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</si>
  <si>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</si>
  <si>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</si>
  <si>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</si>
  <si>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</si>
  <si>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</si>
  <si>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</si>
  <si>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</si>
  <si>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</si>
  <si>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</si>
  <si>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</si>
  <si>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</si>
  <si>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</si>
  <si>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</si>
  <si>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</si>
  <si>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</si>
  <si>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</si>
  <si>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</si>
  <si>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</si>
  <si>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</si>
  <si>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</si>
  <si>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</si>
  <si>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</si>
  <si>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</si>
  <si>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</si>
  <si>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</si>
  <si>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</si>
  <si>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</si>
  <si>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</si>
  <si>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</si>
  <si>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</si>
  <si>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</si>
  <si>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</si>
  <si>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</si>
  <si>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</si>
  <si>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</si>
  <si>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</si>
  <si>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</si>
  <si>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</si>
  <si>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</si>
  <si>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</si>
  <si>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</si>
  <si>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</si>
  <si>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</si>
  <si>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</si>
  <si>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</si>
  <si>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</si>
  <si>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</si>
  <si>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</si>
  <si>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</si>
  <si>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</si>
  <si>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</si>
  <si>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</si>
  <si>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</si>
  <si>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</si>
  <si>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</si>
  <si>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</si>
  <si>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</si>
  <si>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</si>
  <si>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</si>
  <si>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</si>
  <si>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</si>
  <si>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</si>
  <si>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</si>
  <si>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</si>
  <si>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</si>
  <si>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</si>
  <si>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</si>
  <si>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</si>
  <si>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</si>
  <si>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</si>
  <si>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</si>
  <si>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</si>
  <si>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</si>
  <si>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</si>
  <si>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</si>
  <si>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</si>
  <si>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</si>
  <si>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</si>
  <si>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</si>
  <si>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</si>
  <si>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</si>
  <si>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</si>
  <si>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</si>
  <si>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</si>
  <si>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</si>
  <si>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</si>
  <si>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</si>
  <si>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</si>
  <si>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</si>
  <si>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</si>
  <si>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</si>
  <si>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</si>
  <si>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</si>
  <si>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</si>
  <si>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</si>
  <si>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</si>
  <si>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</si>
  <si>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</si>
  <si>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</si>
  <si>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</si>
  <si>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</si>
  <si>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</si>
  <si>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</si>
  <si>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</si>
  <si>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</si>
  <si>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</si>
  <si>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</si>
  <si>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</si>
  <si>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</si>
  <si>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</si>
  <si>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</si>
  <si>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</si>
  <si>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</si>
  <si>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</si>
  <si>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</si>
  <si>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</si>
  <si>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</si>
  <si>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</si>
  <si>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</si>
  <si>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</si>
  <si>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</si>
  <si>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</si>
  <si>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</si>
  <si>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</si>
  <si>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</si>
  <si>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</si>
  <si>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</si>
  <si>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</si>
  <si>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</si>
  <si>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</si>
  <si>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</si>
  <si>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</si>
  <si>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</si>
  <si>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</si>
  <si>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</si>
  <si>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</si>
  <si>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</si>
  <si>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</si>
  <si>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</si>
  <si>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</si>
  <si>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</si>
  <si>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</si>
  <si>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</si>
  <si>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</si>
  <si>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</si>
  <si>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</si>
  <si>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</si>
  <si>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</si>
  <si>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</si>
  <si>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</si>
  <si>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</si>
  <si>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</si>
  <si>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</si>
  <si>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</si>
  <si>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</si>
  <si>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</si>
  <si>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</si>
  <si>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</si>
  <si>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</si>
  <si>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</si>
  <si>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</si>
  <si>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</si>
  <si>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</si>
  <si>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</si>
  <si>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</si>
  <si>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</si>
  <si>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</si>
  <si>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</si>
  <si>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</si>
  <si>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</si>
  <si>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</si>
  <si>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</si>
  <si>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</si>
  <si>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</si>
  <si>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</si>
  <si>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</si>
  <si>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</si>
  <si>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</si>
  <si>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</si>
  <si>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</si>
  <si>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</si>
  <si>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</si>
  <si>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</si>
  <si>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</si>
  <si>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</si>
  <si>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</si>
  <si>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</si>
  <si>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</si>
  <si>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</si>
  <si>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</si>
  <si>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</si>
  <si>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</si>
  <si>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</si>
  <si>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</si>
  <si>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</si>
  <si>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</si>
  <si>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</si>
  <si>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</si>
  <si>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</si>
  <si>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</si>
  <si>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</si>
  <si>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</si>
  <si>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</si>
  <si>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</si>
  <si>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</si>
  <si>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</si>
  <si>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</si>
  <si>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</si>
  <si>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</si>
  <si>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</si>
  <si>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</si>
  <si>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</si>
  <si>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</si>
  <si>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</si>
  <si>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</si>
  <si>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</si>
  <si>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</si>
  <si>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</si>
  <si>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</si>
  <si>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</si>
  <si>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</si>
  <si>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</si>
  <si>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</si>
  <si>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</si>
  <si>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</si>
  <si>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</si>
  <si>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</si>
  <si>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</si>
  <si>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</si>
  <si>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</si>
  <si>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</si>
  <si>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</si>
  <si>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</si>
  <si>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</si>
  <si>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</si>
  <si>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</si>
  <si>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</si>
  <si>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</si>
  <si>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</si>
  <si>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</si>
  <si>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</si>
  <si>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</si>
  <si>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</si>
  <si>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</si>
  <si>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</si>
  <si>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</si>
  <si>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</si>
  <si>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</si>
  <si>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</si>
  <si>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</si>
  <si>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</si>
  <si>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</si>
  <si>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</si>
  <si>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</si>
  <si>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</si>
  <si>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</si>
  <si>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</si>
  <si>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</si>
  <si>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</si>
  <si>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</si>
  <si>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</si>
  <si>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</si>
  <si>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</si>
  <si>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</si>
  <si>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</si>
  <si>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</si>
  <si>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</si>
  <si>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</si>
  <si>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</si>
  <si>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</si>
  <si>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</si>
  <si>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</si>
  <si>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</si>
  <si>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</si>
  <si>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</si>
  <si>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</si>
  <si>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</si>
  <si>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</si>
  <si>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</si>
  <si>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</si>
  <si>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</si>
  <si>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</si>
  <si>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</si>
  <si>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</si>
  <si>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</si>
  <si>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</si>
  <si>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</si>
  <si>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</si>
  <si>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</si>
  <si>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</si>
  <si>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</si>
  <si>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</si>
  <si>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</si>
  <si>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</si>
  <si>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</si>
  <si>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</si>
  <si>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</si>
  <si>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</si>
  <si>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</si>
  <si>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</si>
  <si>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</si>
  <si>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</si>
  <si>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</si>
  <si>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</si>
  <si>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</si>
  <si>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</si>
  <si>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</si>
  <si>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</si>
  <si>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</si>
  <si>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</si>
  <si>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</si>
  <si>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</si>
  <si>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</si>
  <si>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</si>
  <si>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</si>
  <si>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</si>
  <si>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</si>
  <si>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</si>
  <si>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</si>
  <si>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</si>
  <si>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</si>
  <si>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</si>
  <si>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</si>
  <si>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</si>
  <si>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</si>
  <si>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</si>
  <si>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</si>
  <si>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</si>
  <si>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</si>
  <si>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</si>
  <si>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</si>
  <si>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</si>
  <si>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</si>
  <si>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</si>
  <si>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</si>
  <si>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</si>
  <si>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</si>
  <si>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</si>
  <si>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</si>
  <si>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</si>
  <si>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</si>
  <si>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</si>
  <si>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</si>
  <si>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</si>
  <si>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</si>
  <si>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</si>
  <si>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</si>
  <si>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</si>
  <si>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</si>
  <si>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</si>
  <si>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</si>
  <si>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</si>
  <si>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</si>
  <si>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</si>
  <si>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</si>
  <si>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</si>
  <si>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</si>
  <si>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</si>
  <si>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</si>
  <si>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</si>
  <si>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</si>
  <si>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</si>
  <si>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</si>
  <si>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</si>
  <si>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</si>
  <si>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</si>
  <si>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</si>
  <si>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</si>
  <si>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</si>
  <si>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</si>
  <si>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</si>
  <si>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</si>
  <si>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</si>
  <si>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</si>
  <si>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</si>
  <si>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</si>
  <si>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</si>
  <si>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</si>
  <si>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</si>
  <si>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</si>
  <si>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</si>
  <si>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</si>
  <si>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</si>
  <si>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</si>
  <si>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</si>
  <si>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</si>
  <si>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</si>
  <si>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</si>
  <si>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</si>
  <si>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</si>
  <si>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</si>
  <si>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</si>
  <si>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</si>
  <si>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</si>
  <si>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</si>
  <si>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</si>
  <si>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</si>
  <si>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</si>
  <si>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</si>
  <si>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</si>
  <si>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</si>
  <si>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</si>
  <si>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</si>
  <si>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</si>
  <si>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</si>
  <si>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</si>
  <si>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</si>
  <si>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</si>
  <si>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</si>
  <si>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</si>
  <si>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</si>
  <si>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</si>
  <si>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</si>
  <si>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</si>
  <si>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</si>
  <si>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</si>
  <si>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</si>
  <si>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</si>
  <si>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</si>
  <si>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</si>
  <si>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</si>
  <si>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</si>
  <si>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</si>
  <si>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</si>
  <si>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</si>
  <si>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</si>
  <si>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</si>
  <si>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</si>
  <si>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</si>
  <si>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</si>
  <si>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</si>
  <si>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</si>
  <si>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</si>
  <si>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</si>
  <si>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</si>
  <si>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</si>
  <si>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</si>
  <si>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</si>
  <si>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</si>
  <si>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</si>
  <si>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</si>
  <si>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</si>
  <si>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</si>
  <si>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</si>
  <si>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</si>
  <si>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</si>
  <si>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</si>
  <si>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</si>
  <si>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</si>
  <si>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</si>
  <si>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</si>
  <si>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</si>
  <si>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</si>
  <si>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</si>
  <si>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</si>
  <si>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</si>
  <si>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</si>
  <si>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</si>
  <si>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</si>
  <si>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</si>
  <si>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</si>
  <si>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</si>
  <si>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</si>
  <si>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</si>
  <si>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</si>
  <si>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</si>
  <si>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</si>
  <si>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</si>
  <si>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</si>
  <si>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</si>
  <si>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</si>
  <si>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</si>
  <si>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</si>
  <si>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</si>
  <si>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</si>
  <si>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</si>
  <si>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</si>
  <si>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</si>
  <si>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</si>
  <si>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</si>
  <si>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</si>
  <si>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</si>
  <si>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</si>
  <si>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</si>
  <si>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</si>
  <si>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</si>
  <si>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</si>
  <si>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</si>
  <si>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</si>
  <si>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</si>
  <si>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</si>
  <si>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</si>
  <si>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</si>
  <si>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</si>
  <si>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</si>
  <si>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</si>
  <si>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</si>
  <si>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</si>
  <si>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</si>
  <si>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</si>
  <si>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</si>
  <si>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</si>
  <si>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</si>
  <si>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</si>
  <si>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</si>
  <si>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</si>
  <si>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</si>
  <si>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</si>
  <si>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</si>
  <si>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</si>
  <si>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</si>
  <si>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</si>
  <si>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</si>
  <si>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</si>
  <si>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</si>
  <si>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</si>
  <si>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</si>
  <si>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</si>
  <si>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</si>
  <si>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</si>
  <si>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</si>
  <si>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</si>
  <si>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</si>
  <si>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</si>
  <si>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</si>
  <si>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</si>
  <si>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</si>
  <si>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</si>
  <si>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</si>
  <si>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</si>
  <si>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</si>
  <si>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</si>
  <si>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</si>
  <si>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</si>
  <si>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</si>
  <si>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</si>
  <si>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</si>
  <si>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</si>
  <si>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</si>
  <si>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</si>
  <si>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</si>
  <si>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</si>
  <si>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</si>
  <si>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</si>
  <si>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</si>
  <si>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</si>
  <si>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</si>
  <si>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</si>
  <si>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</si>
  <si>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</si>
  <si>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</si>
  <si>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</si>
  <si>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</si>
  <si>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</si>
  <si>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</si>
  <si>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</si>
  <si>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</si>
  <si>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</si>
  <si>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</si>
  <si>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</si>
  <si>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</si>
  <si>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</si>
  <si>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</si>
  <si>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</si>
  <si>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</si>
  <si>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</si>
  <si>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</si>
  <si>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</si>
  <si>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</si>
  <si>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</si>
  <si>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</si>
  <si>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</si>
  <si>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</si>
  <si>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</si>
  <si>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</si>
  <si>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</si>
  <si>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</si>
  <si>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</si>
  <si>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</si>
  <si>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</si>
  <si>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</si>
  <si>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</si>
  <si>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</si>
  <si>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</si>
  <si>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</si>
  <si>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</si>
  <si>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</si>
  <si>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</si>
  <si>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</si>
  <si>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</si>
  <si>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</si>
  <si>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</si>
  <si>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</si>
  <si>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</si>
  <si>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</si>
  <si>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</si>
  <si>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</si>
  <si>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</si>
  <si>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</si>
  <si>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</si>
  <si>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</si>
  <si>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</si>
  <si>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</si>
  <si>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</si>
  <si>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</si>
  <si>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</si>
  <si>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</si>
  <si>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</si>
  <si>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</si>
  <si>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</si>
  <si>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</si>
  <si>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</si>
  <si>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</si>
  <si>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</si>
  <si>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</si>
  <si>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</si>
  <si>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</si>
  <si>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</si>
  <si>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</si>
  <si>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</si>
  <si>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</si>
  <si>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</si>
  <si>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</si>
  <si>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</si>
  <si>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</si>
  <si>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</si>
  <si>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</si>
  <si>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</si>
  <si>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</si>
  <si>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</si>
  <si>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</si>
  <si>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</si>
  <si>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</si>
  <si>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</si>
  <si>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</si>
  <si>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</si>
  <si>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</si>
  <si>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</si>
  <si>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</si>
  <si>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</si>
  <si>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</si>
  <si>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</si>
  <si>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</si>
  <si>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</si>
  <si>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</si>
  <si>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</si>
  <si>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</si>
  <si>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</si>
  <si>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</si>
  <si>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</si>
  <si>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</si>
  <si>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</si>
  <si>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</si>
  <si>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</si>
  <si>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</si>
  <si>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</si>
  <si>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</si>
  <si>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</si>
  <si>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</si>
  <si>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</si>
  <si>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</si>
  <si>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</si>
  <si>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</si>
  <si>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</si>
  <si>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</si>
  <si>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</si>
  <si>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</si>
  <si>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</si>
  <si>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</si>
  <si>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</si>
  <si>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</si>
  <si>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</si>
  <si>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</si>
  <si>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</si>
  <si>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</si>
  <si>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</si>
  <si>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</si>
  <si>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</si>
  <si>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</si>
  <si>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</si>
  <si>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</si>
  <si>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</si>
  <si>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</si>
  <si>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</si>
  <si>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</si>
  <si>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</si>
  <si>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</si>
  <si>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</si>
  <si>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</si>
  <si>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</si>
  <si>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</si>
  <si>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</si>
  <si>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</si>
  <si>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</si>
  <si>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</si>
  <si>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</si>
  <si>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</si>
  <si>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</si>
  <si>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</si>
  <si>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</si>
  <si>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</si>
  <si>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</si>
  <si>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</si>
  <si>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</si>
  <si>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</si>
  <si>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</si>
  <si>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</si>
  <si>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</si>
  <si>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</si>
  <si>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</si>
  <si>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</si>
  <si>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</si>
  <si>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</si>
  <si>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</si>
  <si>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</si>
  <si>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</si>
  <si>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</si>
  <si>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</si>
  <si>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</si>
  <si>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</si>
  <si>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</si>
  <si>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</si>
  <si>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</si>
  <si>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</si>
  <si>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</si>
  <si>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</si>
  <si>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</si>
  <si>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</si>
  <si>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</si>
  <si>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</si>
  <si>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</si>
  <si>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</si>
  <si>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</si>
  <si>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</si>
  <si>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</si>
  <si>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</si>
  <si>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</si>
  <si>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</si>
  <si>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</si>
  <si>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</si>
  <si>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</si>
  <si>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</si>
  <si>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</si>
  <si>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</si>
  <si>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</si>
  <si>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</si>
  <si>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</si>
  <si>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</si>
  <si>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</si>
  <si>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</si>
  <si>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</si>
  <si>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</si>
  <si>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</si>
  <si>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</si>
  <si>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</si>
  <si>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</si>
  <si>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</si>
  <si>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</si>
  <si>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</si>
  <si>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</si>
  <si>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</si>
  <si>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</si>
  <si>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</si>
  <si>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</si>
  <si>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</si>
  <si>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</si>
  <si>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</si>
  <si>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</si>
  <si>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</si>
  <si>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</si>
  <si>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</si>
  <si>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</si>
  <si>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</si>
  <si>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</si>
  <si>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</si>
  <si>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</si>
  <si>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</si>
  <si>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</si>
  <si>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</si>
  <si>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</si>
  <si>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</si>
  <si>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</si>
  <si>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</si>
  <si>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</si>
  <si>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</si>
  <si>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</si>
  <si>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</si>
  <si>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</si>
  <si>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</si>
  <si>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</si>
  <si>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</si>
  <si>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</si>
  <si>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</si>
  <si>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</si>
  <si>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</si>
  <si>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</si>
  <si>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</si>
  <si>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</si>
  <si>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</si>
  <si>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</si>
  <si>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</si>
  <si>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</si>
  <si>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</si>
  <si>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</si>
  <si>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</si>
  <si>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</si>
  <si>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</si>
  <si>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</si>
  <si>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</si>
  <si>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</si>
  <si>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</si>
  <si>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</si>
  <si>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</si>
  <si>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</si>
  <si>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</si>
  <si>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</si>
  <si>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</si>
  <si>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</si>
  <si>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</si>
  <si>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</si>
  <si>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</si>
  <si>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</si>
  <si>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</si>
  <si>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</si>
  <si>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</si>
  <si>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</si>
  <si>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</si>
  <si>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</si>
  <si>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</si>
  <si>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</si>
  <si>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</si>
  <si>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</si>
  <si>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</si>
  <si>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</si>
  <si>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</si>
  <si>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</si>
  <si>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</si>
  <si>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</si>
  <si>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</si>
  <si>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</si>
  <si>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</si>
  <si>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</si>
  <si>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</si>
  <si>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</si>
  <si>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</si>
  <si>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</si>
  <si>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</si>
  <si>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</si>
  <si>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</si>
  <si>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</si>
  <si>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</si>
  <si>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</si>
  <si>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</si>
  <si>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</si>
  <si>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</si>
  <si>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</si>
  <si>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</si>
  <si>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</si>
  <si>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</si>
  <si>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</si>
  <si>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</si>
  <si>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</si>
  <si>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</si>
  <si>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</si>
  <si>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</si>
  <si>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</si>
  <si>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</si>
  <si>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</si>
  <si>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</si>
  <si>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</si>
  <si>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</si>
  <si>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</si>
  <si>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</si>
  <si>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</si>
  <si>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</si>
  <si>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</si>
  <si>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</si>
  <si>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</si>
  <si>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</si>
  <si>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</si>
  <si>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</si>
  <si>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</si>
  <si>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</si>
  <si>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</si>
  <si>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</si>
  <si>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</si>
  <si>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</si>
  <si>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</si>
  <si>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</si>
  <si>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</si>
  <si>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</si>
  <si>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</si>
  <si>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</si>
  <si>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</si>
  <si>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</si>
  <si>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</si>
  <si>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</si>
  <si>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</si>
  <si>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</si>
  <si>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</si>
  <si>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</si>
  <si>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</si>
  <si>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</si>
  <si>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</si>
  <si>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</si>
  <si>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</si>
  <si>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</si>
  <si>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</si>
  <si>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</si>
  <si>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</si>
  <si>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</si>
  <si>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</si>
  <si>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</si>
  <si>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</si>
  <si>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</si>
  <si>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</si>
  <si>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</si>
  <si>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</si>
  <si>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</si>
  <si>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</si>
  <si>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</si>
  <si>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</si>
  <si>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</si>
  <si>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</si>
  <si>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</si>
  <si>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</si>
  <si>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</si>
  <si>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</si>
  <si>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</si>
  <si>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</si>
  <si>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</si>
  <si>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</si>
  <si>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</si>
  <si>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</si>
  <si>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</si>
  <si>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</si>
  <si>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</si>
  <si>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</si>
  <si>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</si>
  <si>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</si>
  <si>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</si>
  <si>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</si>
  <si>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</si>
  <si>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</si>
  <si>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</si>
  <si>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</si>
  <si>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</si>
  <si>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</si>
  <si>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</si>
  <si>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</si>
  <si>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</si>
  <si>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</si>
  <si>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</si>
  <si>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</si>
  <si>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</si>
  <si>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</si>
  <si>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</si>
  <si>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</si>
  <si>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</si>
  <si>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</si>
  <si>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</si>
  <si>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</si>
  <si>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</si>
  <si>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</si>
  <si>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</si>
  <si>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</si>
  <si>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</si>
  <si>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</si>
  <si>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</si>
  <si>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</si>
  <si>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</si>
  <si>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</si>
  <si>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</si>
  <si>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</si>
  <si>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</si>
  <si>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</si>
  <si>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</si>
  <si>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</si>
  <si>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</si>
  <si>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</si>
  <si>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</si>
  <si>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</si>
  <si>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</si>
  <si>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</si>
  <si>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</si>
  <si>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</si>
  <si>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</si>
  <si>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</si>
  <si>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</si>
  <si>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</si>
  <si>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</si>
  <si>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</si>
  <si>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</si>
  <si>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</si>
  <si>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</si>
  <si>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</si>
  <si>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</si>
  <si>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</si>
  <si>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</si>
  <si>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</si>
  <si>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</si>
  <si>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</si>
  <si>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</si>
  <si>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</si>
  <si>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</si>
  <si>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</si>
  <si>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</si>
  <si>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</si>
  <si>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</si>
  <si>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</si>
  <si>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</si>
  <si>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</si>
  <si>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</si>
  <si>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</si>
  <si>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</si>
  <si>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</si>
  <si>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</si>
  <si>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</si>
  <si>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</si>
  <si>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</si>
  <si>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</si>
  <si>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</si>
  <si>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</si>
  <si>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</si>
  <si>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</si>
  <si>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</si>
  <si>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</si>
  <si>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</si>
  <si>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</si>
  <si>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</si>
  <si>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</si>
  <si>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</si>
  <si>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</si>
  <si>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</si>
  <si>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</si>
  <si>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</si>
  <si>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</si>
  <si>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</si>
  <si>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</si>
  <si>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</si>
  <si>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</si>
  <si>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</si>
  <si>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</si>
  <si>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</si>
  <si>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</si>
  <si>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</si>
  <si>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</si>
  <si>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</si>
  <si>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</si>
  <si>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</si>
  <si>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</si>
  <si>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</si>
  <si>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</si>
  <si>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</si>
  <si>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</si>
  <si>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</si>
  <si>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</si>
  <si>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</si>
  <si>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</si>
  <si>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</si>
  <si>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</si>
  <si>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</si>
  <si>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</si>
  <si>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</si>
  <si>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</si>
  <si>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</si>
  <si>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</si>
  <si>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</si>
  <si>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</si>
  <si>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</si>
  <si>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</si>
  <si>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</si>
  <si>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</si>
  <si>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</si>
  <si>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</si>
  <si>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</si>
  <si>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</si>
  <si>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</si>
  <si>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</si>
  <si>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</si>
  <si>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</si>
  <si>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</si>
  <si>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</si>
  <si>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</si>
  <si>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</si>
  <si>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</si>
  <si>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</si>
  <si>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</si>
  <si>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</si>
  <si>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</si>
  <si>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</si>
  <si>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</si>
  <si>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</si>
  <si>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</si>
  <si>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</si>
  <si>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</si>
  <si>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</si>
  <si>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</si>
  <si>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</si>
  <si>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</si>
  <si>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</si>
  <si>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</si>
  <si>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</si>
  <si>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</si>
  <si>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</si>
  <si>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</si>
  <si>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</si>
  <si>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</si>
  <si>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</si>
  <si>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</si>
  <si>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</si>
  <si>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</si>
  <si>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</si>
  <si>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</si>
  <si>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</si>
  <si>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</si>
  <si>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</si>
  <si>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</si>
  <si>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</si>
  <si>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</si>
  <si>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</si>
  <si>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</si>
  <si>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</si>
  <si>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</si>
  <si>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</si>
  <si>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</si>
  <si>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</si>
  <si>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</si>
  <si>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</si>
  <si>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</si>
  <si>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</si>
  <si>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</si>
  <si>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</si>
  <si>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</si>
  <si>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</si>
  <si>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</si>
  <si>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</si>
  <si>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</si>
  <si>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</si>
  <si>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</si>
  <si>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</si>
  <si>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</si>
  <si>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</si>
  <si>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</si>
  <si>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</si>
  <si>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</si>
  <si>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</si>
  <si>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</si>
  <si>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</si>
  <si>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</si>
  <si>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</si>
  <si>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</si>
  <si>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</si>
  <si>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</si>
  <si>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</si>
  <si>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</si>
  <si>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</si>
  <si>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</si>
  <si>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</si>
  <si>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</si>
  <si>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</si>
  <si>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</si>
  <si>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</si>
  <si>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</si>
  <si>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</si>
  <si>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</si>
  <si>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</si>
  <si>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</si>
  <si>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</si>
  <si>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</si>
  <si>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</si>
  <si>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</si>
  <si>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</si>
  <si>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</si>
  <si>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</si>
  <si>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</si>
  <si>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</si>
  <si>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</si>
  <si>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</si>
  <si>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</si>
  <si>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</si>
  <si>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</si>
  <si>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</si>
  <si>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</si>
  <si>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</si>
  <si>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</si>
  <si>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</si>
  <si>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</si>
  <si>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</si>
  <si>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</si>
  <si>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</si>
  <si>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</si>
  <si>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</si>
  <si>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</si>
  <si>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</si>
  <si>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</si>
  <si>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</si>
  <si>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</si>
  <si>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</si>
  <si>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</si>
  <si>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</si>
  <si>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</si>
  <si>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</si>
  <si>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</si>
  <si>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</si>
  <si>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</si>
  <si>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</si>
  <si>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</si>
  <si>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</si>
  <si>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</si>
  <si>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</si>
  <si>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</si>
  <si>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</si>
  <si>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</si>
  <si>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</si>
  <si>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</si>
  <si>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</si>
  <si>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</si>
  <si>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</si>
  <si>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</si>
  <si>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</si>
  <si>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</si>
  <si>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</si>
  <si>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</si>
  <si>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</si>
  <si>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</si>
  <si>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</si>
  <si>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</si>
  <si>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</si>
  <si>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</si>
  <si>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</si>
  <si>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</si>
  <si>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</si>
  <si>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</si>
  <si>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</si>
  <si>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</si>
  <si>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</si>
  <si>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</si>
  <si>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</si>
  <si>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</si>
  <si>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</si>
  <si>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</si>
  <si>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</si>
  <si>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</si>
  <si>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</si>
  <si>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</si>
  <si>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</si>
  <si>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</si>
  <si>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</si>
  <si>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</si>
  <si>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</si>
  <si>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</si>
  <si>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</si>
  <si>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</si>
  <si>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</si>
  <si>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</si>
  <si>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</si>
  <si>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</si>
  <si>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</si>
  <si>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</si>
  <si>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</si>
  <si>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</si>
  <si>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</si>
  <si>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</si>
  <si>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</si>
  <si>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</si>
  <si>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</si>
  <si>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</si>
  <si>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</si>
  <si>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</si>
  <si>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</si>
  <si>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</si>
  <si>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</si>
  <si>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</si>
  <si>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</si>
  <si>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</si>
  <si>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</si>
  <si>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</si>
  <si>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</si>
  <si>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</si>
  <si>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</si>
  <si>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</si>
  <si>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</si>
  <si>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</si>
  <si>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</si>
  <si>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</si>
  <si>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</si>
  <si>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</si>
  <si>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</si>
  <si>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</si>
  <si>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</si>
  <si>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</si>
  <si>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</si>
  <si>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</si>
  <si>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</si>
  <si>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</si>
  <si>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</si>
  <si>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</si>
  <si>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</si>
  <si>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</si>
  <si>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</si>
  <si>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</si>
  <si>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</si>
  <si>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</si>
  <si>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</si>
  <si>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</si>
  <si>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</si>
  <si>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</si>
  <si>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</si>
  <si>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</si>
  <si>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</si>
  <si>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</si>
  <si>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</si>
  <si>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</si>
  <si>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</si>
  <si>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</si>
  <si>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</si>
  <si>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</si>
  <si>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</si>
  <si>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</si>
  <si>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</si>
  <si>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</si>
  <si>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</si>
  <si>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</si>
  <si>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</si>
  <si>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</si>
  <si>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</si>
  <si>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</si>
  <si>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</si>
  <si>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</si>
  <si>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</si>
  <si>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</si>
  <si>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</si>
  <si>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</si>
  <si>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</si>
  <si>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</si>
  <si>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</si>
  <si>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</si>
  <si>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</si>
  <si>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</si>
  <si>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</si>
  <si>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</si>
  <si>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</si>
  <si>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</si>
  <si>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</si>
  <si>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</si>
  <si>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</si>
  <si>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</si>
  <si>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</si>
  <si>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</si>
  <si>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</si>
  <si>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</si>
  <si>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</si>
  <si>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</si>
  <si>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</si>
  <si>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</si>
  <si>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</si>
  <si>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</si>
  <si>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</si>
  <si>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</si>
  <si>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</si>
  <si>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</si>
  <si>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</si>
  <si>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</si>
  <si>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</si>
  <si>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</si>
  <si>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</si>
  <si>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</si>
  <si>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</si>
  <si>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</si>
  <si>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</si>
  <si>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</si>
  <si>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</si>
  <si>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</si>
  <si>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</si>
  <si>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</si>
  <si>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</si>
  <si>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</si>
  <si>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</si>
  <si>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</si>
  <si>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</si>
  <si>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</si>
  <si>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</si>
  <si>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</si>
  <si>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</si>
  <si>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</si>
  <si>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</si>
  <si>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</si>
  <si>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</si>
  <si>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</si>
  <si>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</si>
  <si>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</si>
  <si>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</si>
  <si>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</si>
  <si>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</si>
  <si>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</si>
  <si>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</si>
  <si>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</si>
  <si>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</si>
  <si>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</si>
  <si>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</si>
  <si>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</si>
  <si>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</si>
  <si>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</si>
  <si>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</si>
  <si>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</si>
  <si>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</si>
  <si>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</si>
  <si>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</si>
  <si>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</si>
  <si>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</si>
  <si>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</si>
  <si>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</si>
  <si>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</si>
  <si>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</si>
  <si>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</si>
  <si>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</si>
  <si>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</si>
  <si>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</si>
  <si>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</si>
  <si>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</si>
  <si>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</si>
  <si>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</si>
  <si>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</si>
  <si>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</si>
  <si>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</si>
  <si>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</si>
  <si>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</si>
  <si>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</si>
  <si>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</si>
  <si>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</si>
  <si>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</si>
  <si>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</si>
  <si>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</si>
  <si>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</si>
  <si>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</si>
  <si>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</si>
  <si>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</si>
  <si>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</si>
  <si>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</si>
  <si>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</si>
  <si>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</si>
  <si>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</si>
  <si>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</si>
  <si>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</si>
  <si>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</si>
  <si>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</si>
  <si>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</si>
  <si>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</si>
  <si>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</si>
  <si>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</si>
  <si>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</si>
  <si>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</si>
  <si>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</si>
  <si>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</si>
  <si>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</si>
  <si>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</si>
  <si>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</si>
  <si>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</si>
  <si>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</si>
  <si>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</si>
  <si>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</si>
  <si>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</si>
  <si>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</si>
  <si>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</si>
  <si>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</si>
  <si>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</si>
  <si>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</si>
  <si>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</si>
  <si>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</si>
  <si>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</si>
  <si>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</si>
  <si>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</si>
  <si>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</si>
  <si>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</si>
  <si>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</si>
  <si>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</si>
  <si>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</si>
  <si>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</si>
  <si>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</si>
  <si>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</si>
  <si>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</si>
  <si>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</si>
  <si>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</si>
  <si>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</si>
  <si>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</si>
  <si>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</si>
  <si>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</si>
  <si>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</si>
  <si>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</si>
  <si>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</si>
  <si>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</si>
  <si>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</si>
  <si>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</si>
  <si>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</si>
  <si>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</si>
  <si>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</si>
  <si>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</si>
  <si>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</si>
  <si>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</si>
  <si>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</si>
  <si>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</si>
  <si>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</si>
  <si>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</si>
  <si>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</si>
  <si>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</si>
  <si>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</si>
  <si>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</si>
  <si>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</si>
  <si>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</si>
  <si>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</si>
  <si>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</si>
  <si>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</si>
  <si>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</si>
  <si>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</si>
  <si>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</si>
  <si>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</si>
  <si>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</si>
  <si>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</si>
  <si>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</si>
  <si>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</si>
  <si>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</si>
  <si>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</si>
  <si>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</si>
  <si>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</si>
  <si>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</si>
  <si>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</si>
  <si>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</si>
  <si>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</si>
  <si>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</si>
  <si>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</si>
  <si>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</si>
  <si>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</si>
  <si>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</si>
  <si>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</si>
  <si>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</si>
  <si>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</si>
  <si>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</si>
  <si>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</si>
  <si>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</si>
  <si>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</si>
  <si>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</si>
  <si>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</si>
  <si>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</si>
  <si>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</si>
  <si>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</si>
  <si>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</si>
  <si>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</si>
  <si>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</si>
  <si>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</si>
  <si>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</si>
  <si>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</si>
  <si>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</si>
  <si>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</si>
  <si>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</si>
  <si>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</si>
  <si>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</si>
  <si>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</si>
  <si>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</si>
  <si>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</si>
  <si>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</si>
  <si>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</si>
  <si>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</si>
  <si>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</si>
  <si>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</si>
  <si>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</si>
  <si>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</si>
  <si>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</si>
  <si>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</si>
  <si>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</si>
  <si>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</si>
  <si>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</si>
  <si>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</si>
  <si>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</si>
  <si>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</si>
  <si>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</si>
  <si>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</si>
  <si>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</si>
  <si>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</si>
  <si>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</si>
  <si>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</si>
  <si>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</si>
  <si>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</si>
  <si>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</si>
  <si>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</si>
  <si>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</si>
  <si>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</si>
  <si>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</si>
  <si>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</si>
  <si>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</si>
  <si>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</si>
  <si>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</si>
  <si>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</si>
  <si>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</si>
  <si>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</si>
  <si>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</si>
  <si>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</si>
  <si>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</si>
  <si>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</si>
  <si>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</si>
  <si>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</si>
  <si>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</si>
  <si>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</si>
  <si>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</si>
  <si>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</si>
  <si>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</si>
  <si>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</si>
  <si>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</si>
  <si>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</si>
  <si>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</si>
  <si>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</si>
  <si>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</si>
  <si>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</si>
  <si>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</si>
  <si>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</si>
  <si>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</si>
  <si>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</si>
  <si>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</si>
  <si>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</si>
  <si>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</si>
  <si>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</si>
  <si>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</si>
  <si>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</si>
  <si>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</si>
  <si>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</si>
  <si>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</si>
  <si>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</si>
  <si>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</si>
  <si>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</si>
  <si>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</si>
  <si>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</si>
  <si>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</si>
  <si>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</si>
  <si>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</si>
  <si>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</si>
  <si>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</si>
  <si>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</si>
  <si>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</si>
  <si>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</si>
  <si>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</si>
  <si>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</si>
  <si>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</si>
  <si>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</si>
  <si>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</si>
  <si>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</si>
  <si>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</si>
  <si>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</si>
  <si>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</si>
  <si>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</si>
  <si>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</si>
  <si>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</si>
  <si>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</si>
  <si>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</si>
  <si>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</si>
  <si>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</si>
  <si>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</si>
  <si>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</si>
  <si>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</si>
  <si>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</si>
  <si>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</si>
  <si>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</si>
  <si>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</si>
  <si>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</si>
  <si>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</si>
  <si>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</si>
  <si>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</si>
  <si>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</si>
  <si>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</si>
  <si>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</si>
  <si>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</si>
  <si>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</si>
  <si>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</si>
  <si>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</si>
  <si>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</si>
  <si>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</si>
  <si>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</si>
  <si>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</si>
  <si>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</si>
  <si>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</si>
  <si>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</si>
  <si>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</si>
  <si>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</si>
  <si>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</si>
  <si>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</si>
  <si>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</si>
  <si>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</si>
  <si>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</si>
  <si>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</si>
  <si>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</si>
  <si>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</si>
  <si>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</si>
  <si>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</si>
  <si>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</si>
  <si>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</si>
  <si>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</si>
  <si>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</si>
  <si>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</si>
  <si>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</si>
  <si>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</si>
  <si>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</si>
  <si>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</si>
  <si>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</si>
  <si>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</si>
  <si>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</si>
  <si>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</si>
  <si>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</si>
  <si>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</si>
  <si>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</si>
  <si>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</si>
  <si>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</si>
  <si>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</si>
  <si>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</si>
  <si>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</si>
  <si>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</si>
  <si>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</si>
  <si>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</si>
  <si>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</si>
  <si>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</si>
  <si>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</si>
  <si>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</si>
  <si>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</si>
  <si>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</si>
  <si>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</si>
  <si>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</si>
  <si>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</si>
  <si>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</si>
  <si>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</si>
  <si>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</si>
  <si>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</si>
  <si>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</si>
  <si>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</si>
  <si>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</si>
  <si>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</si>
  <si>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</si>
  <si>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</si>
  <si>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</si>
  <si>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</si>
  <si>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</si>
  <si>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</si>
  <si>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</si>
  <si>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</si>
  <si>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</si>
  <si>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</si>
  <si>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</si>
  <si>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</si>
  <si>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</si>
  <si>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</si>
  <si>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</si>
  <si>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</si>
  <si>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</si>
  <si>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</si>
  <si>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</si>
  <si>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</si>
  <si>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</si>
  <si>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</si>
  <si>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</si>
  <si>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</si>
  <si>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</si>
  <si>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</si>
  <si>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</si>
  <si>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</si>
  <si>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</si>
  <si>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</si>
  <si>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</si>
  <si>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</si>
  <si>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</si>
  <si>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</si>
  <si>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</si>
  <si>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</si>
  <si>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</si>
  <si>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</si>
  <si>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</si>
  <si>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</si>
  <si>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</si>
  <si>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</si>
  <si>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</si>
  <si>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</si>
  <si>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</si>
  <si>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</si>
  <si>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</si>
  <si>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</si>
  <si>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</si>
  <si>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</si>
  <si>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</si>
  <si>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</si>
  <si>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</si>
  <si>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</si>
  <si>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</si>
  <si>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</si>
  <si>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</si>
  <si>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</si>
  <si>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</si>
  <si>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</si>
  <si>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</si>
  <si>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</si>
  <si>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</si>
  <si>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</si>
  <si>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</si>
  <si>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</si>
  <si>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</si>
  <si>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</si>
  <si>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</si>
  <si>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</si>
  <si>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</si>
  <si>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</si>
  <si>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</si>
  <si>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</si>
  <si>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</si>
  <si>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</si>
  <si>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</si>
  <si>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</si>
  <si>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</si>
  <si>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</si>
  <si>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</si>
  <si>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</si>
  <si>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</si>
  <si>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</si>
  <si>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</si>
  <si>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</si>
  <si>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</si>
  <si>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</si>
  <si>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</si>
  <si>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</si>
  <si>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</si>
  <si>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</si>
  <si>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</si>
  <si>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</si>
  <si>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</si>
  <si>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</si>
  <si>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</si>
  <si>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</si>
  <si>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</si>
  <si>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</si>
  <si>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</si>
  <si>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</si>
  <si>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</si>
  <si>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</si>
  <si>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</si>
  <si>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</si>
  <si>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</si>
  <si>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</si>
  <si>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</si>
  <si>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</si>
  <si>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</si>
  <si>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</si>
  <si>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</si>
  <si>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</si>
  <si>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</si>
  <si>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</si>
  <si>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</si>
  <si>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</si>
  <si>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</si>
  <si>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</si>
  <si>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</si>
  <si>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</si>
  <si>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</si>
  <si>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</si>
  <si>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</si>
  <si>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</si>
  <si>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</si>
  <si>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</si>
  <si>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</si>
  <si>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</si>
  <si>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</si>
  <si>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</si>
  <si>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</si>
  <si>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</si>
  <si>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</si>
  <si>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</si>
  <si>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</si>
  <si>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</si>
  <si>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</si>
  <si>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</si>
  <si>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</si>
  <si>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</si>
  <si>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</si>
  <si>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</si>
  <si>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</si>
  <si>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</si>
  <si>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</si>
  <si>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</si>
  <si>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</si>
  <si>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</si>
  <si>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</si>
  <si>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</si>
  <si>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</si>
  <si>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</si>
  <si>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</si>
  <si>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</si>
  <si>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</si>
  <si>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</si>
  <si>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</si>
  <si>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</si>
  <si>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</si>
  <si>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</si>
  <si>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</si>
  <si>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</si>
  <si>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</si>
  <si>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</si>
  <si>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</si>
  <si>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</si>
  <si>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</si>
  <si>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</si>
  <si>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</si>
  <si>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</si>
  <si>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</si>
  <si>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</si>
  <si>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</si>
  <si>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</si>
  <si>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</si>
  <si>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</si>
  <si>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</si>
  <si>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</si>
  <si>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</si>
  <si>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</si>
  <si>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</si>
  <si>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</si>
  <si>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</si>
  <si>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</si>
  <si>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</si>
  <si>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</si>
  <si>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</si>
  <si>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</si>
  <si>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</si>
  <si>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</si>
  <si>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</si>
  <si>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</si>
  <si>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</si>
  <si>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</si>
  <si>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</si>
  <si>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</si>
  <si>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</si>
  <si>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</si>
  <si>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</si>
  <si>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</si>
  <si>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</si>
  <si>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</si>
  <si>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</si>
  <si>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</si>
  <si>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</si>
  <si>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</si>
  <si>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</si>
  <si>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</si>
  <si>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</si>
  <si>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</si>
  <si>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</si>
  <si>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</si>
  <si>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</si>
  <si>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</si>
  <si>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</si>
  <si>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</si>
  <si>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</si>
  <si>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</si>
  <si>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</si>
  <si>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</si>
  <si>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</si>
  <si>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</si>
  <si>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</si>
  <si>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</si>
  <si>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</si>
  <si>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</si>
  <si>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</si>
  <si>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</si>
  <si>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</si>
  <si>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</si>
  <si>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</si>
  <si>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</si>
  <si>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</si>
  <si>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</si>
  <si>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</si>
  <si>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</si>
  <si>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</si>
  <si>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</si>
  <si>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</si>
  <si>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</si>
  <si>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</si>
  <si>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</si>
  <si>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</si>
  <si>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</si>
  <si>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</si>
  <si>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</si>
  <si>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</si>
  <si>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</si>
  <si>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</si>
  <si>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</si>
  <si>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</si>
  <si>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</si>
  <si>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</si>
  <si>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</si>
  <si>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</si>
  <si>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</si>
  <si>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</si>
  <si>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</si>
  <si>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</si>
  <si>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</si>
  <si>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</si>
  <si>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</si>
  <si>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</si>
  <si>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</si>
  <si>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</si>
  <si>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</si>
  <si>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</si>
  <si>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</si>
  <si>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</si>
  <si>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</si>
  <si>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</si>
  <si>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</si>
  <si>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</si>
  <si>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</si>
  <si>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</si>
  <si>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</si>
  <si>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</si>
  <si>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</si>
  <si>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</si>
  <si>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</si>
  <si>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</si>
  <si>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</si>
  <si>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</si>
  <si>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</si>
  <si>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</si>
  <si>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</si>
  <si>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</si>
  <si>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</si>
  <si>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</si>
  <si>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</si>
  <si>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</si>
  <si>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</si>
  <si>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</si>
  <si>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</si>
  <si>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</si>
  <si>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</si>
  <si>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</si>
  <si>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</si>
  <si>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</si>
  <si>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</si>
  <si>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</si>
  <si>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</si>
  <si>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</si>
  <si>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</si>
  <si>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</si>
  <si>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</si>
  <si>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</si>
  <si>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</si>
  <si>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</si>
  <si>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</si>
  <si>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</si>
  <si>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</si>
  <si>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</si>
  <si>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</si>
  <si>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</si>
  <si>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</si>
  <si>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</si>
  <si>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</si>
  <si>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</si>
  <si>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</si>
  <si>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</si>
  <si>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</si>
  <si>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</si>
  <si>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</si>
  <si>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</si>
  <si>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</si>
  <si>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</si>
  <si>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</si>
  <si>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</si>
  <si>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</si>
  <si>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</si>
  <si>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</si>
  <si>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</si>
  <si>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</si>
  <si>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</si>
  <si>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</si>
  <si>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</si>
  <si>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</si>
  <si>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</si>
  <si>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</si>
  <si>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</si>
  <si>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</si>
  <si>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</si>
  <si>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</si>
  <si>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</si>
  <si>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</si>
  <si>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</si>
  <si>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</si>
  <si>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</si>
  <si>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</si>
  <si>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</si>
  <si>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</si>
  <si>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</si>
  <si>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</si>
  <si>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</si>
  <si>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</si>
  <si>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</si>
  <si>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</si>
  <si>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</si>
  <si>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</si>
  <si>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</si>
  <si>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</si>
  <si>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</si>
  <si>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</si>
  <si>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</si>
  <si>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</si>
  <si>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</si>
  <si>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</si>
  <si>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</si>
  <si>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</si>
  <si>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</si>
  <si>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</si>
  <si>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</si>
  <si>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</si>
  <si>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</si>
  <si>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</si>
  <si>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</si>
  <si>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</si>
  <si>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</si>
  <si>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</si>
  <si>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</si>
  <si>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</si>
  <si>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</si>
  <si>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</si>
  <si>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</si>
  <si>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</si>
  <si>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</si>
  <si>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</si>
  <si>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</si>
  <si>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</si>
  <si>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</si>
  <si>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</si>
  <si>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</si>
  <si>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</si>
  <si>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</si>
  <si>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</si>
  <si>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</si>
  <si>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</si>
  <si>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</si>
  <si>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</si>
  <si>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</si>
  <si>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</si>
  <si>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</si>
  <si>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</si>
  <si>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</si>
  <si>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</si>
  <si>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</si>
  <si>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</si>
  <si>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</si>
  <si>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</si>
  <si>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</si>
  <si>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</si>
  <si>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</si>
  <si>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</si>
  <si>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</si>
  <si>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</si>
  <si>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</si>
  <si>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</si>
  <si>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</si>
  <si>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</si>
  <si>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</si>
  <si>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</si>
  <si>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</si>
  <si>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</si>
  <si>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</si>
  <si>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</si>
  <si>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</si>
  <si>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</si>
  <si>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</si>
  <si>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</si>
  <si>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</si>
  <si>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</si>
  <si>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</si>
  <si>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</si>
  <si>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</si>
  <si>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</si>
  <si>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</si>
  <si>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</si>
  <si>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</si>
  <si>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</si>
  <si>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</si>
  <si>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</si>
  <si>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</si>
  <si>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</si>
  <si>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</si>
  <si>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</si>
  <si>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</si>
  <si>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</si>
  <si>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</si>
  <si>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</si>
  <si>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</si>
  <si>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</si>
  <si>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</si>
  <si>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</si>
  <si>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</si>
  <si>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</si>
  <si>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IF0894</t>
  </si>
  <si>
    <t>dfm-1592</t>
  </si>
  <si>
    <t>LP210</t>
  </si>
  <si>
    <t>dfm-1593</t>
  </si>
  <si>
    <t>NON-DRAWCORD</t>
  </si>
  <si>
    <t>dfm-1594</t>
  </si>
  <si>
    <t>dfm-1595</t>
  </si>
  <si>
    <t>dfm-1596</t>
  </si>
  <si>
    <t>dfm-1597</t>
  </si>
  <si>
    <t>dfm-1599</t>
  </si>
  <si>
    <t>IF0971</t>
  </si>
  <si>
    <t>dfm-1600</t>
  </si>
  <si>
    <t>dfm-1601</t>
  </si>
  <si>
    <t>dfm-1602</t>
  </si>
  <si>
    <t>dfm-1603</t>
  </si>
  <si>
    <t>dfm-1604</t>
  </si>
  <si>
    <t>dfm-1605</t>
  </si>
  <si>
    <t>PK304M</t>
  </si>
  <si>
    <t>dfm-1606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</si>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</sst>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585" activePane="bottomLeft" state="frozen"/>
      <selection pane="bottomLeft" activeCell="A1581" sqref="A1581:J159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IF(COUNTIFS($E$3:E1607,E1462)=1,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IF(COUNTIFS($E$3:E1607,E1468)=1,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IF(COUNTIFS($E$3:E1607,E1495)=1,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IF(COUNTIFS($E$3:E1607,E1496)=1,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IF(COUNTIFS($E$3:E1607,E1497)=1,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IF(COUNTIFS($E$3:E1607,E1498)=1,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IF(COUNTIFS($E$3:E1607,E1499)=1,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IF(COUNTIFS($E$3:E1607,E1500)=1,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2244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2245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2246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2247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2184</v>
      </c>
      <c r="H1561" s="25" t="str">
        <f>IF(RIGHT(G1561,1)="M", LEFT(G1561,LEN(G1561)-1), G1561)</f>
        <v>PB105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2248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2249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2250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2251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2252</v>
      </c>
      <c r="B1566" s="19" t="s">
        <v>2253</v>
      </c>
      <c r="C1566" s="19" t="s">
        <v>2103</v>
      </c>
      <c r="D1566" s="60" t="s">
        <v>2104</v>
      </c>
      <c r="E1566" s="19" t="s">
        <v>2254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2255</v>
      </c>
      <c r="B1567" s="19" t="s">
        <v>2253</v>
      </c>
      <c r="C1567" s="19" t="s">
        <v>2103</v>
      </c>
      <c r="D1567" s="60" t="s">
        <v>2104</v>
      </c>
      <c r="E1567" s="19" t="s">
        <v>2254</v>
      </c>
      <c r="F1567" s="21"/>
      <c r="G1567" s="19" t="s">
        <v>1532</v>
      </c>
      <c r="H1567" s="25" t="str">
        <f t="shared" si="150"/>
        <v>JS402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2256</v>
      </c>
      <c r="B1568" s="19" t="s">
        <v>2253</v>
      </c>
      <c r="C1568" s="19" t="s">
        <v>2103</v>
      </c>
      <c r="D1568" s="60" t="s">
        <v>2104</v>
      </c>
      <c r="E1568" s="19" t="s">
        <v>2254</v>
      </c>
      <c r="F1568" s="21"/>
      <c r="G1568" s="19" t="s">
        <v>2239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2257</v>
      </c>
      <c r="B1569" s="19" t="s">
        <v>2253</v>
      </c>
      <c r="C1569" s="19" t="s">
        <v>2103</v>
      </c>
      <c r="D1569" s="60" t="s">
        <v>2104</v>
      </c>
      <c r="E1569" s="19" t="s">
        <v>2254</v>
      </c>
      <c r="F1569" s="21"/>
      <c r="G1569" s="19" t="s">
        <v>1750</v>
      </c>
      <c r="H1569" s="25" t="str">
        <f t="shared" si="150"/>
        <v>ZP105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2258</v>
      </c>
      <c r="B1570" s="19" t="s">
        <v>2253</v>
      </c>
      <c r="C1570" s="19" t="s">
        <v>2103</v>
      </c>
      <c r="D1570" s="60" t="s">
        <v>2104</v>
      </c>
      <c r="E1570" s="19" t="s">
        <v>2254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2259</v>
      </c>
      <c r="B1571" s="19" t="s">
        <v>2253</v>
      </c>
      <c r="C1571" s="19" t="s">
        <v>2103</v>
      </c>
      <c r="D1571" s="60" t="s">
        <v>2104</v>
      </c>
      <c r="E1571" s="19" t="s">
        <v>2254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2260</v>
      </c>
      <c r="B1572" s="19" t="s">
        <v>2253</v>
      </c>
      <c r="C1572" s="19" t="s">
        <v>2103</v>
      </c>
      <c r="D1572" s="60" t="s">
        <v>2104</v>
      </c>
      <c r="E1572" s="19" t="s">
        <v>2254</v>
      </c>
      <c r="F1572" s="21"/>
      <c r="G1572" s="19" t="s">
        <v>1690</v>
      </c>
      <c r="H1572" s="25" t="str">
        <f t="shared" si="152"/>
        <v>JS117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2261</v>
      </c>
      <c r="B1573" s="19" t="s">
        <v>2253</v>
      </c>
      <c r="C1573" s="19" t="s">
        <v>2103</v>
      </c>
      <c r="D1573" s="60" t="s">
        <v>2104</v>
      </c>
      <c r="E1573" s="19" t="s">
        <v>2254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2262</v>
      </c>
      <c r="B1574" s="19" t="s">
        <v>2253</v>
      </c>
      <c r="C1574" s="19" t="s">
        <v>2103</v>
      </c>
      <c r="D1574" s="60" t="s">
        <v>2104</v>
      </c>
      <c r="E1574" s="19" t="s">
        <v>2254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2263</v>
      </c>
      <c r="B1575" s="19" t="s">
        <v>2253</v>
      </c>
      <c r="C1575" s="19" t="s">
        <v>2103</v>
      </c>
      <c r="D1575" s="60" t="s">
        <v>2104</v>
      </c>
      <c r="E1575" s="19" t="s">
        <v>2254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2264</v>
      </c>
      <c r="B1576" s="19" t="s">
        <v>2253</v>
      </c>
      <c r="C1576" s="19" t="s">
        <v>2103</v>
      </c>
      <c r="D1576" s="60" t="s">
        <v>2104</v>
      </c>
      <c r="E1576" s="19" t="s">
        <v>2254</v>
      </c>
      <c r="F1576" s="21"/>
      <c r="G1576" s="19" t="s">
        <v>2184</v>
      </c>
      <c r="H1576" s="25" t="str">
        <f t="shared" si="154"/>
        <v>PB105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2265</v>
      </c>
      <c r="B1577" s="19" t="s">
        <v>2253</v>
      </c>
      <c r="C1577" s="19" t="s">
        <v>2103</v>
      </c>
      <c r="D1577" s="60" t="s">
        <v>2104</v>
      </c>
      <c r="E1577" s="19" t="s">
        <v>2254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2266</v>
      </c>
      <c r="B1578" s="19" t="s">
        <v>2253</v>
      </c>
      <c r="C1578" s="19" t="s">
        <v>2103</v>
      </c>
      <c r="D1578" s="60" t="s">
        <v>2104</v>
      </c>
      <c r="E1578" s="19" t="s">
        <v>2254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2267</v>
      </c>
      <c r="B1579" s="19" t="s">
        <v>2253</v>
      </c>
      <c r="C1579" s="19" t="s">
        <v>2103</v>
      </c>
      <c r="D1579" s="60" t="s">
        <v>2104</v>
      </c>
      <c r="E1579" s="19" t="s">
        <v>2254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2268</v>
      </c>
      <c r="B1580" s="19" t="s">
        <v>2253</v>
      </c>
      <c r="C1580" s="19" t="s">
        <v>2103</v>
      </c>
      <c r="D1580" s="60" t="s">
        <v>2104</v>
      </c>
      <c r="E1580" s="19" t="s">
        <v>2254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89" t="s">
        <v>2269</v>
      </c>
      <c r="B1581" s="90" t="s">
        <v>2253</v>
      </c>
      <c r="C1581" s="90" t="s">
        <v>2103</v>
      </c>
      <c r="D1581" s="91" t="s">
        <v>2104</v>
      </c>
      <c r="E1581" s="90" t="s">
        <v>2270</v>
      </c>
      <c r="F1581" s="92"/>
      <c r="G1581" s="90" t="s">
        <v>1279</v>
      </c>
      <c r="H1581" s="93" t="str">
        <f t="shared" ref="H1581:H1587" si="156">IF(RIGHT(G1581,1)="M", LEFT(G1581,LEN(G1581)-1), G1581)</f>
        <v>WB203</v>
      </c>
      <c r="I1581" s="93" t="str">
        <f t="shared" ref="I1581:I1587" si="157">IF(RIGHT(G1581,1)="M","M","Non-M")</f>
        <v>Non-M</v>
      </c>
      <c r="J1581" s="94"/>
      <c r="K1581" s="79"/>
    </row>
    <row r="1582" spans="1:11" ht="41.25" customHeight="1">
      <c r="A1582" s="89" t="s">
        <v>2271</v>
      </c>
      <c r="B1582" s="90" t="s">
        <v>2253</v>
      </c>
      <c r="C1582" s="90" t="s">
        <v>2103</v>
      </c>
      <c r="D1582" s="91" t="s">
        <v>2104</v>
      </c>
      <c r="E1582" s="90" t="s">
        <v>2270</v>
      </c>
      <c r="F1582" s="92"/>
      <c r="G1582" s="90" t="s">
        <v>61</v>
      </c>
      <c r="H1582" s="93" t="str">
        <f t="shared" si="156"/>
        <v>DC101</v>
      </c>
      <c r="I1582" s="93" t="str">
        <f t="shared" si="157"/>
        <v>Non-M</v>
      </c>
      <c r="J1582" s="94"/>
      <c r="K1582" s="79"/>
    </row>
    <row r="1583" spans="1:11" ht="41.25" customHeight="1">
      <c r="A1583" s="89" t="s">
        <v>2272</v>
      </c>
      <c r="B1583" s="90" t="s">
        <v>2253</v>
      </c>
      <c r="C1583" s="90" t="s">
        <v>2103</v>
      </c>
      <c r="D1583" s="91" t="s">
        <v>2104</v>
      </c>
      <c r="E1583" s="90" t="s">
        <v>2270</v>
      </c>
      <c r="F1583" s="92"/>
      <c r="G1583" s="90" t="s">
        <v>135</v>
      </c>
      <c r="H1583" s="93" t="str">
        <f t="shared" si="156"/>
        <v>DC200</v>
      </c>
      <c r="I1583" s="93" t="str">
        <f t="shared" si="157"/>
        <v>Non-M</v>
      </c>
      <c r="J1583" s="94"/>
      <c r="K1583" s="79"/>
    </row>
    <row r="1584" spans="1:11" ht="41.25" customHeight="1">
      <c r="A1584" s="89" t="s">
        <v>2273</v>
      </c>
      <c r="B1584" s="90" t="s">
        <v>2253</v>
      </c>
      <c r="C1584" s="90" t="s">
        <v>2103</v>
      </c>
      <c r="D1584" s="91" t="s">
        <v>2104</v>
      </c>
      <c r="E1584" s="90" t="s">
        <v>2270</v>
      </c>
      <c r="F1584" s="92"/>
      <c r="G1584" s="90" t="s">
        <v>96</v>
      </c>
      <c r="H1584" s="93" t="str">
        <f t="shared" si="156"/>
        <v>DC300</v>
      </c>
      <c r="I1584" s="93" t="str">
        <f t="shared" si="157"/>
        <v>Non-M</v>
      </c>
      <c r="J1584" s="94"/>
      <c r="K1584" s="79"/>
    </row>
    <row r="1585" spans="1:11" ht="41.25" customHeight="1">
      <c r="A1585" s="89" t="s">
        <v>2274</v>
      </c>
      <c r="B1585" s="90" t="s">
        <v>2253</v>
      </c>
      <c r="C1585" s="90" t="s">
        <v>2103</v>
      </c>
      <c r="D1585" s="91" t="s">
        <v>2104</v>
      </c>
      <c r="E1585" s="90" t="s">
        <v>2270</v>
      </c>
      <c r="F1585" s="92"/>
      <c r="G1585" s="90" t="s">
        <v>152</v>
      </c>
      <c r="H1585" s="93" t="str">
        <f t="shared" si="156"/>
        <v>DC400</v>
      </c>
      <c r="I1585" s="93" t="str">
        <f t="shared" si="157"/>
        <v>Non-M</v>
      </c>
      <c r="J1585" s="94"/>
      <c r="K1585" s="79"/>
    </row>
    <row r="1586" spans="1:11" ht="41.25" customHeight="1">
      <c r="A1586" s="89" t="s">
        <v>2275</v>
      </c>
      <c r="B1586" s="90" t="s">
        <v>2253</v>
      </c>
      <c r="C1586" s="90" t="s">
        <v>2103</v>
      </c>
      <c r="D1586" s="91" t="s">
        <v>2104</v>
      </c>
      <c r="E1586" s="90" t="s">
        <v>2270</v>
      </c>
      <c r="F1586" s="92"/>
      <c r="G1586" s="90" t="s">
        <v>284</v>
      </c>
      <c r="H1586" s="93" t="str">
        <f t="shared" si="156"/>
        <v>PK208</v>
      </c>
      <c r="I1586" s="93" t="str">
        <f t="shared" si="157"/>
        <v>Non-M</v>
      </c>
      <c r="J1586" s="94"/>
      <c r="K1586" s="79"/>
    </row>
    <row r="1587" spans="1:11" ht="41.25" customHeight="1">
      <c r="A1587" s="89" t="s">
        <v>2276</v>
      </c>
      <c r="B1587" s="90" t="s">
        <v>2253</v>
      </c>
      <c r="C1587" s="90" t="s">
        <v>2103</v>
      </c>
      <c r="D1587" s="91" t="s">
        <v>2104</v>
      </c>
      <c r="E1587" s="90" t="s">
        <v>2270</v>
      </c>
      <c r="F1587" s="92"/>
      <c r="G1587" s="90" t="s">
        <v>1382</v>
      </c>
      <c r="H1587" s="93" t="str">
        <f t="shared" si="156"/>
        <v>PB214</v>
      </c>
      <c r="I1587" s="93" t="str">
        <f t="shared" si="157"/>
        <v>Non-M</v>
      </c>
      <c r="J1587" s="94"/>
      <c r="K1587" s="79"/>
    </row>
    <row r="1588" spans="1:11" ht="41.25" customHeight="1">
      <c r="A1588" s="89" t="s">
        <v>2277</v>
      </c>
      <c r="B1588" s="90" t="s">
        <v>2253</v>
      </c>
      <c r="C1588" s="90" t="s">
        <v>2103</v>
      </c>
      <c r="D1588" s="91" t="s">
        <v>2104</v>
      </c>
      <c r="E1588" s="90" t="s">
        <v>2270</v>
      </c>
      <c r="F1588" s="92"/>
      <c r="G1588" s="90" t="s">
        <v>269</v>
      </c>
      <c r="H1588" s="93" t="str">
        <f>IF(RIGHT(G1588,1)="M", LEFT(G1588,LEN(G1588)-1), G1588)</f>
        <v>PK102</v>
      </c>
      <c r="I1588" s="93" t="str">
        <f>IF(RIGHT(G1588,1)="M","M","Non-M")</f>
        <v>Non-M</v>
      </c>
      <c r="J1588" s="94"/>
      <c r="K1588" s="79"/>
    </row>
    <row r="1589" spans="1:11" ht="41.25" customHeight="1">
      <c r="A1589" s="89" t="s">
        <v>2278</v>
      </c>
      <c r="B1589" s="90" t="s">
        <v>2253</v>
      </c>
      <c r="C1589" s="90" t="s">
        <v>2103</v>
      </c>
      <c r="D1589" s="91" t="s">
        <v>2104</v>
      </c>
      <c r="E1589" s="90" t="s">
        <v>2270</v>
      </c>
      <c r="F1589" s="92"/>
      <c r="G1589" s="90" t="s">
        <v>2184</v>
      </c>
      <c r="H1589" s="93" t="str">
        <f>IF(RIGHT(G1589,1)="M", LEFT(G1589,LEN(G1589)-1), G1589)</f>
        <v>PB105</v>
      </c>
      <c r="I1589" s="93" t="str">
        <f>IF(RIGHT(G1589,1)="M","M","Non-M")</f>
        <v>Non-M</v>
      </c>
      <c r="J1589" s="94"/>
      <c r="K1589" s="79"/>
    </row>
    <row r="1590" spans="1:11" ht="41.25" customHeight="1">
      <c r="A1590" s="89" t="s">
        <v>2279</v>
      </c>
      <c r="B1590" s="90" t="s">
        <v>2253</v>
      </c>
      <c r="C1590" s="90" t="s">
        <v>2103</v>
      </c>
      <c r="D1590" s="91" t="s">
        <v>2104</v>
      </c>
      <c r="E1590" s="90" t="s">
        <v>2270</v>
      </c>
      <c r="F1590" s="92"/>
      <c r="G1590" s="90" t="s">
        <v>1344</v>
      </c>
      <c r="H1590" s="93" t="str">
        <f>IF(RIGHT(G1590,1)="M", LEFT(G1590,LEN(G1590)-1), G1590)</f>
        <v>JS105</v>
      </c>
      <c r="I1590" s="93" t="str">
        <f>IF(RIGHT(G1590,1)="M","M","Non-M")</f>
        <v>Non-M</v>
      </c>
      <c r="J1590" s="94"/>
      <c r="K1590" s="79"/>
    </row>
    <row r="1591" spans="1:11" ht="41.25" customHeight="1">
      <c r="A1591" s="89" t="s">
        <v>2280</v>
      </c>
      <c r="B1591" s="90" t="s">
        <v>2253</v>
      </c>
      <c r="C1591" s="90" t="s">
        <v>2103</v>
      </c>
      <c r="D1591" s="91" t="s">
        <v>2104</v>
      </c>
      <c r="E1591" s="90" t="s">
        <v>2270</v>
      </c>
      <c r="F1591" s="92"/>
      <c r="G1591" s="90" t="s">
        <v>204</v>
      </c>
      <c r="H1591" s="93" t="str">
        <f>IF(RIGHT(G1591,1)="M", LEFT(G1591,LEN(G1591)-1), G1591)</f>
        <v>HM503</v>
      </c>
      <c r="I1591" s="93" t="str">
        <f>IF(RIGHT(G1591,1)="M","M","Non-M")</f>
        <v>Non-M</v>
      </c>
      <c r="J1591" s="94"/>
      <c r="K1591" s="79"/>
    </row>
    <row r="1592" spans="1:11" ht="41.25" customHeight="1">
      <c r="A1592" s="89" t="s">
        <v>2281</v>
      </c>
      <c r="B1592" s="90" t="s">
        <v>2253</v>
      </c>
      <c r="C1592" s="90" t="s">
        <v>2103</v>
      </c>
      <c r="D1592" s="91" t="s">
        <v>2104</v>
      </c>
      <c r="E1592" s="90" t="s">
        <v>2270</v>
      </c>
      <c r="F1592" s="92"/>
      <c r="G1592" s="90" t="s">
        <v>1001</v>
      </c>
      <c r="H1592" s="93" t="str">
        <f>IF(RIGHT(G1592,1)="M", LEFT(G1592,LEN(G1592)-1), G1592)</f>
        <v>HM803</v>
      </c>
      <c r="I1592" s="93" t="str">
        <f>IF(RIGHT(G1592,1)="M","M","Non-M")</f>
        <v>Non-M</v>
      </c>
      <c r="J1592" s="94"/>
      <c r="K1592" s="79"/>
    </row>
    <row r="1593" spans="1:11" ht="41.25" customHeight="1">
      <c r="A1593" s="89" t="s">
        <v>2282</v>
      </c>
      <c r="B1593" s="90" t="s">
        <v>2253</v>
      </c>
      <c r="C1593" s="90" t="s">
        <v>2103</v>
      </c>
      <c r="D1593" s="91" t="s">
        <v>2104</v>
      </c>
      <c r="E1593" s="90" t="s">
        <v>2283</v>
      </c>
      <c r="F1593" s="92"/>
      <c r="G1593" s="90" t="s">
        <v>412</v>
      </c>
      <c r="H1593" s="93" t="str">
        <f>IF(RIGHT(G1593,1)="M", LEFT(G1593,LEN(G1593)-1), G1593)</f>
        <v>WB306</v>
      </c>
      <c r="I1593" s="93" t="str">
        <f>IF(RIGHT(G1593,1)="M","M","Non-M")</f>
        <v>Non-M</v>
      </c>
      <c r="J1593" s="94"/>
      <c r="K1593" s="79"/>
    </row>
    <row r="1594" spans="1:11" ht="41.25" customHeight="1">
      <c r="A1594" s="89" t="s">
        <v>2284</v>
      </c>
      <c r="B1594" s="90" t="s">
        <v>2253</v>
      </c>
      <c r="C1594" s="90" t="s">
        <v>2103</v>
      </c>
      <c r="D1594" s="91" t="s">
        <v>2104</v>
      </c>
      <c r="E1594" s="90" t="s">
        <v>2283</v>
      </c>
      <c r="F1594" s="92"/>
      <c r="G1594" s="90" t="s">
        <v>2285</v>
      </c>
      <c r="H1594" s="93" t="str">
        <f t="shared" ref="H1594:H1599" si="158">IF(RIGHT(G1594,1)="M", LEFT(G1594,LEN(G1594)-1), G1594)</f>
        <v>LP210</v>
      </c>
      <c r="I1594" s="93" t="str">
        <f t="shared" ref="I1594:I1599" si="159">IF(RIGHT(G1594,1)="M","M","Non-M")</f>
        <v>Non-M</v>
      </c>
      <c r="J1594" s="94"/>
      <c r="K1594" s="79"/>
    </row>
    <row r="1595" spans="1:11" ht="41.25" customHeight="1">
      <c r="A1595" s="89" t="s">
        <v>2286</v>
      </c>
      <c r="B1595" s="90" t="s">
        <v>2253</v>
      </c>
      <c r="C1595" s="90" t="s">
        <v>2103</v>
      </c>
      <c r="D1595" s="91" t="s">
        <v>2104</v>
      </c>
      <c r="E1595" s="90" t="s">
        <v>2283</v>
      </c>
      <c r="F1595" s="92"/>
      <c r="G1595" s="90" t="s">
        <v>1767</v>
      </c>
      <c r="H1595" s="93" t="str">
        <f t="shared" si="158"/>
        <v>WU401</v>
      </c>
      <c r="I1595" s="93" t="str">
        <f t="shared" si="159"/>
        <v>M</v>
      </c>
      <c r="J1595" s="94" t="s">
        <v>2287</v>
      </c>
      <c r="K1595" s="79"/>
    </row>
    <row r="1596" spans="1:11" ht="41.25" customHeight="1">
      <c r="A1596" s="89" t="s">
        <v>2288</v>
      </c>
      <c r="B1596" s="90" t="s">
        <v>2253</v>
      </c>
      <c r="C1596" s="90" t="s">
        <v>2103</v>
      </c>
      <c r="D1596" s="91" t="s">
        <v>2104</v>
      </c>
      <c r="E1596" s="90" t="s">
        <v>2283</v>
      </c>
      <c r="F1596" s="92"/>
      <c r="G1596" s="90" t="s">
        <v>322</v>
      </c>
      <c r="H1596" s="93" t="str">
        <f t="shared" si="158"/>
        <v>GT207</v>
      </c>
      <c r="I1596" s="93" t="str">
        <f t="shared" si="159"/>
        <v>Non-M</v>
      </c>
      <c r="J1596" s="94"/>
      <c r="K1596" s="79"/>
    </row>
    <row r="1597" spans="1:11" ht="41.25" customHeight="1">
      <c r="A1597" s="18" t="s">
        <v>2289</v>
      </c>
      <c r="B1597" s="19" t="s">
        <v>2253</v>
      </c>
      <c r="C1597" s="19" t="s">
        <v>2103</v>
      </c>
      <c r="D1597" s="60" t="s">
        <v>2104</v>
      </c>
      <c r="E1597" s="19" t="s">
        <v>2283</v>
      </c>
      <c r="F1597" s="21"/>
      <c r="G1597" s="19" t="s">
        <v>120</v>
      </c>
      <c r="H1597" s="25" t="str">
        <f t="shared" si="158"/>
        <v>JS124</v>
      </c>
      <c r="I1597" s="25" t="str">
        <f t="shared" si="159"/>
        <v>Non-M</v>
      </c>
      <c r="J1597" s="34"/>
      <c r="K1597" s="79"/>
    </row>
    <row r="1598" spans="1:11" ht="41.25" customHeight="1">
      <c r="A1598" s="18" t="s">
        <v>2290</v>
      </c>
      <c r="B1598" s="19" t="s">
        <v>2253</v>
      </c>
      <c r="C1598" s="19" t="s">
        <v>2103</v>
      </c>
      <c r="D1598" s="60" t="s">
        <v>2104</v>
      </c>
      <c r="E1598" s="19" t="s">
        <v>2283</v>
      </c>
      <c r="F1598" s="21"/>
      <c r="G1598" s="19" t="s">
        <v>71</v>
      </c>
      <c r="H1598" s="25" t="str">
        <f t="shared" si="158"/>
        <v>HM500</v>
      </c>
      <c r="I1598" s="25" t="str">
        <f t="shared" si="159"/>
        <v>Non-M</v>
      </c>
      <c r="J1598" s="34"/>
      <c r="K1598" s="79"/>
    </row>
    <row r="1599" spans="1:11" ht="41.25" customHeight="1">
      <c r="A1599" s="18" t="s">
        <v>2291</v>
      </c>
      <c r="B1599" s="19" t="s">
        <v>2253</v>
      </c>
      <c r="C1599" s="19" t="s">
        <v>2103</v>
      </c>
      <c r="D1599" s="60" t="s">
        <v>2104</v>
      </c>
      <c r="E1599" s="19" t="s">
        <v>2283</v>
      </c>
      <c r="F1599" s="21"/>
      <c r="G1599" s="19" t="s">
        <v>965</v>
      </c>
      <c r="H1599" s="25" t="str">
        <f t="shared" si="158"/>
        <v>PK304</v>
      </c>
      <c r="I1599" s="25" t="str">
        <f t="shared" si="159"/>
        <v>Non-M</v>
      </c>
      <c r="J1599" s="34"/>
      <c r="K1599" s="79"/>
    </row>
    <row r="1600" spans="1:11" ht="41.25" customHeight="1">
      <c r="A1600" s="18" t="s">
        <v>2292</v>
      </c>
      <c r="B1600" s="19" t="s">
        <v>2253</v>
      </c>
      <c r="C1600" s="19" t="s">
        <v>2103</v>
      </c>
      <c r="D1600" s="60" t="s">
        <v>2104</v>
      </c>
      <c r="E1600" s="19" t="s">
        <v>2293</v>
      </c>
      <c r="F1600" s="21"/>
      <c r="G1600" s="19" t="s">
        <v>412</v>
      </c>
      <c r="H1600" s="25" t="str">
        <f>IF(RIGHT(G1600,1)="M", LEFT(G1600,LEN(G1600)-1), G1600)</f>
        <v>WB306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2294</v>
      </c>
      <c r="B1601" s="19" t="s">
        <v>2253</v>
      </c>
      <c r="C1601" s="19" t="s">
        <v>2103</v>
      </c>
      <c r="D1601" s="60" t="s">
        <v>2104</v>
      </c>
      <c r="E1601" s="19" t="s">
        <v>2293</v>
      </c>
      <c r="F1601" s="21"/>
      <c r="G1601" s="19" t="s">
        <v>960</v>
      </c>
      <c r="H1601" s="25" t="str">
        <f t="shared" ref="H1601:H1606" si="160">IF(RIGHT(G1601,1)="M", LEFT(G1601,LEN(G1601)-1), G1601)</f>
        <v>LP202</v>
      </c>
      <c r="I1601" s="25" t="str">
        <f t="shared" ref="I1601:I1606" si="161">IF(RIGHT(G1601,1)="M","M","Non-M")</f>
        <v>M</v>
      </c>
      <c r="J1601" s="34"/>
      <c r="K1601" s="79"/>
    </row>
    <row r="1602" spans="1:11" ht="41.25" customHeight="1">
      <c r="A1602" s="18" t="s">
        <v>2295</v>
      </c>
      <c r="B1602" s="19" t="s">
        <v>2253</v>
      </c>
      <c r="C1602" s="19" t="s">
        <v>2103</v>
      </c>
      <c r="D1602" s="60" t="s">
        <v>2104</v>
      </c>
      <c r="E1602" s="19" t="s">
        <v>2293</v>
      </c>
      <c r="F1602" s="21"/>
      <c r="G1602" s="19" t="s">
        <v>1767</v>
      </c>
      <c r="H1602" s="25" t="str">
        <f t="shared" si="160"/>
        <v>WU401</v>
      </c>
      <c r="I1602" s="25" t="str">
        <f t="shared" si="161"/>
        <v>M</v>
      </c>
      <c r="J1602" s="34" t="s">
        <v>2287</v>
      </c>
      <c r="K1602" s="79"/>
    </row>
    <row r="1603" spans="1:11" ht="41.25" customHeight="1">
      <c r="A1603" s="18" t="s">
        <v>2296</v>
      </c>
      <c r="B1603" s="19" t="s">
        <v>2253</v>
      </c>
      <c r="C1603" s="19" t="s">
        <v>2103</v>
      </c>
      <c r="D1603" s="60" t="s">
        <v>2104</v>
      </c>
      <c r="E1603" s="19" t="s">
        <v>2293</v>
      </c>
      <c r="F1603" s="21"/>
      <c r="G1603" s="19" t="s">
        <v>322</v>
      </c>
      <c r="H1603" s="25" t="str">
        <f t="shared" si="160"/>
        <v>GT207</v>
      </c>
      <c r="I1603" s="25" t="str">
        <f t="shared" si="161"/>
        <v>Non-M</v>
      </c>
      <c r="J1603" s="34"/>
      <c r="K1603" s="79"/>
    </row>
    <row r="1604" spans="1:11" ht="41.25" customHeight="1">
      <c r="A1604" s="18" t="s">
        <v>2297</v>
      </c>
      <c r="B1604" s="19" t="s">
        <v>2253</v>
      </c>
      <c r="C1604" s="19" t="s">
        <v>2103</v>
      </c>
      <c r="D1604" s="60" t="s">
        <v>2104</v>
      </c>
      <c r="E1604" s="19" t="s">
        <v>2293</v>
      </c>
      <c r="F1604" s="21"/>
      <c r="G1604" s="19" t="s">
        <v>120</v>
      </c>
      <c r="H1604" s="25" t="str">
        <f t="shared" si="160"/>
        <v>JS124</v>
      </c>
      <c r="I1604" s="25" t="str">
        <f t="shared" si="161"/>
        <v>Non-M</v>
      </c>
      <c r="J1604" s="34"/>
      <c r="K1604" s="79"/>
    </row>
    <row r="1605" spans="1:11" ht="41.25" customHeight="1">
      <c r="A1605" s="18" t="s">
        <v>2298</v>
      </c>
      <c r="B1605" s="19" t="s">
        <v>2253</v>
      </c>
      <c r="C1605" s="19" t="s">
        <v>2103</v>
      </c>
      <c r="D1605" s="60" t="s">
        <v>2104</v>
      </c>
      <c r="E1605" s="19" t="s">
        <v>2293</v>
      </c>
      <c r="F1605" s="21"/>
      <c r="G1605" s="19" t="s">
        <v>71</v>
      </c>
      <c r="H1605" s="25" t="str">
        <f t="shared" si="160"/>
        <v>HM500</v>
      </c>
      <c r="I1605" s="25" t="str">
        <f t="shared" si="161"/>
        <v>Non-M</v>
      </c>
      <c r="J1605" s="34"/>
      <c r="K1605" s="79"/>
    </row>
    <row r="1606" spans="1:11" ht="41.25" customHeight="1">
      <c r="A1606" s="18" t="s">
        <v>2299</v>
      </c>
      <c r="B1606" s="19" t="s">
        <v>2253</v>
      </c>
      <c r="C1606" s="19" t="s">
        <v>2103</v>
      </c>
      <c r="D1606" s="60" t="s">
        <v>2104</v>
      </c>
      <c r="E1606" s="19" t="s">
        <v>2293</v>
      </c>
      <c r="F1606" s="21"/>
      <c r="G1606" s="19" t="s">
        <v>2300</v>
      </c>
      <c r="H1606" s="25" t="str">
        <f t="shared" si="160"/>
        <v>PK304</v>
      </c>
      <c r="I1606" s="25" t="str">
        <f t="shared" si="161"/>
        <v>M</v>
      </c>
      <c r="J1606" s="34"/>
      <c r="K1606" s="79"/>
    </row>
    <row r="1607" spans="1:11" ht="41.25" customHeight="1">
      <c r="A1607" s="18" t="s">
        <v>2301</v>
      </c>
      <c r="B1607" s="19"/>
      <c r="C1607" s="19"/>
      <c r="D1607" s="60"/>
      <c r="E1607" s="19"/>
      <c r="F1607" s="21"/>
      <c r="G1607" s="19"/>
      <c r="H1607" s="25"/>
      <c r="I1607" s="25"/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2302</v>
      </c>
      <c r="B2" s="8" t="s">
        <v>2303</v>
      </c>
      <c r="C2" s="8" t="s">
        <v>2304</v>
      </c>
      <c r="D2" s="8" t="s">
        <v>2305</v>
      </c>
      <c r="E2" s="8" t="s">
        <v>2306</v>
      </c>
      <c r="F2" s="8" t="s">
        <v>2307</v>
      </c>
      <c r="G2" s="80" t="s">
        <v>2308</v>
      </c>
      <c r="H2" s="8" t="s">
        <v>2309</v>
      </c>
      <c r="I2" s="8" t="s">
        <v>2310</v>
      </c>
      <c r="J2" s="75" t="s">
        <v>2311</v>
      </c>
      <c r="R2" s="83" t="s">
        <v>2312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2313</v>
      </c>
      <c r="E3" s="10">
        <v>5</v>
      </c>
      <c r="F3" s="10"/>
      <c r="G3" s="81">
        <v>789742.16524216498</v>
      </c>
      <c r="H3" s="10"/>
      <c r="I3" s="10"/>
      <c r="J3" s="76">
        <v>46136.714247685202</v>
      </c>
      <c r="R3" s="85" t="s">
        <v>2314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2313</v>
      </c>
      <c r="E4" s="10"/>
      <c r="F4" s="10"/>
      <c r="G4" s="81">
        <v>0</v>
      </c>
      <c r="H4" s="10"/>
      <c r="I4" s="10"/>
      <c r="J4" s="76">
        <v>46136.774027777799</v>
      </c>
      <c r="R4" s="85" t="s">
        <v>2315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2313</v>
      </c>
      <c r="E5" s="10"/>
      <c r="F5" s="10"/>
      <c r="G5" s="81">
        <v>0</v>
      </c>
      <c r="H5" s="10"/>
      <c r="I5" s="10"/>
      <c r="J5" s="76"/>
      <c r="R5" s="85" t="s">
        <v>2316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2313</v>
      </c>
      <c r="E6" s="10"/>
      <c r="F6" s="10"/>
      <c r="G6" s="81"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2313</v>
      </c>
      <c r="E7" s="10"/>
      <c r="F7" s="10"/>
      <c r="G7" s="81">
        <v>0</v>
      </c>
      <c r="H7" s="10"/>
      <c r="I7" s="10"/>
      <c r="J7" s="76"/>
      <c r="R7" s="87" t="s">
        <v>2317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2313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2313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2313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2313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2313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2313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2313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2313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2313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2313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2313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2313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2313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2313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2313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2320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2321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2323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2324</v>
      </c>
      <c r="D218">
        <v>69</v>
      </c>
    </row>
    <row r="219" spans="2:4">
      <c r="B219" t="s">
        <v>2325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2026-04-27T10:32:12Z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