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9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05" documentId="13_ncr:1_{7EF57DF4-89AE-8C42-9C9C-3682908C3E34}" xr6:coauthVersionLast="47" xr6:coauthVersionMax="47" xr10:uidLastSave="{A846C6CE-270E-4395-BAF9-8DF39DC040AF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8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602" i="5" l="1"/>
  <c r="H1603" i="5"/>
  <c r="H1604" i="5"/>
  <c r="H1605" i="5"/>
  <c r="H1606" i="5"/>
  <c r="H1607" i="5"/>
  <c r="I1602" i="5"/>
  <c r="I1603" i="5"/>
  <c r="I1604" i="5"/>
  <c r="I1605" i="5"/>
  <c r="I1606" i="5"/>
  <c r="I1607" i="5"/>
  <c r="L1450" i="5"/>
  <c r="L1449" i="5"/>
  <c r="L1448" i="5"/>
  <c r="L1447" i="5"/>
  <c r="L1446" i="5"/>
  <c r="L1445" i="5"/>
  <c r="L1444" i="5"/>
  <c r="L1443" i="5"/>
  <c r="L1442" i="5"/>
  <c r="L1441" i="5"/>
  <c r="L1440" i="5"/>
  <c r="L1439" i="5"/>
  <c r="L1438" i="5"/>
  <c r="L1437" i="5"/>
  <c r="L1436" i="5"/>
  <c r="L1435" i="5"/>
  <c r="L1434" i="5"/>
  <c r="L1433" i="5"/>
  <c r="L1432" i="5"/>
  <c r="L1431" i="5"/>
  <c r="L1430" i="5"/>
  <c r="L1429" i="5"/>
  <c r="L1428" i="5"/>
  <c r="L1427" i="5"/>
  <c r="L1426" i="5"/>
  <c r="L1425" i="5"/>
  <c r="L1424" i="5"/>
  <c r="L1423" i="5"/>
  <c r="L1422" i="5"/>
  <c r="L1421" i="5"/>
  <c r="L1420" i="5"/>
  <c r="L1419" i="5"/>
  <c r="L1418" i="5"/>
  <c r="L1406" i="5"/>
  <c r="L1405" i="5"/>
  <c r="L1404" i="5"/>
  <c r="L1403" i="5"/>
  <c r="L1402" i="5"/>
  <c r="L1401" i="5"/>
  <c r="L1400" i="5"/>
  <c r="L1399" i="5"/>
  <c r="L1398" i="5"/>
  <c r="L1397" i="5"/>
  <c r="L1396" i="5"/>
  <c r="L1395" i="5"/>
  <c r="L1394" i="5"/>
  <c r="L1393" i="5"/>
  <c r="L1392" i="5"/>
  <c r="L1391" i="5"/>
  <c r="L1390" i="5"/>
  <c r="L1389" i="5"/>
  <c r="L1388" i="5"/>
  <c r="L1387" i="5"/>
  <c r="L1386" i="5"/>
  <c r="L1385" i="5"/>
  <c r="L1384" i="5"/>
  <c r="L1383" i="5"/>
  <c r="L1382" i="5"/>
  <c r="L1381" i="5"/>
  <c r="L1380" i="5"/>
  <c r="L1379" i="5"/>
  <c r="L1378" i="5"/>
  <c r="L1377" i="5"/>
  <c r="L1376" i="5"/>
  <c r="L1375" i="5"/>
  <c r="L1374" i="5"/>
  <c r="L1373" i="5"/>
  <c r="L1372" i="5"/>
  <c r="L1371" i="5"/>
  <c r="L1370" i="5"/>
  <c r="L1369" i="5"/>
  <c r="L1368" i="5"/>
  <c r="L1367" i="5"/>
  <c r="L1366" i="5"/>
  <c r="L1365" i="5"/>
  <c r="L1364" i="5"/>
  <c r="L1363" i="5"/>
  <c r="L1362" i="5"/>
  <c r="L1361" i="5"/>
  <c r="L1360" i="5"/>
  <c r="L1359" i="5"/>
  <c r="L1357" i="5"/>
  <c r="L1356" i="5"/>
  <c r="L1355" i="5"/>
  <c r="L1354" i="5"/>
  <c r="L1353" i="5"/>
  <c r="L1352" i="5"/>
  <c r="L1351" i="5"/>
  <c r="L1349" i="5"/>
  <c r="L1348" i="5"/>
  <c r="L1347" i="5"/>
  <c r="L1346" i="5"/>
  <c r="L1345" i="5"/>
  <c r="L1344" i="5"/>
  <c r="L1343" i="5"/>
  <c r="L1342" i="5"/>
  <c r="L1341" i="5"/>
  <c r="L1340" i="5"/>
  <c r="L1339" i="5"/>
  <c r="L1338" i="5"/>
  <c r="L1337" i="5"/>
  <c r="L1336" i="5"/>
  <c r="L1335" i="5"/>
  <c r="L1334" i="5"/>
  <c r="L1333" i="5"/>
  <c r="L1331" i="5"/>
  <c r="L1330" i="5"/>
  <c r="L1329" i="5"/>
  <c r="L1327" i="5"/>
  <c r="L1325" i="5"/>
  <c r="L1324" i="5"/>
  <c r="L1321" i="5"/>
  <c r="L1319" i="5"/>
  <c r="L1318" i="5"/>
  <c r="L1316" i="5"/>
  <c r="L1315" i="5"/>
  <c r="L1314" i="5"/>
  <c r="L1313" i="5"/>
  <c r="L1312" i="5"/>
  <c r="L1311" i="5"/>
  <c r="L1310" i="5"/>
  <c r="L1309" i="5"/>
  <c r="L1306" i="5"/>
  <c r="L1305" i="5"/>
  <c r="L1304" i="5"/>
  <c r="L1303" i="5"/>
  <c r="L1301" i="5"/>
  <c r="L1299" i="5"/>
  <c r="L1298" i="5"/>
  <c r="L1297" i="5"/>
  <c r="L1296" i="5"/>
  <c r="L1294" i="5"/>
  <c r="L1293" i="5"/>
  <c r="L1292" i="5"/>
  <c r="L1291" i="5"/>
  <c r="L1290" i="5"/>
  <c r="L1289" i="5"/>
  <c r="L1288" i="5"/>
  <c r="L1287" i="5"/>
  <c r="L1286" i="5"/>
  <c r="L1285" i="5"/>
  <c r="L1284" i="5"/>
  <c r="L1283" i="5"/>
  <c r="L1282" i="5"/>
  <c r="L1281" i="5"/>
  <c r="L1280" i="5"/>
  <c r="L1279" i="5"/>
  <c r="L1278" i="5"/>
  <c r="L1277" i="5"/>
  <c r="L1276" i="5"/>
  <c r="L1275" i="5"/>
  <c r="L1274" i="5"/>
  <c r="L1273" i="5"/>
  <c r="L1272" i="5"/>
  <c r="L1271" i="5"/>
  <c r="L1270" i="5"/>
  <c r="L1269" i="5"/>
  <c r="L1268" i="5"/>
  <c r="L1267" i="5"/>
  <c r="L1266" i="5"/>
  <c r="L1265" i="5"/>
  <c r="L1264" i="5"/>
  <c r="L1263" i="5"/>
  <c r="L1262" i="5"/>
  <c r="L1261" i="5"/>
  <c r="L1260" i="5"/>
  <c r="L1259" i="5"/>
  <c r="L1258" i="5"/>
  <c r="L1257" i="5"/>
  <c r="L1256" i="5"/>
  <c r="L1255" i="5"/>
  <c r="L1254" i="5"/>
  <c r="L1253" i="5"/>
  <c r="L1252" i="5"/>
  <c r="L1251" i="5"/>
  <c r="L1250" i="5"/>
  <c r="L1249" i="5"/>
  <c r="L1248" i="5"/>
  <c r="L1247" i="5"/>
  <c r="L1246" i="5"/>
  <c r="L1245" i="5"/>
  <c r="L1244" i="5"/>
  <c r="L1243" i="5"/>
  <c r="L1242" i="5"/>
  <c r="L1241" i="5"/>
  <c r="L1240" i="5"/>
  <c r="L1239" i="5"/>
  <c r="L1238" i="5"/>
  <c r="L1237" i="5"/>
  <c r="L1236" i="5"/>
  <c r="L1235" i="5"/>
  <c r="L1234" i="5"/>
  <c r="L1233" i="5"/>
  <c r="L1232" i="5"/>
  <c r="L1231" i="5"/>
  <c r="L1230" i="5"/>
  <c r="L1229" i="5"/>
  <c r="L1228" i="5"/>
  <c r="L1227" i="5"/>
  <c r="L1226" i="5"/>
  <c r="L1225" i="5"/>
  <c r="L1224" i="5"/>
  <c r="L1223" i="5"/>
  <c r="L1222" i="5"/>
  <c r="L1221" i="5"/>
  <c r="L1220" i="5"/>
  <c r="L1219" i="5"/>
  <c r="L1218" i="5"/>
  <c r="L1217" i="5"/>
  <c r="L1216" i="5"/>
  <c r="L1215" i="5"/>
  <c r="L1214" i="5"/>
  <c r="L1213" i="5"/>
  <c r="L1212" i="5"/>
  <c r="L1211" i="5"/>
  <c r="L1210" i="5"/>
  <c r="L1209" i="5"/>
  <c r="L1208" i="5"/>
  <c r="L1207" i="5"/>
  <c r="L1206" i="5"/>
  <c r="L1205" i="5"/>
  <c r="L1204" i="5"/>
  <c r="L1203" i="5"/>
  <c r="L1202" i="5"/>
  <c r="L1201" i="5"/>
  <c r="L1200" i="5"/>
  <c r="L1199" i="5"/>
  <c r="L1198" i="5"/>
  <c r="L1197" i="5"/>
  <c r="L1196" i="5"/>
  <c r="L1195" i="5"/>
  <c r="L1194" i="5"/>
  <c r="L1193" i="5"/>
  <c r="L1192" i="5"/>
  <c r="L1191" i="5"/>
  <c r="L1190" i="5"/>
  <c r="L1189" i="5"/>
  <c r="L1188" i="5"/>
  <c r="L1187" i="5"/>
  <c r="L1186" i="5"/>
  <c r="L1185" i="5"/>
  <c r="L1184" i="5"/>
  <c r="L1183" i="5"/>
  <c r="L1182" i="5"/>
  <c r="L1181" i="5"/>
  <c r="L1180" i="5"/>
  <c r="L1179" i="5"/>
  <c r="L1178" i="5"/>
  <c r="L1177" i="5"/>
  <c r="L1176" i="5"/>
  <c r="L1175" i="5"/>
  <c r="L1174" i="5"/>
  <c r="L1173" i="5"/>
  <c r="L1172" i="5"/>
  <c r="L1171" i="5"/>
  <c r="L1170" i="5"/>
  <c r="L1169" i="5"/>
  <c r="L1168" i="5"/>
  <c r="L1167" i="5"/>
  <c r="L1166" i="5"/>
  <c r="L1165" i="5"/>
  <c r="L1164" i="5"/>
  <c r="L1163" i="5"/>
  <c r="L1162" i="5"/>
  <c r="L1161" i="5"/>
  <c r="L1160" i="5"/>
  <c r="L1159" i="5"/>
  <c r="L1158" i="5"/>
  <c r="L1157" i="5"/>
  <c r="L1156" i="5"/>
  <c r="L1155" i="5"/>
  <c r="L1154" i="5"/>
  <c r="L1153" i="5"/>
  <c r="L1152" i="5"/>
  <c r="L1151" i="5"/>
  <c r="L1150" i="5"/>
  <c r="L1149" i="5"/>
  <c r="L1148" i="5"/>
  <c r="L1147" i="5"/>
  <c r="L1146" i="5"/>
  <c r="L1145" i="5"/>
  <c r="L1144" i="5"/>
  <c r="L1143" i="5"/>
  <c r="L1142" i="5"/>
  <c r="L1141" i="5"/>
  <c r="L1140" i="5"/>
  <c r="L1139" i="5"/>
  <c r="L1138" i="5"/>
  <c r="L1137" i="5"/>
  <c r="L1136" i="5"/>
  <c r="L1135" i="5"/>
  <c r="L1134" i="5"/>
  <c r="L1133" i="5"/>
  <c r="L1132" i="5"/>
  <c r="L1131" i="5"/>
  <c r="L1130" i="5"/>
  <c r="L1129" i="5"/>
  <c r="L1128" i="5"/>
  <c r="L1127" i="5"/>
  <c r="L1126" i="5"/>
  <c r="L1125" i="5"/>
  <c r="L1124" i="5"/>
  <c r="L1123" i="5"/>
  <c r="L1122" i="5"/>
  <c r="L1121" i="5"/>
  <c r="L1120" i="5"/>
  <c r="L1119" i="5"/>
  <c r="L1118" i="5"/>
  <c r="L1117" i="5"/>
  <c r="L1116" i="5"/>
  <c r="L1115" i="5"/>
  <c r="L1114" i="5"/>
  <c r="L1113" i="5"/>
  <c r="L1112" i="5"/>
  <c r="L1111" i="5"/>
  <c r="L1110" i="5"/>
  <c r="L1109" i="5"/>
  <c r="L1108" i="5"/>
  <c r="L1101" i="5"/>
  <c r="L1100" i="5"/>
  <c r="L1099" i="5"/>
  <c r="L1098" i="5"/>
  <c r="L1097" i="5"/>
  <c r="L1096" i="5"/>
  <c r="L1095" i="5"/>
  <c r="L1094" i="5"/>
  <c r="L1093" i="5"/>
  <c r="L1092" i="5"/>
  <c r="L1091" i="5"/>
  <c r="L1090" i="5"/>
  <c r="L1089" i="5"/>
  <c r="L1088" i="5"/>
  <c r="L1079" i="5"/>
  <c r="L1078" i="5"/>
  <c r="L1076" i="5"/>
  <c r="L1075" i="5"/>
  <c r="L1074" i="5"/>
  <c r="L1068" i="5"/>
  <c r="L1067" i="5"/>
  <c r="L1066" i="5"/>
  <c r="L1065" i="5"/>
  <c r="L1064" i="5"/>
  <c r="L1063" i="5"/>
  <c r="L1062" i="5"/>
  <c r="L1061" i="5"/>
  <c r="L1057" i="5"/>
  <c r="L1056" i="5"/>
  <c r="L1053" i="5"/>
  <c r="L1052" i="5"/>
  <c r="L1051" i="5"/>
  <c r="L1046" i="5"/>
  <c r="L1045" i="5"/>
  <c r="L1044" i="5"/>
  <c r="L1041" i="5"/>
  <c r="L1040" i="5"/>
  <c r="L1039" i="5"/>
  <c r="L1038" i="5"/>
  <c r="L1037" i="5"/>
  <c r="L1036" i="5"/>
  <c r="L1035" i="5"/>
  <c r="L1034" i="5"/>
  <c r="L1033" i="5"/>
  <c r="L1032" i="5"/>
  <c r="L1031" i="5"/>
  <c r="L1030" i="5"/>
  <c r="L1029" i="5"/>
  <c r="L1028" i="5"/>
  <c r="L1026" i="5"/>
  <c r="L1025" i="5"/>
  <c r="L1024" i="5"/>
  <c r="L1023" i="5"/>
  <c r="L1022" i="5"/>
  <c r="L1021" i="5"/>
  <c r="L1020" i="5"/>
  <c r="L1019" i="5"/>
  <c r="L1018" i="5"/>
  <c r="L1017" i="5"/>
  <c r="L1016" i="5"/>
  <c r="L1006" i="5"/>
  <c r="L1005" i="5"/>
  <c r="L1000" i="5"/>
  <c r="L995" i="5"/>
  <c r="L994" i="5"/>
  <c r="L989" i="5"/>
  <c r="L982" i="5"/>
  <c r="L977" i="5"/>
  <c r="L976" i="5"/>
  <c r="L975" i="5"/>
  <c r="L974" i="5"/>
  <c r="L973" i="5"/>
  <c r="L972" i="5"/>
  <c r="L959" i="5"/>
  <c r="L957" i="5"/>
  <c r="L956" i="5"/>
  <c r="L955" i="5"/>
  <c r="L948" i="5"/>
  <c r="L947" i="5"/>
  <c r="L946" i="5"/>
  <c r="L945" i="5"/>
  <c r="L944" i="5"/>
  <c r="L939" i="5"/>
  <c r="L929" i="5"/>
  <c r="L928" i="5"/>
  <c r="L927" i="5"/>
  <c r="L926" i="5"/>
  <c r="L925" i="5"/>
  <c r="L920" i="5"/>
  <c r="L919" i="5"/>
  <c r="L918" i="5"/>
  <c r="L917" i="5"/>
  <c r="L916" i="5"/>
  <c r="L915" i="5"/>
  <c r="L914" i="5"/>
  <c r="L913" i="5"/>
  <c r="L912" i="5"/>
  <c r="L911" i="5"/>
  <c r="L910" i="5"/>
  <c r="L909" i="5"/>
  <c r="L908" i="5"/>
  <c r="L907" i="5"/>
  <c r="L903" i="5"/>
  <c r="L902" i="5"/>
  <c r="L901" i="5"/>
  <c r="L900" i="5"/>
  <c r="L898" i="5"/>
  <c r="L897" i="5"/>
  <c r="L896" i="5"/>
  <c r="L893" i="5"/>
  <c r="L892" i="5"/>
  <c r="L891" i="5"/>
  <c r="L890" i="5"/>
  <c r="L888" i="5"/>
  <c r="L887" i="5"/>
  <c r="L886" i="5"/>
  <c r="L885" i="5"/>
  <c r="L884" i="5"/>
  <c r="L883" i="5"/>
  <c r="L882" i="5"/>
  <c r="L877" i="5"/>
  <c r="L875" i="5"/>
  <c r="L874" i="5"/>
  <c r="L871" i="5"/>
  <c r="L870" i="5"/>
  <c r="L869" i="5"/>
  <c r="L868" i="5"/>
  <c r="L867" i="5"/>
  <c r="L866" i="5"/>
  <c r="L865" i="5"/>
  <c r="L864" i="5"/>
  <c r="L861" i="5"/>
  <c r="L860" i="5"/>
  <c r="L859" i="5"/>
  <c r="L858" i="5"/>
  <c r="L857" i="5"/>
  <c r="L856" i="5"/>
  <c r="L855" i="5"/>
  <c r="L852" i="5"/>
  <c r="L851" i="5"/>
  <c r="L850" i="5"/>
  <c r="L849" i="5"/>
  <c r="L848" i="5"/>
  <c r="L847" i="5"/>
  <c r="L846" i="5"/>
  <c r="L845" i="5"/>
  <c r="L844" i="5"/>
  <c r="L843" i="5"/>
  <c r="L842" i="5"/>
  <c r="L841" i="5"/>
  <c r="L840" i="5"/>
  <c r="L839" i="5"/>
  <c r="L838" i="5"/>
  <c r="L837" i="5"/>
  <c r="L836" i="5"/>
  <c r="L835" i="5"/>
  <c r="L834" i="5"/>
  <c r="L833" i="5"/>
  <c r="L832" i="5"/>
  <c r="L831" i="5"/>
  <c r="L830" i="5"/>
  <c r="L829" i="5"/>
  <c r="L822" i="5"/>
  <c r="L819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H1601" i="5"/>
  <c r="I1601" i="5"/>
  <c r="H1594" i="5"/>
  <c r="H1595" i="5"/>
  <c r="H1596" i="5"/>
  <c r="H1597" i="5"/>
  <c r="H1598" i="5"/>
  <c r="H1599" i="5"/>
  <c r="H1600" i="5"/>
  <c r="I1594" i="5"/>
  <c r="I1595" i="5"/>
  <c r="I1596" i="5"/>
  <c r="I1597" i="5"/>
  <c r="I1598" i="5"/>
  <c r="I1599" i="5"/>
  <c r="I1600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1" i="5"/>
  <c r="H1582" i="5"/>
  <c r="H1583" i="5"/>
  <c r="H1584" i="5"/>
  <c r="H1585" i="5"/>
  <c r="H1586" i="5"/>
  <c r="H1587" i="5"/>
  <c r="I1581" i="5"/>
  <c r="I1582" i="5"/>
  <c r="I1583" i="5"/>
  <c r="I1584" i="5"/>
  <c r="I1585" i="5"/>
  <c r="I1586" i="5"/>
  <c r="I1587" i="5"/>
  <c r="H1575" i="5"/>
  <c r="H1576" i="5"/>
  <c r="H1577" i="5"/>
  <c r="H1578" i="5"/>
  <c r="H1579" i="5"/>
  <c r="H1580" i="5"/>
  <c r="I1575" i="5"/>
  <c r="I1576" i="5"/>
  <c r="I1577" i="5"/>
  <c r="I1578" i="5"/>
  <c r="I1579" i="5"/>
  <c r="I1580" i="5"/>
  <c r="H1570" i="5"/>
  <c r="H1571" i="5"/>
  <c r="H1572" i="5"/>
  <c r="H1573" i="5"/>
  <c r="H1574" i="5"/>
  <c r="I1570" i="5"/>
  <c r="I1571" i="5"/>
  <c r="I1572" i="5"/>
  <c r="I1573" i="5"/>
  <c r="I1574" i="5"/>
  <c r="H1566" i="5"/>
  <c r="H1567" i="5"/>
  <c r="H1568" i="5"/>
  <c r="H1569" i="5"/>
  <c r="I1566" i="5"/>
  <c r="I1567" i="5"/>
  <c r="I1568" i="5"/>
  <c r="I1569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9" i="5"/>
  <c r="I1559" i="5"/>
  <c r="H1558" i="5"/>
  <c r="I1558" i="5"/>
  <c r="H1551" i="5"/>
  <c r="H1552" i="5"/>
  <c r="H1553" i="5"/>
  <c r="H1554" i="5"/>
  <c r="H1555" i="5"/>
  <c r="H1556" i="5"/>
  <c r="H1557" i="5"/>
  <c r="I1551" i="5"/>
  <c r="I1552" i="5"/>
  <c r="I1553" i="5"/>
  <c r="I1554" i="5"/>
  <c r="I1555" i="5"/>
  <c r="I1556" i="5"/>
  <c r="I1557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35" i="5"/>
  <c r="H1536" i="5"/>
  <c r="H1537" i="5"/>
  <c r="H1538" i="5"/>
  <c r="H1539" i="5"/>
  <c r="H1540" i="5"/>
  <c r="H1541" i="5"/>
  <c r="I1535" i="5"/>
  <c r="I1536" i="5"/>
  <c r="I1537" i="5"/>
  <c r="I1538" i="5"/>
  <c r="I1539" i="5"/>
  <c r="I1540" i="5"/>
  <c r="I1541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3" i="5"/>
  <c r="H1524" i="5"/>
  <c r="H1525" i="5"/>
  <c r="H1526" i="5"/>
  <c r="H1527" i="5"/>
  <c r="H1528" i="5"/>
  <c r="I1523" i="5"/>
  <c r="I1524" i="5"/>
  <c r="I1525" i="5"/>
  <c r="I1526" i="5"/>
  <c r="I1527" i="5"/>
  <c r="I1528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1" i="5"/>
  <c r="H1512" i="5"/>
  <c r="H1513" i="5"/>
  <c r="I1511" i="5"/>
  <c r="I1512" i="5"/>
  <c r="I1513" i="5"/>
  <c r="H1510" i="5"/>
  <c r="I1510" i="5"/>
  <c r="H1508" i="5"/>
  <c r="H1509" i="5"/>
  <c r="I1507" i="5"/>
  <c r="I1508" i="5"/>
  <c r="I1509" i="5"/>
  <c r="H1506" i="5"/>
  <c r="I1506" i="5"/>
  <c r="H1505" i="5"/>
  <c r="I1505" i="5"/>
  <c r="H1451" i="5"/>
  <c r="I1451" i="5"/>
  <c r="H1502" i="5"/>
  <c r="H1503" i="5"/>
  <c r="H1504" i="5"/>
  <c r="I1502" i="5"/>
  <c r="I1503" i="5"/>
  <c r="I1504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0" i="5"/>
  <c r="H1491" i="5"/>
  <c r="H1492" i="5"/>
  <c r="H1493" i="5"/>
  <c r="I1490" i="5"/>
  <c r="I1491" i="5"/>
  <c r="I1492" i="5"/>
  <c r="I1493" i="5"/>
  <c r="S7" i="10"/>
  <c r="I1481" i="5"/>
  <c r="I1482" i="5"/>
  <c r="I1483" i="5"/>
  <c r="I1484" i="5"/>
  <c r="I1485" i="5"/>
  <c r="I1486" i="5"/>
  <c r="I1487" i="5"/>
  <c r="I1488" i="5"/>
  <c r="I1489" i="5"/>
  <c r="H1481" i="5"/>
  <c r="H1482" i="5"/>
  <c r="H1483" i="5"/>
  <c r="H1484" i="5"/>
  <c r="H1485" i="5"/>
  <c r="H1486" i="5"/>
  <c r="H1487" i="5"/>
  <c r="H1488" i="5"/>
  <c r="H1489" i="5"/>
  <c r="I1480" i="5"/>
  <c r="H1480" i="5"/>
  <c r="I1479" i="5"/>
  <c r="H1479" i="5"/>
  <c r="I1478" i="5"/>
  <c r="H1478" i="5"/>
  <c r="I1477" i="5"/>
  <c r="H1477" i="5"/>
  <c r="I1476" i="5"/>
  <c r="H1476" i="5"/>
  <c r="I1475" i="5"/>
  <c r="H1475" i="5"/>
  <c r="I1474" i="5"/>
  <c r="H1474" i="5"/>
  <c r="I1470" i="5"/>
  <c r="I1471" i="5"/>
  <c r="I1472" i="5"/>
  <c r="I1473" i="5"/>
  <c r="H1470" i="5"/>
  <c r="H1471" i="5"/>
  <c r="H1472" i="5"/>
  <c r="H1473" i="5"/>
  <c r="I1469" i="5"/>
  <c r="H1469" i="5"/>
  <c r="I1467" i="5"/>
  <c r="I1468" i="5"/>
  <c r="H1467" i="5"/>
  <c r="H1468" i="5"/>
  <c r="I1465" i="5"/>
  <c r="I1466" i="5"/>
  <c r="H1465" i="5"/>
  <c r="H1466" i="5"/>
  <c r="I1462" i="5"/>
  <c r="I1463" i="5"/>
  <c r="I1464" i="5"/>
  <c r="H1462" i="5"/>
  <c r="H1463" i="5"/>
  <c r="H1464" i="5"/>
  <c r="I1461" i="5"/>
  <c r="I1460" i="5"/>
  <c r="I1459" i="5"/>
  <c r="I1458" i="5"/>
  <c r="I1456" i="5"/>
  <c r="I1457" i="5"/>
  <c r="H1456" i="5"/>
  <c r="H1457" i="5"/>
  <c r="I1452" i="5"/>
  <c r="I1453" i="5"/>
  <c r="I1454" i="5"/>
  <c r="I1455" i="5"/>
  <c r="H1452" i="5"/>
  <c r="H1453" i="5"/>
  <c r="H1454" i="5"/>
  <c r="H1455" i="5"/>
  <c r="I1450" i="5"/>
  <c r="H145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<sst xmlns="http://schemas.openxmlformats.org/spreadsheetml/2006/main" count="9521" uniqueCount="2383">
  <si>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</si>
  <si>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</si>
  <si>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</si>
  <si>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</si>
  <si>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</si>
  <si>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</si>
  <si>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</si>
  <si>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</si>
  <si>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</si>
  <si>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</si>
  <si>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</si>
  <si>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</si>
  <si>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</si>
  <si>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</si>
  <si>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</si>
  <si>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</si>
  <si>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</si>
  <si>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</si>
  <si>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</si>
  <si>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</si>
  <si>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</si>
  <si>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</si>
  <si>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</si>
  <si>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</si>
  <si>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</si>
  <si>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</si>
  <si>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</si>
  <si>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</si>
  <si>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</si>
  <si>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</si>
  <si>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</si>
  <si>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</si>
  <si>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</si>
  <si>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</si>
  <si>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</si>
  <si>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</si>
  <si>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</si>
  <si>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</si>
  <si>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</si>
  <si>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</si>
  <si>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</si>
  <si>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</si>
  <si>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</si>
  <si>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</si>
  <si>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</si>
  <si>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</si>
  <si>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</si>
  <si>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</si>
  <si>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</si>
  <si>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</si>
  <si>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</si>
  <si>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</si>
  <si>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</si>
  <si>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</si>
  <si>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</si>
  <si>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</si>
  <si>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</si>
  <si>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</si>
  <si>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</si>
  <si>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</si>
  <si>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</si>
  <si>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</si>
  <si>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</si>
  <si>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</si>
  <si>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</si>
  <si>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</si>
  <si>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</si>
  <si>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</si>
  <si>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</si>
  <si>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</si>
  <si>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</si>
  <si>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</si>
  <si>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</si>
  <si>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</si>
  <si>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</si>
  <si>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</si>
  <si>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</si>
  <si>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</si>
  <si>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</si>
  <si>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</si>
  <si>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</si>
  <si>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</si>
  <si>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</si>
  <si>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</si>
  <si>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</si>
  <si>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</si>
  <si>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</si>
  <si>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</si>
  <si>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</si>
  <si>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</si>
  <si>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</si>
  <si>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</si>
  <si>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</si>
  <si>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</si>
  <si>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</si>
  <si>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</si>
  <si>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</si>
  <si>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</si>
  <si>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</si>
  <si>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</si>
  <si>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</si>
  <si>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</si>
  <si>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</si>
  <si>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</si>
  <si>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</si>
  <si>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</si>
  <si>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</si>
  <si>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</si>
  <si>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</si>
  <si>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</si>
  <si>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</si>
  <si>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</si>
  <si>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</si>
  <si>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</si>
  <si>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</si>
  <si>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</si>
  <si>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</si>
  <si>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</si>
  <si>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</si>
  <si>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</si>
  <si>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</si>
  <si>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</si>
  <si>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</si>
  <si>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</si>
  <si>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</si>
  <si>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</si>
  <si>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</si>
  <si>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</si>
  <si>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</si>
  <si>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</si>
  <si>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</si>
  <si>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</si>
  <si>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</si>
  <si>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</si>
  <si>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</si>
  <si>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</si>
  <si>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</si>
  <si>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</si>
  <si>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</si>
  <si>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</si>
  <si>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</si>
  <si>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</si>
  <si>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</si>
  <si>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</si>
  <si>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</si>
  <si>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</si>
  <si>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</si>
  <si>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</si>
  <si>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</si>
  <si>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</si>
  <si>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</si>
  <si>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</si>
  <si>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</si>
  <si>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</si>
  <si>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</si>
  <si>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</si>
  <si>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</si>
  <si>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</si>
  <si>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</si>
  <si>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</si>
  <si>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</si>
  <si>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</si>
  <si>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</si>
  <si>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</si>
  <si>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</si>
  <si>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</si>
  <si>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</si>
  <si>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</si>
  <si>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</si>
  <si>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</si>
  <si>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</si>
  <si>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</si>
  <si>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</si>
  <si>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</si>
  <si>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</si>
  <si>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</si>
  <si>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</si>
  <si>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</si>
  <si>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</si>
  <si>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</si>
  <si>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</si>
  <si>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</si>
  <si>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</si>
  <si>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</si>
  <si>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</si>
  <si>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</si>
  <si>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</si>
  <si>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</si>
  <si>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</si>
  <si>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</si>
  <si>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</si>
  <si>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</si>
  <si>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</si>
  <si>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</si>
  <si>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</si>
  <si>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</si>
  <si>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</si>
  <si>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</si>
  <si>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</si>
  <si>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</si>
  <si>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</si>
  <si>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</si>
  <si>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</si>
  <si>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</si>
  <si>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</si>
  <si>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</si>
  <si>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</si>
  <si>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</si>
  <si>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</si>
  <si>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</si>
  <si>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</si>
  <si>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</si>
  <si>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</si>
  <si>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</si>
  <si>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</si>
  <si>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</si>
  <si>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</si>
  <si>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</si>
  <si>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</si>
  <si>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</si>
  <si>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</si>
  <si>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</si>
  <si>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</si>
  <si>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</si>
  <si>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</si>
  <si>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</si>
  <si>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</si>
  <si>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</si>
  <si>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</si>
  <si>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</si>
  <si>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</si>
  <si>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</si>
  <si>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</si>
  <si>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</si>
  <si>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</si>
  <si>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</si>
  <si>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</si>
  <si>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</si>
  <si>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</si>
  <si>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</si>
  <si>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</si>
  <si>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</si>
  <si>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</si>
  <si>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</si>
  <si>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</si>
  <si>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</si>
  <si>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</si>
  <si>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</si>
  <si>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</si>
  <si>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</si>
  <si>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</si>
  <si>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</si>
  <si>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</si>
  <si>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</si>
  <si>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</si>
  <si>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</si>
  <si>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</si>
  <si>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</si>
  <si>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</si>
  <si>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</si>
  <si>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</si>
  <si>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</si>
  <si>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</si>
  <si>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</si>
  <si>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</si>
  <si>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</si>
  <si>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</si>
  <si>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</si>
  <si>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</si>
  <si>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</si>
  <si>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</si>
  <si>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</si>
  <si>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</si>
  <si>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</si>
  <si>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</si>
  <si>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</si>
  <si>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</si>
  <si>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</si>
  <si>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</si>
  <si>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</si>
  <si>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</si>
  <si>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</si>
  <si>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</si>
  <si>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</si>
  <si>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</si>
  <si>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</si>
  <si>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</si>
  <si>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</si>
  <si>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</si>
  <si>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</si>
  <si>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</si>
  <si>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</si>
  <si>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</si>
  <si>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</si>
  <si>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</si>
  <si>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</si>
  <si>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</si>
  <si>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</si>
  <si>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</si>
  <si>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</si>
  <si>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</si>
  <si>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</si>
  <si>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</si>
  <si>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</si>
  <si>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</si>
  <si>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</si>
  <si>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</si>
  <si>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</si>
  <si>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</si>
  <si>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</si>
  <si>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</si>
  <si>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</si>
  <si>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</si>
  <si>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</si>
  <si>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</si>
  <si>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</si>
  <si>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</si>
  <si>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</si>
  <si>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</si>
  <si>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</si>
  <si>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</si>
  <si>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</si>
  <si>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</si>
  <si>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</si>
  <si>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</si>
  <si>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</si>
  <si>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</si>
  <si>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</si>
  <si>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</si>
  <si>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</si>
  <si>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</si>
  <si>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</si>
  <si>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</si>
  <si>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</si>
  <si>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</si>
  <si>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</si>
  <si>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</si>
  <si>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</si>
  <si>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</si>
  <si>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</si>
  <si>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</si>
  <si>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</si>
  <si>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</si>
  <si>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</si>
  <si>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</si>
  <si>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</si>
  <si>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</si>
  <si>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</si>
  <si>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</si>
  <si>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</si>
  <si>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</si>
  <si>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</si>
  <si>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</si>
  <si>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</si>
  <si>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</si>
  <si>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</si>
  <si>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</si>
  <si>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</si>
  <si>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</si>
  <si>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</si>
  <si>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</si>
  <si>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</si>
  <si>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</si>
  <si>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</si>
  <si>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</si>
  <si>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</si>
  <si>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</si>
  <si>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</si>
  <si>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</si>
  <si>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</si>
  <si>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</si>
  <si>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</si>
  <si>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</si>
  <si>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</si>
  <si>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</si>
  <si>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</si>
  <si>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</si>
  <si>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</si>
  <si>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</si>
  <si>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</si>
  <si>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</si>
  <si>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</si>
  <si>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</si>
  <si>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</si>
  <si>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</si>
  <si>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</si>
  <si>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</si>
  <si>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</si>
  <si>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</si>
  <si>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</si>
  <si>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</si>
  <si>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</si>
  <si>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</si>
  <si>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</si>
  <si>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</si>
  <si>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</si>
  <si>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</si>
  <si>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</si>
  <si>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</si>
  <si>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</si>
  <si>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</si>
  <si>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</si>
  <si>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</si>
  <si>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</si>
  <si>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</si>
  <si>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</si>
  <si>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</si>
  <si>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</si>
  <si>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</si>
  <si>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</si>
  <si>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</si>
  <si>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</si>
  <si>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</si>
  <si>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</si>
  <si>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</si>
  <si>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</si>
  <si>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</si>
  <si>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</si>
  <si>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</si>
  <si>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</si>
  <si>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</si>
  <si>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</si>
  <si>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</si>
  <si>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</si>
  <si>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</si>
  <si>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</si>
  <si>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</si>
  <si>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</si>
  <si>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</si>
  <si>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</si>
  <si>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</si>
  <si>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</si>
  <si>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</si>
  <si>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</si>
  <si>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</si>
  <si>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</si>
  <si>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</si>
  <si>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</si>
  <si>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</si>
  <si>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</si>
  <si>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</si>
  <si>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</si>
  <si>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</si>
  <si>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</si>
  <si>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</si>
  <si>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</si>
  <si>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</si>
  <si>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</si>
  <si>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</si>
  <si>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</si>
  <si>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</si>
  <si>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</si>
  <si>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</si>
  <si>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</si>
  <si>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</si>
  <si>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</si>
  <si>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</si>
  <si>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</si>
  <si>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</si>
  <si>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</si>
  <si>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</si>
  <si>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</si>
  <si>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</si>
  <si>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</si>
  <si>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</si>
  <si>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</si>
  <si>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</si>
  <si>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</si>
  <si>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</si>
  <si>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</si>
  <si>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</si>
  <si>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</si>
  <si>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</si>
  <si>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</si>
  <si>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</si>
  <si>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</si>
  <si>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</si>
  <si>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</si>
  <si>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</si>
  <si>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</si>
  <si>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</si>
  <si>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</si>
  <si>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</si>
  <si>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</si>
  <si>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</si>
  <si>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</si>
  <si>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</si>
  <si>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</si>
  <si>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</si>
  <si>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</si>
  <si>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</si>
  <si>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</si>
  <si>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</si>
  <si>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</si>
  <si>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</si>
  <si>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</si>
  <si>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</si>
  <si>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</si>
  <si>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</si>
  <si>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</si>
  <si>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</si>
  <si>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</si>
  <si>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</si>
  <si>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</si>
  <si>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</si>
  <si>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</si>
  <si>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</si>
  <si>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</si>
  <si>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</si>
  <si>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</si>
  <si>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</si>
  <si>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</si>
  <si>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</si>
  <si>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</si>
  <si>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</si>
  <si>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</si>
  <si>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</si>
  <si>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</si>
  <si>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</si>
  <si>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</si>
  <si>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</si>
  <si>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</si>
  <si>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</si>
  <si>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</si>
  <si>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</si>
  <si>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</si>
  <si>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</si>
  <si>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</si>
  <si>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</si>
  <si>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</si>
  <si>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</si>
  <si>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</si>
  <si>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</si>
  <si>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</si>
  <si>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</si>
  <si>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</si>
  <si>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</si>
  <si>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</si>
  <si>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</si>
  <si>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</si>
  <si>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</si>
  <si>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</si>
  <si>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</si>
  <si>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</si>
  <si>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</si>
  <si>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</si>
  <si>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</si>
  <si>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</si>
  <si>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</si>
  <si>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</si>
  <si>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</si>
  <si>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</si>
  <si>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</si>
  <si>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</si>
  <si>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</si>
  <si>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</si>
  <si>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</si>
  <si>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</si>
  <si>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</si>
  <si>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</si>
  <si>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</si>
  <si>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</si>
  <si>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</si>
  <si>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</si>
  <si>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</si>
  <si>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</si>
  <si>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</si>
  <si>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</si>
  <si>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</si>
  <si>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</si>
  <si>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</si>
  <si>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</si>
  <si>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</si>
  <si>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</si>
  <si>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</si>
  <si>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</si>
  <si>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</si>
  <si>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</si>
  <si>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</si>
  <si>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</si>
  <si>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</si>
  <si>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</si>
  <si>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</si>
  <si>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</si>
  <si>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</si>
  <si>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</si>
  <si>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</si>
  <si>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</si>
  <si>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</si>
  <si>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</si>
  <si>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</si>
  <si>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</si>
  <si>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</si>
  <si>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</si>
  <si>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</si>
  <si>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</si>
  <si>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</si>
  <si>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</si>
  <si>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</si>
  <si>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</si>
  <si>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</si>
  <si>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</si>
  <si>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</si>
  <si>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</si>
  <si>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</si>
  <si>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</si>
  <si>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</si>
  <si>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</si>
  <si>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</si>
  <si>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</si>
  <si>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</si>
  <si>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</si>
  <si>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</si>
  <si>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</si>
  <si>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</si>
  <si>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</si>
  <si>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</si>
  <si>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</si>
  <si>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</si>
  <si>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</si>
  <si>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</si>
  <si>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</si>
  <si>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</si>
  <si>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</si>
  <si>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</si>
  <si>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</si>
  <si>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</si>
  <si>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</si>
  <si>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</si>
  <si>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</si>
  <si>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</si>
  <si>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</si>
  <si>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</si>
  <si>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</si>
  <si>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</si>
  <si>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</si>
  <si>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</si>
  <si>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</si>
  <si>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</si>
  <si>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</si>
  <si>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</si>
  <si>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</si>
  <si>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</si>
  <si>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</si>
  <si>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</si>
  <si>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</si>
  <si>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</si>
  <si>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</si>
  <si>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</si>
  <si>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</si>
  <si>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</si>
  <si>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</si>
  <si>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</si>
  <si>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</si>
  <si>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</si>
  <si>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</si>
  <si>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</si>
  <si>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</si>
  <si>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</si>
  <si>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</si>
  <si>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</si>
  <si>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</si>
  <si>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</si>
  <si>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</si>
  <si>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</si>
  <si>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</si>
  <si>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</si>
  <si>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</si>
  <si>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</si>
  <si>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</si>
  <si>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</si>
  <si>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</si>
  <si>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</si>
  <si>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</si>
  <si>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</si>
  <si>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</si>
  <si>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</si>
  <si>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</si>
  <si>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</si>
  <si>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</si>
  <si>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</si>
  <si>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</si>
  <si>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</si>
  <si>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</si>
  <si>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</si>
  <si>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</si>
  <si>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</si>
  <si>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</si>
  <si>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</si>
  <si>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</si>
  <si>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</si>
  <si>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</si>
  <si>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</si>
  <si>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</si>
  <si>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</si>
  <si>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</si>
  <si>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</si>
  <si>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</si>
  <si>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</si>
  <si>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</si>
  <si>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</si>
  <si>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</si>
  <si>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</si>
  <si>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</si>
  <si>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</si>
  <si>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</si>
  <si>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</si>
  <si>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</si>
  <si>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</si>
  <si>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</si>
  <si>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</si>
  <si>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</si>
  <si>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</si>
  <si>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</si>
  <si>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</si>
  <si>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</si>
  <si>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</si>
  <si>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</si>
  <si>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</si>
  <si>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</si>
  <si>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</si>
  <si>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</si>
  <si>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</si>
  <si>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</si>
  <si>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</si>
  <si>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</si>
  <si>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</si>
  <si>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</si>
  <si>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</si>
  <si>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</si>
  <si>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</si>
  <si>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</si>
  <si>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</si>
  <si>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</si>
  <si>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</si>
  <si>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</si>
  <si>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</si>
  <si>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</si>
  <si>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</si>
  <si>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</si>
  <si>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</si>
  <si>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</si>
  <si>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</si>
  <si>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</si>
  <si>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</si>
  <si>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</si>
  <si>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</si>
  <si>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</si>
  <si>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</si>
  <si>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</si>
  <si>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</si>
  <si>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</si>
  <si>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</si>
  <si>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</si>
  <si>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</si>
  <si>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</si>
  <si>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</si>
  <si>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</si>
  <si>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</si>
  <si>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</si>
  <si>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</si>
  <si>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</si>
  <si>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</si>
  <si>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</si>
  <si>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</si>
  <si>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</si>
  <si>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</si>
  <si>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</si>
  <si>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</si>
  <si>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</si>
  <si>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</si>
  <si>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</si>
  <si>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</si>
  <si>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</si>
  <si>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</si>
  <si>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</si>
  <si>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</si>
  <si>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</si>
  <si>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</si>
  <si>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</si>
  <si>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</si>
  <si>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</si>
  <si>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</si>
  <si>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</si>
  <si>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</si>
  <si>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</si>
  <si>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</si>
  <si>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</si>
  <si>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</si>
  <si>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</si>
  <si>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</si>
  <si>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</si>
  <si>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</si>
  <si>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</si>
  <si>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</si>
  <si>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</si>
  <si>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</si>
  <si>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</si>
  <si>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</si>
  <si>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</si>
  <si>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</si>
  <si>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</si>
  <si>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</si>
  <si>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</si>
  <si>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</si>
  <si>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</si>
  <si>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</si>
  <si>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</si>
  <si>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</si>
  <si>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</si>
  <si>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</si>
  <si>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</si>
  <si>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</si>
  <si>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</si>
  <si>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</si>
  <si>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</si>
  <si>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</si>
  <si>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</si>
  <si>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</si>
  <si>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</si>
  <si>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</si>
  <si>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</si>
  <si>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</si>
  <si>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</si>
  <si>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</si>
  <si>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</si>
  <si>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</si>
  <si>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</si>
  <si>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</si>
  <si>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</si>
  <si>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</si>
  <si>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</si>
  <si>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</si>
  <si>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</si>
  <si>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</si>
  <si>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</si>
  <si>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</si>
  <si>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</si>
  <si>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</si>
  <si>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</si>
  <si>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</si>
  <si>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</si>
  <si>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</si>
  <si>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</si>
  <si>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</si>
  <si>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</si>
  <si>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</si>
  <si>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</si>
  <si>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</si>
  <si>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</si>
  <si>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</si>
  <si>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</si>
  <si>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</si>
  <si>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</si>
  <si>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</si>
  <si>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</si>
  <si>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</si>
  <si>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</si>
  <si>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</si>
  <si>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</si>
  <si>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</si>
  <si>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</si>
  <si>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</si>
  <si>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</si>
  <si>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</si>
  <si>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</si>
  <si>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</si>
  <si>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</si>
  <si>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</si>
  <si>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</si>
  <si>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</si>
  <si>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</si>
  <si>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</si>
  <si>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</si>
  <si>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</si>
  <si>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</si>
  <si>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</si>
  <si>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</si>
  <si>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</si>
  <si>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</si>
  <si>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</si>
  <si>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</si>
  <si>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</si>
  <si>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</si>
  <si>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</si>
  <si>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</si>
  <si>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</si>
  <si>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</si>
  <si>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</si>
  <si>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</si>
  <si>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</si>
  <si>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</si>
  <si>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</si>
  <si>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</si>
  <si>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</si>
  <si>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</si>
  <si>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</si>
  <si>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</si>
  <si>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</si>
  <si>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</si>
  <si>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</si>
  <si>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</si>
  <si>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</si>
  <si>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</si>
  <si>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</si>
  <si>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</si>
  <si>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</si>
  <si>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</si>
  <si>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</si>
  <si>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</si>
  <si>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</si>
  <si>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</si>
  <si>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</si>
  <si>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</si>
  <si>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</si>
  <si>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</si>
  <si>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</si>
  <si>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</si>
  <si>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</si>
  <si>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</si>
  <si>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</si>
  <si>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</si>
  <si>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</si>
  <si>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</si>
  <si>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</si>
  <si>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</si>
  <si>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</si>
  <si>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</si>
  <si>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</si>
  <si>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</si>
  <si>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</si>
  <si>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</si>
  <si>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</si>
  <si>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</si>
  <si>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</si>
  <si>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</si>
  <si>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</si>
  <si>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</si>
  <si>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</si>
  <si>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</si>
  <si>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</si>
  <si>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</si>
  <si>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</si>
  <si>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</si>
  <si>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</si>
  <si>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</si>
  <si>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</si>
  <si>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</si>
  <si>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</si>
  <si>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</si>
  <si>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</si>
  <si>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</si>
  <si>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</si>
  <si>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</si>
  <si>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</si>
  <si>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</si>
  <si>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</si>
  <si>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</si>
  <si>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</si>
  <si>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</si>
  <si>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</si>
  <si>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</si>
  <si>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</si>
  <si>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</si>
  <si>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</si>
  <si>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</si>
  <si>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</si>
  <si>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</si>
  <si>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</si>
  <si>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</si>
  <si>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</si>
  <si>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</si>
  <si>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</si>
  <si>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</si>
  <si>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</si>
  <si>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</si>
  <si>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</si>
  <si>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</si>
  <si>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</si>
  <si>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</si>
  <si>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</si>
  <si>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</si>
  <si>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</si>
  <si>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</si>
  <si>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</si>
  <si>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</si>
  <si>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</si>
  <si>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</si>
  <si>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</si>
  <si>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</si>
  <si>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</si>
  <si>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</si>
  <si>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</si>
  <si>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</si>
  <si>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</si>
  <si>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</si>
  <si>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</si>
  <si>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</si>
  <si>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</si>
  <si>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</si>
  <si>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</si>
  <si>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</si>
  <si>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</si>
  <si>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</si>
  <si>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</si>
  <si>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</si>
  <si>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</si>
  <si>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</si>
  <si>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</si>
  <si>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</si>
  <si>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</si>
  <si>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</si>
  <si>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</si>
  <si>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</si>
  <si>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</si>
  <si>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</si>
  <si>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</si>
  <si>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</si>
  <si>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</si>
  <si>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</si>
  <si>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</si>
  <si>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</si>
  <si>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</si>
  <si>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</si>
  <si>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</si>
  <si>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</si>
  <si>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</si>
  <si>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</si>
  <si>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</si>
  <si>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</si>
  <si>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</si>
  <si>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</si>
  <si>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</si>
  <si>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</si>
  <si>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</si>
  <si>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</si>
  <si>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</si>
  <si>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</si>
  <si>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</si>
  <si>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</si>
  <si>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</si>
  <si>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</si>
  <si>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</si>
  <si>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</si>
  <si>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</si>
  <si>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</si>
  <si>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</si>
  <si>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</si>
  <si>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</si>
  <si>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</si>
  <si>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</si>
  <si>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</si>
  <si>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</si>
  <si>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</si>
  <si>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</si>
  <si>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</si>
  <si>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</si>
  <si>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</si>
  <si>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</si>
  <si>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</si>
  <si>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</si>
  <si>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</si>
  <si>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</si>
  <si>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</si>
  <si>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</si>
  <si>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</si>
  <si>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</si>
  <si>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</si>
  <si>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</si>
  <si>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</si>
  <si>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</si>
  <si>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</si>
  <si>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</si>
  <si>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</si>
  <si>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</si>
  <si>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</si>
  <si>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</si>
  <si>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</si>
  <si>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</si>
  <si>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</si>
  <si>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</si>
  <si>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</si>
  <si>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</si>
  <si>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</si>
  <si>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</si>
  <si>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</si>
  <si>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</si>
  <si>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</si>
  <si>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</si>
  <si>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</si>
  <si>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</si>
  <si>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</si>
  <si>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</si>
  <si>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</si>
  <si>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</si>
  <si>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</si>
  <si>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</si>
  <si>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</si>
  <si>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</si>
  <si>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</si>
  <si>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</si>
  <si>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</si>
  <si>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</si>
  <si>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</si>
  <si>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</si>
  <si>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</si>
  <si>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</si>
  <si>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</si>
  <si>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</si>
  <si>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</si>
  <si>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</si>
  <si>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</si>
  <si>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</si>
  <si>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</si>
  <si>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</si>
  <si>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</si>
  <si>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</si>
  <si>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</si>
  <si>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</si>
  <si>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</si>
  <si>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</si>
  <si>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</si>
  <si>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</si>
  <si>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</si>
  <si>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</si>
  <si>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</si>
  <si>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</si>
  <si>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</si>
  <si>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</si>
  <si>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</si>
  <si>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</si>
  <si>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</si>
  <si>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</si>
  <si>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</si>
  <si>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</si>
  <si>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</si>
  <si>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</si>
  <si>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</si>
  <si>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</si>
  <si>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</si>
  <si>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</si>
  <si>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</si>
  <si>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</si>
  <si>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</si>
  <si>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</si>
  <si>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</si>
  <si>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</si>
  <si>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</si>
  <si>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</si>
  <si>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</si>
  <si>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</si>
  <si>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</si>
  <si>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</si>
  <si>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</si>
  <si>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</si>
  <si>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</si>
  <si>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</si>
  <si>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</si>
  <si>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</si>
  <si>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</si>
  <si>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</si>
  <si>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</si>
  <si>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</si>
  <si>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</si>
  <si>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</si>
  <si>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</si>
  <si>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</si>
  <si>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</si>
  <si>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</si>
  <si>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</si>
  <si>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</si>
  <si>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</si>
  <si>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</si>
  <si>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</si>
  <si>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</si>
  <si>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</si>
  <si>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</si>
  <si>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</si>
  <si>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</si>
  <si>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</si>
  <si>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</si>
  <si>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</si>
  <si>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</si>
  <si>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</si>
  <si>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</si>
  <si>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</si>
  <si>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</si>
  <si>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</si>
  <si>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</si>
  <si>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</si>
  <si>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</si>
  <si>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</si>
  <si>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</si>
  <si>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</si>
  <si>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</si>
  <si>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</si>
  <si>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</si>
  <si>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</si>
  <si>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</si>
  <si>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</si>
  <si>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</si>
  <si>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</si>
  <si>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</si>
  <si>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</si>
  <si>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</si>
  <si>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</si>
  <si>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</si>
  <si>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</si>
  <si>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</si>
  <si>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</si>
  <si>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</si>
  <si>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</si>
  <si>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</si>
  <si>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</si>
  <si>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</si>
  <si>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</si>
  <si>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</si>
  <si>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</si>
  <si>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</si>
  <si>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</si>
  <si>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</si>
  <si>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</si>
  <si>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</si>
  <si>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</si>
  <si>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</si>
  <si>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</si>
  <si>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</si>
  <si>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</si>
  <si>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</si>
  <si>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</si>
  <si>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</si>
  <si>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</si>
  <si>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</si>
  <si>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</si>
  <si>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</si>
  <si>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</si>
  <si>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</si>
  <si>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</si>
  <si>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</si>
  <si>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</si>
  <si>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</si>
  <si>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</si>
  <si>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</si>
  <si>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</si>
  <si>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</si>
  <si>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</si>
  <si>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</si>
  <si>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</si>
  <si>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</si>
  <si>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</si>
  <si>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</si>
  <si>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</si>
  <si>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</si>
  <si>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</si>
  <si>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</si>
  <si>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</si>
  <si>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</si>
  <si>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</si>
  <si>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</si>
  <si>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</si>
  <si>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</si>
  <si>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</si>
  <si>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</si>
  <si>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</si>
  <si>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</si>
  <si>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</si>
  <si>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</si>
  <si>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</si>
  <si>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</si>
  <si>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</si>
  <si>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</si>
  <si>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</si>
  <si>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</si>
  <si>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</si>
  <si>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</si>
  <si>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</si>
  <si>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</si>
  <si>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</si>
  <si>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</si>
  <si>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</si>
  <si>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</si>
  <si>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</si>
  <si>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</si>
  <si>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</si>
  <si>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</si>
  <si>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</si>
  <si>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</si>
  <si>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</si>
  <si>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</si>
  <si>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</si>
  <si>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</si>
  <si>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</si>
  <si>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</si>
  <si>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</si>
  <si>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</si>
  <si>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</si>
  <si>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</si>
  <si>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</si>
  <si>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</si>
  <si>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</si>
  <si>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</si>
  <si>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</si>
  <si>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</si>
  <si>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</si>
  <si>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</si>
  <si>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</si>
  <si>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</si>
  <si>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</si>
  <si>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</si>
  <si>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</si>
  <si>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</si>
  <si>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</si>
  <si>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</si>
  <si>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</si>
  <si>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</si>
  <si>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</si>
  <si>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</si>
  <si>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</si>
  <si>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</si>
  <si>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</si>
  <si>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</si>
  <si>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</si>
  <si>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</si>
  <si>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</si>
  <si>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</si>
  <si>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</si>
  <si>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</si>
  <si>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</si>
  <si>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</si>
  <si>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</si>
  <si>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</si>
  <si>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</si>
  <si>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</si>
  <si>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</si>
  <si>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</si>
  <si>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</si>
  <si>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</si>
  <si>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</si>
  <si>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</si>
  <si>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</si>
  <si>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</si>
  <si>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</si>
  <si>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</si>
  <si>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</si>
  <si>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</si>
  <si>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</si>
  <si>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</si>
  <si>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</si>
  <si>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</si>
  <si>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</si>
  <si>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</si>
  <si>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</si>
  <si>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</si>
  <si>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</si>
  <si>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</si>
  <si>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</si>
  <si>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</si>
  <si>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</si>
  <si>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</si>
  <si>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</si>
  <si>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</si>
  <si>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</si>
  <si>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</si>
  <si>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</si>
  <si>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</si>
  <si>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</si>
  <si>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</si>
  <si>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</si>
  <si>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</si>
  <si>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</si>
  <si>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</si>
  <si>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</si>
  <si>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</si>
  <si>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</si>
  <si>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</si>
  <si>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</si>
  <si>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</si>
  <si>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</si>
  <si>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</si>
  <si>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</si>
  <si>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</si>
  <si>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</si>
  <si>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</si>
  <si>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</si>
  <si>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</si>
  <si>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</si>
  <si>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</si>
  <si>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</si>
  <si>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</si>
  <si>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</si>
  <si>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</si>
  <si>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</si>
  <si>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</si>
  <si>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</si>
  <si>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</si>
  <si>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</si>
  <si>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</si>
  <si>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</si>
  <si>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</si>
  <si>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</si>
  <si>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</si>
  <si>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</si>
  <si>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</si>
  <si>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</si>
  <si>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</si>
  <si>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</si>
  <si>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</si>
  <si>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</si>
  <si>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</si>
  <si>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</si>
  <si>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</si>
  <si>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</si>
  <si>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</si>
  <si>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</si>
  <si>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</si>
  <si>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</si>
  <si>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</si>
  <si>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</si>
  <si>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</si>
  <si>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</si>
  <si>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</si>
  <si>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</si>
  <si>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</si>
  <si>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</si>
  <si>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</si>
  <si>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</si>
  <si>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</si>
  <si>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</si>
  <si>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</si>
  <si>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</si>
  <si>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</si>
  <si>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</si>
  <si>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</si>
  <si>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</si>
  <si>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</si>
  <si>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</si>
  <si>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</si>
  <si>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</si>
  <si>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</si>
  <si>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</si>
  <si>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</si>
  <si>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</si>
  <si>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</si>
  <si>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</si>
  <si>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</si>
  <si>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</si>
  <si>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</si>
  <si>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</si>
  <si>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</si>
  <si>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</si>
  <si>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</si>
  <si>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</si>
  <si>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</si>
  <si>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</si>
  <si>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</si>
  <si>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</si>
  <si>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</si>
  <si>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</si>
  <si>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</si>
  <si>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</si>
  <si>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</si>
  <si>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</si>
  <si>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</si>
  <si>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</si>
  <si>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</si>
  <si>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</si>
  <si>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</si>
  <si>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</si>
  <si>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</si>
  <si>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</si>
  <si>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</si>
  <si>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</si>
  <si>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</si>
  <si>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</si>
  <si>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</si>
  <si>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</si>
  <si>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</si>
  <si>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</si>
  <si>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</si>
  <si>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</si>
  <si>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</si>
  <si>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</si>
  <si>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</si>
  <si>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</si>
  <si>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</si>
  <si>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</si>
  <si>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</si>
  <si>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</si>
  <si>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</si>
  <si>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</si>
  <si>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</si>
  <si>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</si>
  <si>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</si>
  <si>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</si>
  <si>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</si>
  <si>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</si>
  <si>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</si>
  <si>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</si>
  <si>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</si>
  <si>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</si>
  <si>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</si>
  <si>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</si>
  <si>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</si>
  <si>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</si>
  <si>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</si>
  <si>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</si>
  <si>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</si>
  <si>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</si>
  <si>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</si>
  <si>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</si>
  <si>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</si>
  <si>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</si>
  <si>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</si>
  <si>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</si>
  <si>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</si>
  <si>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</si>
  <si>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</si>
  <si>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</si>
  <si>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</si>
  <si>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</si>
  <si>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</si>
  <si>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</si>
  <si>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</si>
  <si>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</si>
  <si>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</si>
  <si>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</si>
  <si>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</si>
  <si>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</si>
  <si>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</si>
  <si>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</si>
  <si>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</si>
  <si>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</si>
  <si>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</si>
  <si>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</si>
  <si>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</si>
  <si>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</si>
  <si>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</si>
  <si>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</si>
  <si>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</si>
  <si>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</si>
  <si>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</si>
  <si>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</si>
  <si>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</si>
  <si>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</si>
  <si>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</si>
  <si>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</si>
  <si>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</si>
  <si>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</si>
  <si>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</si>
  <si>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</si>
  <si>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</si>
  <si>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</si>
  <si>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</si>
  <si>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</si>
  <si>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</si>
  <si>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</si>
  <si>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</si>
  <si>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</si>
  <si>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</si>
  <si>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</si>
  <si>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</si>
  <si>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</si>
  <si>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</si>
  <si>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</si>
  <si>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</si>
  <si>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</si>
  <si>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</si>
  <si>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</si>
  <si>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</si>
  <si>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</si>
  <si>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</si>
  <si>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</si>
  <si>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</si>
  <si>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</si>
  <si>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</si>
  <si>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</si>
  <si>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</si>
  <si>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</si>
  <si>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</si>
  <si>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</si>
  <si>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</si>
  <si>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</si>
  <si>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</si>
  <si>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</si>
  <si>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</si>
  <si>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</si>
  <si>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</si>
  <si>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</si>
  <si>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</si>
  <si>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</si>
  <si>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</si>
  <si>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</si>
  <si>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</si>
  <si>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</si>
  <si>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</si>
  <si>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</si>
  <si>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</si>
  <si>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</si>
  <si>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</si>
  <si>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</si>
  <si>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</si>
  <si>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</si>
  <si>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</si>
  <si>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</si>
  <si>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</si>
  <si>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</si>
  <si>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</si>
  <si>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</si>
  <si>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</si>
  <si>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</si>
  <si>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</si>
  <si>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</si>
  <si>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</si>
  <si>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</si>
  <si>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</si>
  <si>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</si>
  <si>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</si>
  <si>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</si>
  <si>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</si>
  <si>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</si>
  <si>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</si>
  <si>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</si>
  <si>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</si>
  <si>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</si>
  <si>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</si>
  <si>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</si>
  <si>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</si>
  <si>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</si>
  <si>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</si>
  <si>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</si>
  <si>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</si>
  <si>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</si>
  <si>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</si>
  <si>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</si>
  <si>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</si>
  <si>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</si>
  <si>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</si>
  <si>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</si>
  <si>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</si>
  <si>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</si>
  <si>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</si>
  <si>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</si>
  <si>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</si>
  <si>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</si>
  <si>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</si>
  <si>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</si>
  <si>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</si>
  <si>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</si>
  <si>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</si>
  <si>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</si>
  <si>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</si>
  <si>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</si>
  <si>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</si>
  <si>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</si>
  <si>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</si>
  <si>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</si>
  <si>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</si>
  <si>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</si>
  <si>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</si>
  <si>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</si>
  <si>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</si>
  <si>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</si>
  <si>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</si>
  <si>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</si>
  <si>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</si>
  <si>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</si>
  <si>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</si>
  <si>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</si>
  <si>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</si>
  <si>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</si>
  <si>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</si>
  <si>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</si>
  <si>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</si>
  <si>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</si>
  <si>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</si>
  <si>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</si>
  <si>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</si>
  <si>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</si>
  <si>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</si>
  <si>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</si>
  <si>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</si>
  <si>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</si>
  <si>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</si>
  <si>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</si>
  <si>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</si>
  <si>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</si>
  <si>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</si>
  <si>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</si>
  <si>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</si>
  <si>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</si>
  <si>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</si>
  <si>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</si>
  <si>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</si>
  <si>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</si>
  <si>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</si>
  <si>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</si>
  <si>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</si>
  <si>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</si>
  <si>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</si>
  <si>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</si>
  <si>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</si>
  <si>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</si>
  <si>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</si>
  <si>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</si>
  <si>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</si>
  <si>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</si>
  <si>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</si>
  <si>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</si>
  <si>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</si>
  <si>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</si>
  <si>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</si>
  <si>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</si>
  <si>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</si>
  <si>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</si>
  <si>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</si>
  <si>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</si>
  <si>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</si>
  <si>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</si>
  <si>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</si>
  <si>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</si>
  <si>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</si>
  <si>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</si>
  <si>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</si>
  <si>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</si>
  <si>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</si>
  <si>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</si>
  <si>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</si>
  <si>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</si>
  <si>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</si>
  <si>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</si>
  <si>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</si>
  <si>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</si>
  <si>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</si>
  <si>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</si>
  <si>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</si>
  <si>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</si>
  <si>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</si>
  <si>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</si>
  <si>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</si>
  <si>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</si>
  <si>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</si>
  <si>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</si>
  <si>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</si>
  <si>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</si>
  <si>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</si>
  <si>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</si>
  <si>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</si>
  <si>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</si>
  <si>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</si>
  <si>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</si>
  <si>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</si>
  <si>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</si>
  <si>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</si>
  <si>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</si>
  <si>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</si>
  <si>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</si>
  <si>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</si>
  <si>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</si>
  <si>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</si>
  <si>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</si>
  <si>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</si>
  <si>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</si>
  <si>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</si>
  <si>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</si>
  <si>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</si>
  <si>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</si>
  <si>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</si>
  <si>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</si>
  <si>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</si>
  <si>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</si>
  <si>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</si>
  <si>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</si>
  <si>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</si>
  <si>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</si>
  <si>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</si>
  <si>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</si>
  <si>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</si>
  <si>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</si>
  <si>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</si>
  <si>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</si>
  <si>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</si>
  <si>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</si>
  <si>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</si>
  <si>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</si>
  <si>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</si>
  <si>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</si>
  <si>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</si>
  <si>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</si>
  <si>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</si>
  <si>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</si>
  <si>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</si>
  <si>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</si>
  <si>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</si>
  <si>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</si>
  <si>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</si>
  <si>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</si>
  <si>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</si>
  <si>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</si>
  <si>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</si>
  <si>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</si>
  <si>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</si>
  <si>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</si>
  <si>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</si>
  <si>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</si>
  <si>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</si>
  <si>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</si>
  <si>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</si>
  <si>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</si>
  <si>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</si>
  <si>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</si>
  <si>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</si>
  <si>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</si>
  <si>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</si>
  <si>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</si>
  <si>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</si>
  <si>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</si>
  <si>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</si>
  <si>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</si>
  <si>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</si>
  <si>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</si>
  <si>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</si>
  <si>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</si>
  <si>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</si>
  <si>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</si>
  <si>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</si>
  <si>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</si>
  <si>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</si>
  <si>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</si>
  <si>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</si>
  <si>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</si>
  <si>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</si>
  <si>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</si>
  <si>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</si>
  <si>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</si>
  <si>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</si>
  <si>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</si>
  <si>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</si>
  <si>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</si>
  <si>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</si>
  <si>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</si>
  <si>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</si>
  <si>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</si>
  <si>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</si>
  <si>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</si>
  <si>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</si>
  <si>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</si>
  <si>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</si>
  <si>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</si>
  <si>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</si>
  <si>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</si>
  <si>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</si>
  <si>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</si>
  <si>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</si>
  <si>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</si>
  <si>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</si>
  <si>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</si>
  <si>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</si>
  <si>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</si>
  <si>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</si>
  <si>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</si>
  <si>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</si>
  <si>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</si>
  <si>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</si>
  <si>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</si>
  <si>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</si>
  <si>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</si>
  <si>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</si>
  <si>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</si>
  <si>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</si>
  <si>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</si>
  <si>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</si>
  <si>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</si>
  <si>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</si>
  <si>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</si>
  <si>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</si>
  <si>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</si>
  <si>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</si>
  <si>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</si>
  <si>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</si>
  <si>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</si>
  <si>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</si>
  <si>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</si>
  <si>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</si>
  <si>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</si>
  <si>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</si>
  <si>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</si>
  <si>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</si>
  <si>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</si>
  <si>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</si>
  <si>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</si>
  <si>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</si>
  <si>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</si>
  <si>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</si>
  <si>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</si>
  <si>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</si>
  <si>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</si>
  <si>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</si>
  <si>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</si>
  <si>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</si>
  <si>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</si>
  <si>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</si>
  <si>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</si>
  <si>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</si>
  <si>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</si>
  <si>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</si>
  <si>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</si>
  <si>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</si>
  <si>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</si>
  <si>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</si>
  <si>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</si>
  <si>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</si>
  <si>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</si>
  <si>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</si>
  <si>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</si>
  <si>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</si>
  <si>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</si>
  <si>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</si>
  <si>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</si>
  <si>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</si>
  <si>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</si>
  <si>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</si>
  <si>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</si>
  <si>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</si>
  <si>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</si>
  <si>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</si>
  <si>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</si>
  <si>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</si>
  <si>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</si>
  <si>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</si>
  <si>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</si>
  <si>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</si>
  <si>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</si>
  <si>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</si>
  <si>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</si>
  <si>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</si>
  <si>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</si>
  <si>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</si>
  <si>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</si>
  <si>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</si>
  <si>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</si>
  <si>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</si>
  <si>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</si>
  <si>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</si>
  <si>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</si>
  <si>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</si>
  <si>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</si>
  <si>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</si>
  <si>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</si>
  <si>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</si>
  <si>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</si>
  <si>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</si>
  <si>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</si>
  <si>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</si>
  <si>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</si>
  <si>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</si>
  <si>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</si>
  <si>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</si>
  <si>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</si>
  <si>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</si>
  <si>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</si>
  <si>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</si>
  <si>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</si>
  <si>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</si>
  <si>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</si>
  <si>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</si>
  <si>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</si>
  <si>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</si>
  <si>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</si>
  <si>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</si>
  <si>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</si>
  <si>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</si>
  <si>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</si>
  <si>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</si>
  <si>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</si>
  <si>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</si>
  <si>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</si>
  <si>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</si>
  <si>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</si>
  <si>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</si>
  <si>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</si>
  <si>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</si>
  <si>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</si>
  <si>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</si>
  <si>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</si>
  <si>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</si>
  <si>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</si>
  <si>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</si>
  <si>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</si>
  <si>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</si>
  <si>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</si>
  <si>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</si>
  <si>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</si>
  <si>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</si>
  <si>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</si>
  <si>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</si>
  <si>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</si>
  <si>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</si>
  <si>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</si>
  <si>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</si>
  <si>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</si>
  <si>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</si>
  <si>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</si>
  <si>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</si>
  <si>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</si>
  <si>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</si>
  <si>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</si>
  <si>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</si>
  <si>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</si>
  <si>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</si>
  <si>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</si>
  <si>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</si>
  <si>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</si>
  <si>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</si>
  <si>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</si>
  <si>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</si>
  <si>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</si>
  <si>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</si>
  <si>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</si>
  <si>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</si>
  <si>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</si>
  <si>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</si>
  <si>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</si>
  <si>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</si>
  <si>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</si>
  <si>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</si>
  <si>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</si>
  <si>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</si>
  <si>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</si>
  <si>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</si>
  <si>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</si>
  <si>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</si>
  <si>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</si>
  <si>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</si>
  <si>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</si>
  <si>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</si>
  <si>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</si>
  <si>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</si>
  <si>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</si>
  <si>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</si>
  <si>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</si>
  <si>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</si>
  <si>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</si>
  <si>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</si>
  <si>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</si>
  <si>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</si>
  <si>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</si>
  <si>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</si>
  <si>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</si>
  <si>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</si>
  <si>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</si>
  <si>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</si>
  <si>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</si>
  <si>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</si>
  <si>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</si>
  <si>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</si>
  <si>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</si>
  <si>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</si>
  <si>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</si>
  <si>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</si>
  <si>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</si>
  <si>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</si>
  <si>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</si>
  <si>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</si>
  <si>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</si>
  <si>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</si>
  <si>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</si>
  <si>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</si>
  <si>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</si>
  <si>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</si>
  <si>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</si>
  <si>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</si>
  <si>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</si>
  <si>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</si>
  <si>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</si>
  <si>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</si>
  <si>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</si>
  <si>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</si>
  <si>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</si>
  <si>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</si>
  <si>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</si>
  <si>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</si>
  <si>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</si>
  <si>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</si>
  <si>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</si>
  <si>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</si>
  <si>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</si>
  <si>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</si>
  <si>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</si>
  <si>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</si>
  <si>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</si>
  <si>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</si>
  <si>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</si>
  <si>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</si>
  <si>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</si>
  <si>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</si>
  <si>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</si>
  <si>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</si>
  <si>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</si>
  <si>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</si>
  <si>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</si>
  <si>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</si>
  <si>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</si>
  <si>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FA'26</t>
  </si>
  <si>
    <t>MNVS</t>
  </si>
  <si>
    <t>BULK</t>
  </si>
  <si>
    <t>DM6822</t>
  </si>
  <si>
    <t>dfm-1449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</si>
  <si>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</si>
  <si>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</si>
  <si>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</si>
  <si>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</si>
  <si>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</si>
  <si>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</si>
  <si>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</si>
  <si>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</si>
  <si>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</si>
  <si>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</si>
  <si>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</si>
  <si>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</si>
  <si>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</si>
  <si>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</si>
  <si>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</si>
  <si>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dfm-1460</t>
  </si>
  <si>
    <t>dfm-1461</t>
  </si>
  <si>
    <t>double needle</t>
  </si>
  <si>
    <t>dfm-1462</t>
  </si>
  <si>
    <t>dfm-1463</t>
  </si>
  <si>
    <t>dfm-1464</t>
  </si>
  <si>
    <t>JF117M</t>
  </si>
  <si>
    <t>dfm-1465</t>
  </si>
  <si>
    <t>JF400</t>
  </si>
  <si>
    <t>dfm-1466</t>
  </si>
  <si>
    <t>dfm-1467</t>
  </si>
  <si>
    <t>VT500M</t>
  </si>
  <si>
    <t>DOUBLE NEEDLE</t>
  </si>
  <si>
    <t>dfm-1468</t>
  </si>
  <si>
    <t>FB7490</t>
  </si>
  <si>
    <t>dfm-1469</t>
  </si>
  <si>
    <t>dfm-1470</t>
  </si>
  <si>
    <t>dfm-1471</t>
  </si>
  <si>
    <t>dfm-1472</t>
  </si>
  <si>
    <t>dfm-1473</t>
  </si>
  <si>
    <t>dfm-1474</t>
  </si>
  <si>
    <t>dfm-1475</t>
  </si>
  <si>
    <t>dfm-1476</t>
  </si>
  <si>
    <t>PK305M</t>
  </si>
  <si>
    <t>dfm-1477</t>
  </si>
  <si>
    <t>dfm-1478</t>
  </si>
  <si>
    <t>FB7491</t>
  </si>
  <si>
    <t>dfm-1479</t>
  </si>
  <si>
    <t>dfm-1480</t>
  </si>
  <si>
    <t>dfm-1481</t>
  </si>
  <si>
    <t>dfm-1482</t>
  </si>
  <si>
    <t>dfm-1483</t>
  </si>
  <si>
    <t>dfm-1484</t>
  </si>
  <si>
    <t>dfm-1485</t>
  </si>
  <si>
    <t>dfm-1486</t>
  </si>
  <si>
    <t>dfm-1487</t>
  </si>
  <si>
    <t>dfm-1488</t>
  </si>
  <si>
    <t>FA'27</t>
  </si>
  <si>
    <t>IZ0133</t>
  </si>
  <si>
    <t>dfm-1489</t>
  </si>
  <si>
    <t>dfm-1490</t>
  </si>
  <si>
    <t>dfm-1491</t>
  </si>
  <si>
    <t>dfm-1492</t>
  </si>
  <si>
    <t>dfm-1493</t>
  </si>
  <si>
    <t>PK202M</t>
  </si>
  <si>
    <t>0.2CM</t>
  </si>
  <si>
    <t>dfm-1494</t>
  </si>
  <si>
    <t>dfm-1495</t>
  </si>
  <si>
    <t>dfm-1496</t>
  </si>
  <si>
    <t>dfm-1497</t>
  </si>
  <si>
    <t>dfm-1498</t>
  </si>
  <si>
    <t>dfm-1499</t>
  </si>
  <si>
    <t>IZ2639</t>
  </si>
  <si>
    <t>dfm-1500</t>
  </si>
  <si>
    <t>dfm-1501</t>
  </si>
  <si>
    <t>dfm-1502</t>
  </si>
  <si>
    <t>dfm-1503</t>
  </si>
  <si>
    <t>dfm-1504</t>
  </si>
  <si>
    <t>PK105</t>
  </si>
  <si>
    <t>dfm-1505</t>
  </si>
  <si>
    <t>dfm-1506</t>
  </si>
  <si>
    <t>dfm-1507</t>
  </si>
  <si>
    <t>PB105</t>
  </si>
  <si>
    <t>dfm-1508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</si>
  <si>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</si>
  <si>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dfm-1509</t>
  </si>
  <si>
    <t>SP'27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</si>
  <si>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</si>
  <si>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</si>
  <si>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</si>
  <si>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</si>
  <si>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</si>
  <si>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</si>
  <si>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</si>
  <si>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</si>
  <si>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</si>
  <si>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JS122M</t>
  </si>
  <si>
    <t>dfm-1519</t>
  </si>
  <si>
    <t>dfm-1520</t>
  </si>
  <si>
    <t>dfm-1521</t>
  </si>
  <si>
    <t>JA1613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</si>
  <si>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</si>
  <si>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</si>
  <si>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</si>
  <si>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</si>
  <si>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</si>
  <si>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</si>
  <si>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</si>
  <si>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</si>
  <si>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PK603</t>
  </si>
  <si>
    <t>dfm-1530</t>
  </si>
  <si>
    <t>dfm-1531</t>
  </si>
  <si>
    <t>dfm-1532</t>
  </si>
  <si>
    <t>dfm-1533</t>
  </si>
  <si>
    <t>IZ0153</t>
  </si>
  <si>
    <t>dfm-1534</t>
  </si>
  <si>
    <t>HD607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</si>
  <si>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</si>
  <si>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</si>
  <si>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</si>
  <si>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</si>
  <si>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</si>
  <si>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</si>
  <si>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</si>
  <si>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</si>
  <si>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</si>
  <si>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</si>
  <si>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PB206</t>
  </si>
  <si>
    <t>dfm-1545</t>
  </si>
  <si>
    <t>dfm-1546</t>
  </si>
  <si>
    <t>PB203</t>
  </si>
  <si>
    <t>dfm-1547</t>
  </si>
  <si>
    <t>dfm-1548</t>
  </si>
  <si>
    <t>dfm-1549</t>
  </si>
  <si>
    <t>FB7397</t>
  </si>
  <si>
    <t>dfm-1550</t>
  </si>
  <si>
    <t>dfm-1551</t>
  </si>
  <si>
    <t>HD604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</si>
  <si>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</si>
  <si>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</si>
  <si>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</si>
  <si>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</si>
  <si>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</si>
  <si>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</si>
  <si>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</si>
  <si>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</si>
  <si>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</si>
  <si>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</si>
  <si>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</si>
  <si>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</si>
  <si>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</si>
  <si>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SU'26</t>
  </si>
  <si>
    <t>FB7398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</si>
  <si>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</si>
  <si>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</si>
  <si>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</si>
  <si>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</si>
  <si>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</si>
  <si>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</si>
  <si>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</si>
  <si>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</si>
  <si>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</si>
  <si>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</si>
  <si>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</si>
  <si>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</si>
  <si>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</si>
  <si>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</si>
  <si>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dfm-1579</t>
  </si>
  <si>
    <t>FQ3588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</si>
  <si>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</si>
  <si>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</si>
  <si>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</si>
  <si>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</si>
  <si>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</si>
  <si>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</si>
  <si>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</si>
  <si>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</si>
  <si>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</si>
  <si>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</si>
  <si>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</si>
  <si>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</si>
  <si>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IF0894</t>
  </si>
  <si>
    <t>dfm-1592</t>
  </si>
  <si>
    <t>LP210</t>
  </si>
  <si>
    <t>dfm-1593</t>
  </si>
  <si>
    <t>NON-DRAWCORD</t>
  </si>
  <si>
    <t>dfm-1594</t>
  </si>
  <si>
    <t>dfm-1595</t>
  </si>
  <si>
    <t>dfm-1596</t>
  </si>
  <si>
    <t>dfm-1597</t>
  </si>
  <si>
    <t>dfm-1598</t>
  </si>
  <si>
    <t>PK802M</t>
  </si>
  <si>
    <t>dfm-1599</t>
  </si>
  <si>
    <t>IF0971</t>
  </si>
  <si>
    <t>dfm-1600</t>
  </si>
  <si>
    <t>dfm-1601</t>
  </si>
  <si>
    <t>dfm-1602</t>
  </si>
  <si>
    <t>dfm-1603</t>
  </si>
  <si>
    <t>dfm-1604</t>
  </si>
  <si>
    <t>dfm-1605</t>
  </si>
  <si>
    <t>PK304M</t>
  </si>
  <si>
    <t>dfm-1606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</si>
  <si>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</si>
  <si>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</si>
  <si>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</si>
  <si>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</si>
  <si>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</si>
  <si>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</si>
  <si>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</si>
  <si>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</si>
  <si>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</si>
  <si>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</si>
  <si>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</si>
  <si>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</si>
  <si>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Monthly Salary = 2000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</si>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</sst>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9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0" fontId="5" fillId="8" borderId="0" xfId="0" applyFont="1" applyFill="1" applyAlignment="1">
      <alignment horizontal="center" vertical="top"/>
    </xf>
    <xf numFmtId="0" fontId="5" fillId="8" borderId="3" xfId="0" applyFont="1" applyFill="1" applyBorder="1" applyAlignment="1">
      <alignment horizontal="center" vertical="top"/>
    </xf>
    <xf numFmtId="164" fontId="5" fillId="8" borderId="7" xfId="2" applyNumberFormat="1" applyFont="1" applyFill="1" applyBorder="1" applyAlignment="1">
      <alignment horizontal="center" vertical="top"/>
    </xf>
    <xf numFmtId="0" fontId="5" fillId="8" borderId="3" xfId="0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/>
    </xf>
    <xf numFmtId="0" fontId="6" fillId="8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608" totalsRowShown="0" headerRowDxfId="26" dataDxfId="25" tableBorderDxfId="24">
  <autoFilter ref="A2:K160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50"/>
  <sheetViews>
    <sheetView tabSelected="1" zoomScale="106" zoomScaleNormal="100" workbookViewId="0">
      <pane ySplit="2" topLeftCell="A1602" activePane="bottomLeft" state="frozen"/>
      <selection pane="bottomLeft" activeCell="H1609" sqref="H160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9.8554687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IF(COUNTIFS($E$3:E1608,E819)=1,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IF(COUNTIFS($E$3:E1608,E822)=1,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IF(COUNTIFS($E$3:E1608,E829)=1,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IF(COUNTIFS($E$3:E1608,E830)=1,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IF(COUNTIFS($E$3:E1608,E831)=1,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IF(COUNTIFS($E$3:E1608,E832)=1,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IF(COUNTIFS($E$3:E1608,E833)=1,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IF(COUNTIFS($E$3:E1608,E834)=1,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IF(COUNTIFS($E$3:E1608,E835)=1,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IF(COUNTIFS($E$3:E1608,E836)=1,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IF(COUNTIFS($E$3:E1608,E837)=1,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IF(COUNTIFS($E$3:E1608,E838)=1,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IF(COUNTIFS($E$3:E1608,E839)=1,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IF(COUNTIFS($E$3:E1608,E840)=1,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IF(COUNTIFS($E$3:E1608,E841)=1,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IF(COUNTIFS($E$3:E1608,E842)=1,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IF(COUNTIFS($E$3:E1608,E843)=1,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IF(COUNTIFS($E$3:E1608,E844)=1,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IF(COUNTIFS($E$3:E1608,E845)=1,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IF(COUNTIFS($E$3:E1608,E846)=1,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IF(COUNTIFS($E$3:E1608,E847)=1,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IF(COUNTIFS($E$3:E1608,E848)=1,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IF(COUNTIFS($E$3:E1608,E849)=1,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IF(COUNTIFS($E$3:E1608,E850)=1,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IF(COUNTIFS($E$3:E1608,E851)=1,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IF(COUNTIFS($E$3:E1608,E852)=1,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IF(COUNTIFS($E$3:E1608,E855)=1,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IF(COUNTIFS($E$3:E1608,E856)=1,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IF(COUNTIFS($E$3:E1608,E857)=1,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IF(COUNTIFS($E$3:E1608,E858)=1,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IF(COUNTIFS($E$3:E1608,E859)=1,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IF(COUNTIFS($E$3:E1608,E860)=1,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IF(COUNTIFS($E$3:E1608,E861)=1,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IF(COUNTIFS($E$3:E1608,E864)=1,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IF(COUNTIFS($E$3:E1608,E865)=1,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IF(COUNTIFS($E$3:E1608,E866)=1,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IF(COUNTIFS($E$3:E1608,E867)=1,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IF(COUNTIFS($E$3:E1608,E868)=1,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IF(COUNTIFS($E$3:E1608,E869)=1,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IF(COUNTIFS($E$3:E1608,E870)=1,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IF(COUNTIFS($E$3:E1608,E871)=1,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IF(COUNTIFS($E$3:E1608,E874)=1,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IF(COUNTIFS($E$3:E1608,E875)=1,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IF(COUNTIFS($E$3:E1608,E877)=1,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IF(COUNTIFS($E$3:E1608,E882)=1,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IF(COUNTIFS($E$3:E1608,E883)=1,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IF(COUNTIFS($E$3:E1608,E884)=1,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IF(COUNTIFS($E$3:E1608,E885)=1,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IF(COUNTIFS($E$3:E1608,E886)=1,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IF(COUNTIFS($E$3:E1608,E887)=1,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IF(COUNTIFS($E$3:E1608,E888)=1,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IF(COUNTIFS($E$3:E1608,E890)=1,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IF(COUNTIFS($E$3:E1608,E891)=1,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IF(COUNTIFS($E$3:E1608,E892)=1,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IF(COUNTIFS($E$3:E1608,E893)=1,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IF(COUNTIFS($E$3:E1608,E896)=1,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IF(COUNTIFS($E$3:E1608,E897)=1,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IF(COUNTIFS($E$3:E1608,E898)=1,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IF(COUNTIFS($E$3:E1608,E900)=1,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IF(COUNTIFS($E$3:E1608,E901)=1,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IF(COUNTIFS($E$3:E1608,E902)=1,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IF(COUNTIFS($E$3:E1608,E903)=1,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IF(COUNTIFS($E$3:E1608,E907)=1,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IF(COUNTIFS($E$3:E1608,E908)=1,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IF(COUNTIFS($E$3:E1608,E909)=1,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IF(COUNTIFS($E$3:E1608,E910)=1,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IF(COUNTIFS($E$3:E1608,E911)=1,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IF(COUNTIFS($E$3:E1608,E912)=1,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IF(COUNTIFS($E$3:E1608,E913)=1,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IF(COUNTIFS($E$3:E1608,E914)=1,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IF(COUNTIFS($E$3:E1608,E915)=1,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IF(COUNTIFS($E$3:E1608,E916)=1,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IF(COUNTIFS($E$3:E1608,E917)=1,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IF(COUNTIFS($E$3:E1608,E918)=1,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IF(COUNTIFS($E$3:E1608,E919)=1,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IF(COUNTIFS($E$3:E1608,E920)=1,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IF(COUNTIFS($E$3:E1608,E925)=1,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IF(COUNTIFS($E$3:E1608,E926)=1,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IF(COUNTIFS($E$3:E1608,E927)=1,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IF(COUNTIFS($E$3:E1608,E928)=1,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IF(COUNTIFS($E$3:E1608,E929)=1,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IF(COUNTIFS($E$3:E1608,E939)=1,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IF(COUNTIFS($E$3:E1608,E944)=1,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IF(COUNTIFS($E$3:E1608,E945)=1,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IF(COUNTIFS($E$3:E1608,E946)=1,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IF(COUNTIFS($E$3:E1608,E947)=1,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IF(COUNTIFS($E$3:E1608,E948)=1,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IF(COUNTIFS($E$3:E1608,E955)=1,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IF(COUNTIFS($E$3:E1608,E956)=1,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IF(COUNTIFS($E$3:E1608,E957)=1,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IF(COUNTIFS($E$3:E1608,E959)=1,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IF(COUNTIFS($E$3:E1608,E972)=1,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IF(COUNTIFS($E$3:E1608,E973)=1,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IF(COUNTIFS($E$3:E1608,E974)=1,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IF(COUNTIFS($E$3:E1608,E975)=1,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IF(COUNTIFS($E$3:E1608,E976)=1,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IF(COUNTIFS($E$3:E1608,E977)=1,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IF(COUNTIFS($E$3:E1608,E982)=1,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IF(COUNTIFS($E$3:E1608,E989)=1,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IF(COUNTIFS($E$3:E1608,E994)=1,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IF(COUNTIFS($E$3:E1608,E995)=1,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IF(COUNTIFS($E$3:E1608,E1000)=1,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IF(COUNTIFS($E$3:E1608,E1005)=1,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IF(COUNTIFS($E$3:E1608,E1006)=1,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IF(COUNTIFS($E$3:E1608,E1016)=1,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IF(COUNTIFS($E$3:E1608,E1017)=1,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IF(COUNTIFS($E$3:E1608,E1018)=1,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IF(COUNTIFS($E$3:E1608,E1019)=1,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IF(COUNTIFS($E$3:E1608,E1020)=1,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IF(COUNTIFS($E$3:E1608,E1021)=1,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IF(COUNTIFS($E$3:E1608,E1022)=1,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IF(COUNTIFS($E$3:E1608,E1023)=1,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IF(COUNTIFS($E$3:E1608,E1024)=1,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IF(COUNTIFS($E$3:E1608,E1025)=1,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IF(COUNTIFS($E$3:E1608,E1026)=1,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IF(COUNTIFS($E$3:E1608,E1028)=1,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IF(COUNTIFS($E$3:E1608,E1029)=1,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IF(COUNTIFS($E$3:E1608,E1030)=1,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IF(COUNTIFS($E$3:E1608,E1031)=1,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IF(COUNTIFS($E$3:E1608,E1032)=1,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IF(COUNTIFS($E$3:E1608,E1033)=1,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IF(COUNTIFS($E$3:E1608,E1034)=1,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IF(COUNTIFS($E$3:E1608,E1035)=1,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IF(COUNTIFS($E$3:E1608,E1036)=1,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IF(COUNTIFS($E$3:E1608,E1037)=1,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IF(COUNTIFS($E$3:E1608,E1038)=1,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IF(COUNTIFS($E$3:E1608,E1039)=1,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IF(COUNTIFS($E$3:E1608,E1040)=1,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IF(COUNTIFS($E$3:E1608,E1041)=1,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IF(COUNTIFS($E$3:E1608,E1044)=1,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IF(COUNTIFS($E$3:E1608,E1045)=1,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IF(COUNTIFS($E$3:E1608,E1046)=1,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IF(COUNTIFS($E$3:E1608,E1051)=1,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IF(COUNTIFS($E$3:E1608,E1052)=1,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IF(COUNTIFS($E$3:E1608,E1053)=1,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IF(COUNTIFS($E$3:E1608,E1056)=1,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IF(COUNTIFS($E$3:E1608,E1057)=1,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IF(COUNTIFS($E$3:E1608,E1061)=1,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IF(COUNTIFS($E$3:E1608,E1062)=1,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IF(COUNTIFS($E$3:E1608,E1063)=1,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IF(COUNTIFS($E$3:E1608,E1064)=1,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IF(COUNTIFS($E$3:E1608,E1065)=1,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IF(COUNTIFS($E$3:E1608,E1066)=1,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IF(COUNTIFS($E$3:E1608,E1067)=1,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IF(COUNTIFS($E$3:E1608,E1068)=1,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IF(COUNTIFS($E$3:E1608,E1074)=1,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IF(COUNTIFS($E$3:E1608,E1075)=1,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IF(COUNTIFS($E$3:E1608,E1076)=1,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IF(COUNTIFS($E$3:E1608,E1078)=1,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IF(COUNTIFS($E$3:E1608,E1079)=1,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IF(COUNTIFS($E$3:E1608,E1088)=1,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IF(COUNTIFS($E$3:E1608,E1089)=1,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IF(COUNTIFS($E$3:E1608,E1090)=1,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IF(COUNTIFS($E$3:E1608,E1091)=1,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IF(COUNTIFS($E$3:E1608,E1092)=1,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IF(COUNTIFS($E$3:E1608,E1093)=1,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IF(COUNTIFS($E$3:E1608,E1094)=1,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IF(COUNTIFS($E$3:E1608,E1095)=1,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IF(COUNTIFS($E$3:E1608,E1096)=1,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IF(COUNTIFS($E$3:E1608,E1097)=1,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IF(COUNTIFS($E$3:E1608,E1098)=1,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IF(COUNTIFS($E$3:E1608,E1099)=1,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IF(COUNTIFS($E$3:E1608,E1100)=1,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IF(COUNTIFS($E$3:E1608,E1101)=1,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IF(COUNTIFS($E$3:E1608,E1108)=1,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IF(COUNTIFS($E$3:E1608,E1109)=1,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IF(COUNTIFS($E$3:E1608,E1110)=1,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IF(COUNTIFS($E$3:E1608,E1111)=1,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IF(COUNTIFS($E$3:E1608,E1112)=1,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IF(COUNTIFS($E$3:E1608,E1113)=1,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IF(COUNTIFS($E$3:E1608,E1114)=1,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IF(COUNTIFS($E$3:E1608,E1115)=1,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IF(COUNTIFS($E$3:E1608,E1116)=1,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IF(COUNTIFS($E$3:E1608,E1117)=1,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IF(COUNTIFS($E$3:E1608,E1118)=1,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IF(COUNTIFS($E$3:E1608,E1119)=1,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IF(COUNTIFS($E$3:E1608,E1120)=1,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IF(COUNTIFS($E$3:E1608,E1121)=1,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IF(COUNTIFS($E$3:E1608,E1122)=1,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IF(COUNTIFS($E$3:E1608,E1123)=1,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IF(COUNTIFS($E$3:E1608,E1124)=1,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IF(COUNTIFS($E$3:E1608,E1125)=1,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IF(COUNTIFS($E$3:E1608,E1126)=1,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IF(COUNTIFS($E$3:E1608,E1127)=1,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IF(COUNTIFS($E$3:E1608,E1128)=1,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IF(COUNTIFS($E$3:E1608,E1129)=1,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IF(COUNTIFS($E$3:E1608,E1130)=1,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IF(COUNTIFS($E$3:E1608,E1131)=1,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IF(COUNTIFS($E$3:E1608,E1132)=1,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IF(COUNTIFS($E$3:E1608,E1133)=1,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IF(COUNTIFS($E$3:E1608,E1134)=1,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IF(COUNTIFS($E$3:E1608,E1135)=1,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IF(COUNTIFS($E$3:E1608,E1136)=1,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IF(COUNTIFS($E$3:E1608,E1137)=1,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IF(COUNTIFS($E$3:E1608,E1138)=1,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IF(COUNTIFS($E$3:E1608,E1139)=1,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IF(COUNTIFS($E$3:E1608,E1140)=1,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IF(COUNTIFS($E$3:E1608,E1141)=1,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IF(COUNTIFS($E$3:E1608,E1142)=1,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IF(COUNTIFS($E$3:E1608,E1143)=1,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IF(COUNTIFS($E$3:E1608,E1144)=1,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IF(COUNTIFS($E$3:E1608,E1145)=1,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IF(COUNTIFS($E$3:E1608,E1146)=1,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IF(COUNTIFS($E$3:E1608,E1147)=1,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IF(COUNTIFS($E$3:E1608,E1148)=1,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IF(COUNTIFS($E$3:E1608,E1149)=1,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IF(COUNTIFS($E$3:E1608,E1150)=1,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IF(COUNTIFS($E$3:E1608,E1151)=1,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IF(COUNTIFS($E$3:E1608,E1152)=1,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IF(COUNTIFS($E$3:E1608,E1153)=1,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IF(COUNTIFS($E$3:E1608,E1154)=1,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IF(COUNTIFS($E$3:E1608,E1155)=1,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IF(COUNTIFS($E$3:E1608,E1156)=1,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IF(COUNTIFS($E$3:E1608,E1157)=1,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IF(COUNTIFS($E$3:E1608,E1158)=1,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IF(COUNTIFS($E$3:E1608,E1159)=1,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IF(COUNTIFS($E$3:E1608,E1160)=1,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IF(COUNTIFS($E$3:E1608,E1161)=1,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IF(COUNTIFS($E$3:E1608,E1162)=1,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IF(COUNTIFS($E$3:E1608,E1163)=1,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IF(COUNTIFS($E$3:E1608,E1164)=1,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IF(COUNTIFS($E$3:E1608,E1165)=1,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IF(COUNTIFS($E$3:E1608,E1166)=1,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IF(COUNTIFS($E$3:E1608,E1167)=1,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IF(COUNTIFS($E$3:E1608,E1168)=1,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IF(COUNTIFS($E$3:E1608,E1169)=1,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IF(COUNTIFS($E$3:E1608,E1170)=1,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IF(COUNTIFS($E$3:E1608,E1171)=1,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IF(COUNTIFS($E$3:E1608,E1172)=1,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IF(COUNTIFS($E$3:E1608,E1173)=1,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IF(COUNTIFS($E$3:E1608,E1174)=1,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IF(COUNTIFS($E$3:E1608,E1175)=1,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IF(COUNTIFS($E$3:E1608,E1176)=1,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IF(COUNTIFS($E$3:E1608,E1177)=1,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IF(COUNTIFS($E$3:E1608,E1178)=1,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IF(COUNTIFS($E$3:E1608,E1179)=1,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IF(COUNTIFS($E$3:E1608,E1180)=1,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IF(COUNTIFS($E$3:E1608,E1181)=1,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IF(COUNTIFS($E$3:E1608,E1182)=1,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IF(COUNTIFS($E$3:E1608,E1183)=1,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IF(COUNTIFS($E$3:E1608,E1184)=1,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IF(COUNTIFS($E$3:E1608,E1185)=1,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IF(COUNTIFS($E$3:E1608,E1186)=1,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IF(COUNTIFS($E$3:E1608,E1187)=1,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IF(COUNTIFS($E$3:E1608,E1188)=1,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IF(COUNTIFS($E$3:E1608,E1189)=1,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IF(COUNTIFS($E$3:E1608,E1190)=1,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IF(COUNTIFS($E$3:E1608,E1191)=1,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IF(COUNTIFS($E$3:E1608,E1192)=1,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IF(COUNTIFS($E$3:E1608,E1193)=1,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IF(COUNTIFS($E$3:E1608,E1194)=1,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IF(COUNTIFS($E$3:E1608,E1195)=1,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IF(COUNTIFS($E$3:E1608,E1196)=1,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IF(COUNTIFS($E$3:E1608,E1197)=1,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IF(COUNTIFS($E$3:E1608,E1198)=1,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IF(COUNTIFS($E$3:E1608,E1199)=1,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IF(COUNTIFS($E$3:E1608,E1200)=1,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IF(COUNTIFS($E$3:E1608,E1201)=1,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IF(COUNTIFS($E$3:E1608,E1202)=1,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IF(COUNTIFS($E$3:E1608,E1203)=1,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IF(COUNTIFS($E$3:E1608,E1204)=1,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IF(COUNTIFS($E$3:E1608,E1205)=1,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IF(COUNTIFS($E$3:E1608,E1206)=1,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IF(COUNTIFS($E$3:E1608,E1207)=1,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IF(COUNTIFS($E$3:E1608,E1208)=1,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IF(COUNTIFS($E$3:E1608,E1209)=1,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IF(COUNTIFS($E$3:E1608,E1210)=1,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IF(COUNTIFS($E$3:E1608,E1211)=1,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IF(COUNTIFS($E$3:E1608,E1212)=1,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IF(COUNTIFS($E$3:E1608,E1213)=1,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IF(COUNTIFS($E$3:E1608,E1214)=1,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IF(COUNTIFS($E$3:E1608,E1215)=1,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IF(COUNTIFS($E$3:E1608,E1216)=1,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IF(COUNTIFS($E$3:E1608,E1217)=1,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IF(COUNTIFS($E$3:E1608,E1218)=1,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IF(COUNTIFS($E$3:E1608,E1219)=1,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IF(COUNTIFS($E$3:E1608,E1220)=1,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IF(COUNTIFS($E$3:E1608,E1221)=1,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IF(COUNTIFS($E$3:E1608,E1222)=1,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IF(COUNTIFS($E$3:E1608,E1223)=1,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IF(COUNTIFS($E$3:E1608,E1224)=1,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IF(COUNTIFS($E$3:E1608,E1225)=1,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IF(COUNTIFS($E$3:E1608,E1226)=1,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IF(COUNTIFS($E$3:E1608,E1227)=1,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IF(COUNTIFS($E$3:E1608,E1228)=1,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IF(COUNTIFS($E$3:E1608,E1229)=1,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IF(COUNTIFS($E$3:E1608,E1230)=1,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IF(COUNTIFS($E$3:E1608,E1231)=1,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IF(COUNTIFS($E$3:E1608,E1232)=1,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IF(COUNTIFS($E$3:E1608,E1233)=1,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IF(COUNTIFS($E$3:E1608,E1234)=1,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IF(COUNTIFS($E$3:E1608,E1235)=1,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IF(COUNTIFS($E$3:E1608,E1236)=1,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IF(COUNTIFS($E$3:E1608,E1237)=1,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IF(COUNTIFS($E$3:E1608,E1238)=1,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IF(COUNTIFS($E$3:E1608,E1239)=1,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IF(COUNTIFS($E$3:E1608,E1240)=1,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IF(COUNTIFS($E$3:E1608,E1241)=1,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IF(COUNTIFS($E$3:E1608,E1242)=1,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IF(COUNTIFS($E$3:E1608,E1243)=1,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IF(COUNTIFS($E$3:E1608,E1244)=1,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IF(COUNTIFS($E$3:E1608,E1245)=1,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IF(COUNTIFS($E$3:E1608,E1246)=1,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IF(COUNTIFS($E$3:E1608,E1247)=1,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IF(COUNTIFS($E$3:E1608,E1248)=1,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IF(COUNTIFS($E$3:E1608,E1249)=1,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IF(COUNTIFS($E$3:E1608,E1250)=1,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IF(COUNTIFS($E$3:E1608,E1251)=1,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IF(COUNTIFS($E$3:E1608,E1252)=1,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IF(COUNTIFS($E$3:E1608,E1253)=1,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IF(COUNTIFS($E$3:E1608,E1254)=1,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IF(COUNTIFS($E$3:E1608,E1255)=1,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IF(COUNTIFS($E$3:E1608,E1256)=1,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IF(COUNTIFS($E$3:E1608,E1257)=1,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IF(COUNTIFS($E$3:E1608,E1258)=1,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IF(COUNTIFS($E$3:E1608,E1259)=1,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IF(COUNTIFS($E$3:E1608,E1260)=1,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IF(COUNTIFS($E$3:E1608,E1261)=1,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IF(COUNTIFS($E$3:E1608,E1262)=1,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IF(COUNTIFS($E$3:E1608,E1263)=1,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IF(COUNTIFS($E$3:E1608,E1264)=1,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IF(COUNTIFS($E$3:E1608,E1265)=1,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IF(COUNTIFS($E$3:E1608,E1266)=1,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IF(COUNTIFS($E$3:E1608,E1267)=1,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IF(COUNTIFS($E$3:E1608,E1268)=1,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IF(COUNTIFS($E$3:E1608,E1269)=1,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IF(COUNTIFS($E$3:E1608,E1270)=1,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IF(COUNTIFS($E$3:E1608,E1271)=1,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IF(COUNTIFS($E$3:E1608,E1272)=1,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IF(COUNTIFS($E$3:E1608,E1273)=1,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IF(COUNTIFS($E$3:E1608,E1274)=1,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IF(COUNTIFS($E$3:E1608,E1275)=1,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IF(COUNTIFS($E$3:E1608,E1276)=1,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IF(COUNTIFS($E$3:E1608,E1277)=1,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IF(COUNTIFS($E$3:E1608,E1278)=1,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IF(COUNTIFS($E$3:E1608,E1279)=1,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IF(COUNTIFS($E$3:E1608,E1280)=1,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IF(COUNTIFS($E$3:E1608,E1281)=1,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IF(COUNTIFS($E$3:E1608,E1282)=1,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IF(COUNTIFS($E$3:E1608,E1283)=1,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IF(COUNTIFS($E$3:E1608,E1284)=1,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IF(COUNTIFS($E$3:E1608,E1285)=1,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IF(COUNTIFS($E$3:E1608,E1286)=1,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IF(COUNTIFS($E$3:E1608,E1287)=1,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IF(COUNTIFS($E$3:E1608,E1288)=1,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IF(COUNTIFS($E$3:E1608,E1289)=1,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IF(COUNTIFS($E$3:E1608,E1290)=1,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IF(COUNTIFS($E$3:E1608,E1291)=1,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IF(COUNTIFS($E$3:E1608,E1292)=1,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IF(COUNTIFS($E$3:E1608,E1293)=1,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IF(COUNTIFS($E$3:E1608,E1294)=1,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IF(COUNTIFS($E$3:E1608,E1296)=1,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IF(COUNTIFS($E$3:E1608,E1297)=1,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IF(COUNTIFS($E$3:E1608,E1298)=1,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IF(COUNTIFS($E$3:E1608,E1299)=1,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IF(COUNTIFS($E$3:E1608,E1301)=1,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IF(COUNTIFS($E$3:E1608,E1303)=1,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IF(COUNTIFS($E$3:E1608,E1304)=1,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IF(COUNTIFS($E$3:E1608,E1305)=1,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IF(COUNTIFS($E$3:E1608,E1306)=1,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IF(COUNTIFS($E$3:E1608,E1309)=1,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IF(COUNTIFS($E$3:E1608,E1310)=1,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IF(COUNTIFS($E$3:E1608,E1311)=1,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1610</v>
      </c>
      <c r="D1312" s="60" t="s">
        <v>1047</v>
      </c>
      <c r="E1312" s="35" t="s">
        <v>1921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IF(COUNTIFS($E$3:E1608,E1312)=1, K1312, 0)</f>
        <v>0</v>
      </c>
    </row>
    <row r="1313" spans="1:12" ht="41.25" customHeight="1">
      <c r="A1313" s="18" t="s">
        <v>1922</v>
      </c>
      <c r="B1313" s="35" t="s">
        <v>13</v>
      </c>
      <c r="C1313" s="35" t="s">
        <v>1610</v>
      </c>
      <c r="D1313" s="60" t="s">
        <v>1047</v>
      </c>
      <c r="E1313" s="35" t="s">
        <v>1921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IF(COUNTIFS($E$3:E1608,E1313)=1, K1313, 0)</f>
        <v>0</v>
      </c>
    </row>
    <row r="1314" spans="1:12" ht="41.25" customHeight="1">
      <c r="A1314" s="18" t="s">
        <v>1923</v>
      </c>
      <c r="B1314" s="35" t="s">
        <v>13</v>
      </c>
      <c r="C1314" s="35" t="s">
        <v>1610</v>
      </c>
      <c r="D1314" s="60" t="s">
        <v>1047</v>
      </c>
      <c r="E1314" s="35" t="s">
        <v>1921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IF(COUNTIFS($E$3:E1608,E1314)=1, K1314, 0)</f>
        <v>0</v>
      </c>
    </row>
    <row r="1315" spans="1:12" ht="41.25" customHeight="1">
      <c r="A1315" s="18" t="s">
        <v>1924</v>
      </c>
      <c r="B1315" s="35" t="s">
        <v>13</v>
      </c>
      <c r="C1315" s="35" t="s">
        <v>1610</v>
      </c>
      <c r="D1315" s="60" t="s">
        <v>1047</v>
      </c>
      <c r="E1315" s="35" t="s">
        <v>1921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1925</v>
      </c>
      <c r="K1315" s="33"/>
      <c r="L1315" s="78">
        <f>IF(COUNTIFS($E$3:E1608,E1315)=1, K1315, 0)</f>
        <v>0</v>
      </c>
    </row>
    <row r="1316" spans="1:12" ht="41.25" customHeight="1">
      <c r="A1316" s="18" t="s">
        <v>1926</v>
      </c>
      <c r="B1316" s="35" t="s">
        <v>13</v>
      </c>
      <c r="C1316" s="35" t="s">
        <v>1610</v>
      </c>
      <c r="D1316" s="60" t="s">
        <v>1047</v>
      </c>
      <c r="E1316" s="35" t="s">
        <v>1921</v>
      </c>
      <c r="F1316" s="48"/>
      <c r="G1316" s="35" t="s">
        <v>1927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IF(COUNTIFS($E$3:E1608,E1316)=1, K1316, 0)</f>
        <v>0</v>
      </c>
    </row>
    <row r="1317" spans="1:12" ht="41.25" customHeight="1">
      <c r="A1317" s="18" t="s">
        <v>1928</v>
      </c>
      <c r="B1317" s="35" t="s">
        <v>13</v>
      </c>
      <c r="C1317" s="35" t="s">
        <v>1610</v>
      </c>
      <c r="D1317" s="60" t="s">
        <v>1047</v>
      </c>
      <c r="E1317" s="35" t="s">
        <v>1921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1929</v>
      </c>
      <c r="B1318" s="35" t="s">
        <v>13</v>
      </c>
      <c r="C1318" s="35" t="s">
        <v>1610</v>
      </c>
      <c r="D1318" s="60" t="s">
        <v>1047</v>
      </c>
      <c r="E1318" s="35" t="s">
        <v>1921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IF(COUNTIFS($E$3:E1608,E1318)=1, K1318, 0)</f>
        <v>0</v>
      </c>
    </row>
    <row r="1319" spans="1:12" ht="41.25" customHeight="1">
      <c r="A1319" s="18" t="s">
        <v>1930</v>
      </c>
      <c r="B1319" s="35" t="s">
        <v>13</v>
      </c>
      <c r="C1319" s="35" t="s">
        <v>1610</v>
      </c>
      <c r="D1319" s="60" t="s">
        <v>1047</v>
      </c>
      <c r="E1319" s="35" t="s">
        <v>1921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IF(COUNTIFS($E$3:E1608,E1319)=1, K1319, 0)</f>
        <v>0</v>
      </c>
    </row>
    <row r="1320" spans="1:12" ht="41.25" customHeight="1">
      <c r="A1320" s="18" t="s">
        <v>1931</v>
      </c>
      <c r="B1320" s="35" t="s">
        <v>13</v>
      </c>
      <c r="C1320" s="35" t="s">
        <v>1610</v>
      </c>
      <c r="D1320" s="60" t="s">
        <v>1047</v>
      </c>
      <c r="E1320" s="35" t="s">
        <v>1921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1932</v>
      </c>
      <c r="B1321" s="35" t="s">
        <v>13</v>
      </c>
      <c r="C1321" s="35" t="s">
        <v>1610</v>
      </c>
      <c r="D1321" s="60" t="s">
        <v>1047</v>
      </c>
      <c r="E1321" s="35" t="s">
        <v>1921</v>
      </c>
      <c r="F1321" s="48"/>
      <c r="G1321" s="35" t="s">
        <v>1933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IF(COUNTIFS($E$3:E1608,E1321)=1, K1321, 0)</f>
        <v>0</v>
      </c>
    </row>
    <row r="1322" spans="1:12" ht="41.25" customHeight="1">
      <c r="A1322" s="18" t="s">
        <v>1934</v>
      </c>
      <c r="B1322" s="35" t="s">
        <v>13</v>
      </c>
      <c r="C1322" s="35" t="s">
        <v>1610</v>
      </c>
      <c r="D1322" s="60" t="s">
        <v>1047</v>
      </c>
      <c r="E1322" s="35" t="s">
        <v>1921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1935</v>
      </c>
      <c r="B1323" s="35" t="s">
        <v>13</v>
      </c>
      <c r="C1323" s="35" t="s">
        <v>1610</v>
      </c>
      <c r="D1323" s="60" t="s">
        <v>1047</v>
      </c>
      <c r="E1323" s="35" t="s">
        <v>1921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1936</v>
      </c>
      <c r="B1324" s="35" t="s">
        <v>1244</v>
      </c>
      <c r="C1324" s="35" t="s">
        <v>312</v>
      </c>
      <c r="D1324" s="35" t="s">
        <v>1309</v>
      </c>
      <c r="E1324" s="35" t="s">
        <v>1937</v>
      </c>
      <c r="F1324" s="48"/>
      <c r="G1324" s="35" t="s">
        <v>1938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1939</v>
      </c>
      <c r="K1324" s="26"/>
      <c r="L1324" s="78">
        <f>IF(COUNTIFS($E$3:E1608,E1324)=1, K1324, 0)</f>
        <v>0</v>
      </c>
    </row>
    <row r="1325" spans="1:12" ht="41.25" customHeight="1">
      <c r="A1325" s="18" t="s">
        <v>1940</v>
      </c>
      <c r="B1325" s="35" t="s">
        <v>1244</v>
      </c>
      <c r="C1325" s="35" t="s">
        <v>312</v>
      </c>
      <c r="D1325" s="35" t="s">
        <v>1309</v>
      </c>
      <c r="E1325" s="35" t="s">
        <v>1937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IF(COUNTIFS($E$3:E1608,E1325)=1, K1325, 0)</f>
        <v>0</v>
      </c>
    </row>
    <row r="1326" spans="1:12" ht="41.25" customHeight="1">
      <c r="A1326" s="18" t="s">
        <v>1941</v>
      </c>
      <c r="B1326" s="35" t="s">
        <v>1244</v>
      </c>
      <c r="C1326" s="35" t="s">
        <v>312</v>
      </c>
      <c r="D1326" s="35" t="s">
        <v>1309</v>
      </c>
      <c r="E1326" s="35" t="s">
        <v>1937</v>
      </c>
      <c r="F1326" s="48"/>
      <c r="G1326" s="35" t="s">
        <v>1942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1943</v>
      </c>
      <c r="B1327" s="35" t="s">
        <v>1244</v>
      </c>
      <c r="C1327" s="35" t="s">
        <v>312</v>
      </c>
      <c r="D1327" s="35" t="s">
        <v>1309</v>
      </c>
      <c r="E1327" s="35" t="s">
        <v>1937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IF(COUNTIFS($E$3:E1608,E1327)=1, K1327, 0)</f>
        <v>0</v>
      </c>
    </row>
    <row r="1328" spans="1:12" ht="41.25" customHeight="1">
      <c r="A1328" s="18" t="s">
        <v>1944</v>
      </c>
      <c r="B1328" s="35" t="s">
        <v>1244</v>
      </c>
      <c r="C1328" s="35" t="s">
        <v>312</v>
      </c>
      <c r="D1328" s="35" t="s">
        <v>1309</v>
      </c>
      <c r="E1328" s="35" t="s">
        <v>1937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1945</v>
      </c>
      <c r="B1329" s="35" t="s">
        <v>1244</v>
      </c>
      <c r="C1329" s="35" t="s">
        <v>312</v>
      </c>
      <c r="D1329" s="35" t="s">
        <v>1309</v>
      </c>
      <c r="E1329" s="35" t="s">
        <v>1937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1946</v>
      </c>
      <c r="K1329" s="26"/>
      <c r="L1329" s="78">
        <f>IF(COUNTIFS($E$3:E1608,E1329)=1, K1329, 0)</f>
        <v>0</v>
      </c>
    </row>
    <row r="1330" spans="1:12" ht="41.25" customHeight="1">
      <c r="A1330" s="18" t="s">
        <v>1947</v>
      </c>
      <c r="B1330" s="35" t="s">
        <v>1244</v>
      </c>
      <c r="C1330" s="35" t="s">
        <v>312</v>
      </c>
      <c r="D1330" s="35" t="s">
        <v>1309</v>
      </c>
      <c r="E1330" s="35" t="s">
        <v>1937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IF(COUNTIFS($E$3:E1608,E1330)=1, K1330, 0)</f>
        <v>0</v>
      </c>
    </row>
    <row r="1331" spans="1:12" ht="41.25" customHeight="1">
      <c r="A1331" s="18" t="s">
        <v>1948</v>
      </c>
      <c r="B1331" s="35" t="s">
        <v>1244</v>
      </c>
      <c r="C1331" s="35" t="s">
        <v>312</v>
      </c>
      <c r="D1331" s="35" t="s">
        <v>1309</v>
      </c>
      <c r="E1331" s="35" t="s">
        <v>1937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IF(COUNTIFS($E$3:E1608,E1331)=1, K1331, 0)</f>
        <v>0</v>
      </c>
    </row>
    <row r="1332" spans="1:12" ht="41.25" customHeight="1">
      <c r="A1332" s="18" t="s">
        <v>1949</v>
      </c>
      <c r="B1332" s="35" t="s">
        <v>1244</v>
      </c>
      <c r="C1332" s="35" t="s">
        <v>312</v>
      </c>
      <c r="D1332" s="35" t="s">
        <v>1309</v>
      </c>
      <c r="E1332" s="35" t="s">
        <v>1937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1950</v>
      </c>
      <c r="B1333" s="35" t="s">
        <v>1045</v>
      </c>
      <c r="C1333" s="35" t="s">
        <v>312</v>
      </c>
      <c r="D1333" s="60" t="s">
        <v>1047</v>
      </c>
      <c r="E1333" s="35" t="s">
        <v>1951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IF(COUNTIFS($E$3:E1608,E1333)=1, K1333, 0)</f>
        <v>0</v>
      </c>
    </row>
    <row r="1334" spans="1:12" ht="41.25" customHeight="1">
      <c r="A1334" s="18" t="s">
        <v>1952</v>
      </c>
      <c r="B1334" s="35" t="s">
        <v>1045</v>
      </c>
      <c r="C1334" s="35" t="s">
        <v>312</v>
      </c>
      <c r="D1334" s="60" t="s">
        <v>1047</v>
      </c>
      <c r="E1334" s="35" t="s">
        <v>1951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IF(COUNTIFS($E$3:E1608,E1334)=1, K1334, 0)</f>
        <v>0</v>
      </c>
    </row>
    <row r="1335" spans="1:12" ht="41.25" customHeight="1">
      <c r="A1335" s="18" t="s">
        <v>1953</v>
      </c>
      <c r="B1335" s="35" t="s">
        <v>1045</v>
      </c>
      <c r="C1335" s="35" t="s">
        <v>312</v>
      </c>
      <c r="D1335" s="60" t="s">
        <v>1047</v>
      </c>
      <c r="E1335" s="35" t="s">
        <v>1951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IF(COUNTIFS($E$3:E1608,E1335)=1, K1335, 0)</f>
        <v>0</v>
      </c>
    </row>
    <row r="1336" spans="1:12" ht="41.25" customHeight="1">
      <c r="A1336" s="18" t="s">
        <v>1954</v>
      </c>
      <c r="B1336" s="35" t="s">
        <v>1045</v>
      </c>
      <c r="C1336" s="35" t="s">
        <v>312</v>
      </c>
      <c r="D1336" s="60" t="s">
        <v>1047</v>
      </c>
      <c r="E1336" s="35" t="s">
        <v>1951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IF(COUNTIFS($E$3:E1608,E1336)=1, K1336, 0)</f>
        <v>0</v>
      </c>
    </row>
    <row r="1337" spans="1:12" ht="41.25" customHeight="1">
      <c r="A1337" s="18" t="s">
        <v>1955</v>
      </c>
      <c r="B1337" s="35" t="s">
        <v>1045</v>
      </c>
      <c r="C1337" s="35" t="s">
        <v>312</v>
      </c>
      <c r="D1337" s="60" t="s">
        <v>1047</v>
      </c>
      <c r="E1337" s="35" t="s">
        <v>1951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IF(COUNTIFS($E$3:E1608,E1337)=1, K1337, 0)</f>
        <v>0</v>
      </c>
    </row>
    <row r="1338" spans="1:12" ht="41.25" customHeight="1">
      <c r="A1338" s="18" t="s">
        <v>1956</v>
      </c>
      <c r="B1338" s="35" t="s">
        <v>1045</v>
      </c>
      <c r="C1338" s="35" t="s">
        <v>312</v>
      </c>
      <c r="D1338" s="60" t="s">
        <v>1047</v>
      </c>
      <c r="E1338" s="35" t="s">
        <v>1951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IF(COUNTIFS($E$3:E1608,E1338)=1, K1338, 0)</f>
        <v>0</v>
      </c>
    </row>
    <row r="1339" spans="1:12" ht="41.25" customHeight="1">
      <c r="A1339" s="18" t="s">
        <v>1957</v>
      </c>
      <c r="B1339" s="35" t="s">
        <v>1045</v>
      </c>
      <c r="C1339" s="35" t="s">
        <v>312</v>
      </c>
      <c r="D1339" s="60" t="s">
        <v>1047</v>
      </c>
      <c r="E1339" s="35" t="s">
        <v>1951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IF(COUNTIFS($E$3:E1608,E1339)=1, K1339, 0)</f>
        <v>0</v>
      </c>
    </row>
    <row r="1340" spans="1:12" ht="41.25" customHeight="1">
      <c r="A1340" s="18" t="s">
        <v>1958</v>
      </c>
      <c r="B1340" s="35" t="s">
        <v>1045</v>
      </c>
      <c r="C1340" s="35" t="s">
        <v>312</v>
      </c>
      <c r="D1340" s="60" t="s">
        <v>1047</v>
      </c>
      <c r="E1340" s="35" t="s">
        <v>1951</v>
      </c>
      <c r="F1340" s="48"/>
      <c r="G1340" s="35" t="s">
        <v>1959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IF(COUNTIFS($E$3:E1608,E1340)=1, K1340, 0)</f>
        <v>0</v>
      </c>
    </row>
    <row r="1341" spans="1:12" ht="41.25" customHeight="1">
      <c r="A1341" s="18" t="s">
        <v>1960</v>
      </c>
      <c r="B1341" s="35" t="s">
        <v>1045</v>
      </c>
      <c r="C1341" s="35" t="s">
        <v>312</v>
      </c>
      <c r="D1341" s="60" t="s">
        <v>1047</v>
      </c>
      <c r="E1341" s="35" t="s">
        <v>1951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IF(COUNTIFS($E$3:E1608,E1341)=1, K1341, 0)</f>
        <v>0</v>
      </c>
    </row>
    <row r="1342" spans="1:12" ht="41.25" customHeight="1">
      <c r="A1342" s="18" t="s">
        <v>1961</v>
      </c>
      <c r="B1342" s="35" t="s">
        <v>1045</v>
      </c>
      <c r="C1342" s="35" t="s">
        <v>312</v>
      </c>
      <c r="D1342" s="60" t="s">
        <v>1047</v>
      </c>
      <c r="E1342" s="35" t="s">
        <v>1951</v>
      </c>
      <c r="F1342" s="48"/>
      <c r="G1342" s="35" t="s">
        <v>1962</v>
      </c>
      <c r="H1342" s="57" t="str">
        <f t="shared" si="122"/>
        <v>JS118</v>
      </c>
      <c r="I1342" s="57" t="str">
        <f t="shared" si="123"/>
        <v>M</v>
      </c>
      <c r="J1342" s="58" t="s">
        <v>1963</v>
      </c>
      <c r="K1342" s="26"/>
      <c r="L1342" s="78">
        <f>IF(COUNTIFS($E$3:E1608,E1342)=1, K1342, 0)</f>
        <v>0</v>
      </c>
    </row>
    <row r="1343" spans="1:12" ht="41.25" customHeight="1">
      <c r="A1343" s="18" t="s">
        <v>1964</v>
      </c>
      <c r="B1343" s="35" t="s">
        <v>1045</v>
      </c>
      <c r="C1343" s="35" t="s">
        <v>312</v>
      </c>
      <c r="D1343" s="60" t="s">
        <v>1047</v>
      </c>
      <c r="E1343" s="35" t="s">
        <v>1951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IF(COUNTIFS($E$3:E1608,E1343)=1, K1343, 0)</f>
        <v>0</v>
      </c>
    </row>
    <row r="1344" spans="1:12" ht="41.25" customHeight="1">
      <c r="A1344" s="18" t="s">
        <v>1965</v>
      </c>
      <c r="B1344" s="35" t="s">
        <v>1045</v>
      </c>
      <c r="C1344" s="35" t="s">
        <v>312</v>
      </c>
      <c r="D1344" s="60" t="s">
        <v>1047</v>
      </c>
      <c r="E1344" s="35" t="s">
        <v>1951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IF(COUNTIFS($E$3:E1608,E1344)=1, K1344, 0)</f>
        <v>0</v>
      </c>
    </row>
    <row r="1345" spans="1:12" ht="41.25" customHeight="1">
      <c r="A1345" s="18" t="s">
        <v>1966</v>
      </c>
      <c r="B1345" s="35" t="s">
        <v>1045</v>
      </c>
      <c r="C1345" s="35" t="s">
        <v>312</v>
      </c>
      <c r="D1345" s="60" t="s">
        <v>1047</v>
      </c>
      <c r="E1345" s="35" t="s">
        <v>1951</v>
      </c>
      <c r="F1345" s="48"/>
      <c r="G1345" s="35" t="s">
        <v>1967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IF(COUNTIFS($E$3:E1608,E1345)=1, K1345, 0)</f>
        <v>0</v>
      </c>
    </row>
    <row r="1346" spans="1:12" ht="41.25" customHeight="1">
      <c r="A1346" s="18" t="s">
        <v>1968</v>
      </c>
      <c r="B1346" s="35" t="s">
        <v>1244</v>
      </c>
      <c r="C1346" s="35" t="s">
        <v>348</v>
      </c>
      <c r="D1346" s="60" t="s">
        <v>1361</v>
      </c>
      <c r="E1346" s="35" t="s">
        <v>1969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IF(COUNTIFS($E$3:E1608,E1346)=1, K1346, 0)</f>
        <v>0</v>
      </c>
    </row>
    <row r="1347" spans="1:12" ht="41.25" customHeight="1">
      <c r="A1347" s="18" t="s">
        <v>1970</v>
      </c>
      <c r="B1347" s="35" t="s">
        <v>1244</v>
      </c>
      <c r="C1347" s="35" t="s">
        <v>348</v>
      </c>
      <c r="D1347" s="60" t="s">
        <v>1361</v>
      </c>
      <c r="E1347" s="35" t="s">
        <v>1969</v>
      </c>
      <c r="F1347" s="48"/>
      <c r="G1347" s="35" t="s">
        <v>1971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IF(COUNTIFS($E$3:E1608,E1347)=1, K1347, 0)</f>
        <v>0</v>
      </c>
    </row>
    <row r="1348" spans="1:12" ht="41.25" customHeight="1">
      <c r="A1348" s="18" t="s">
        <v>1972</v>
      </c>
      <c r="B1348" s="35" t="s">
        <v>1244</v>
      </c>
      <c r="C1348" s="35" t="s">
        <v>348</v>
      </c>
      <c r="D1348" s="60" t="s">
        <v>1361</v>
      </c>
      <c r="E1348" s="35" t="s">
        <v>1969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IF(COUNTIFS($E$3:E1608,E1348)=1, K1348, 0)</f>
        <v>0</v>
      </c>
    </row>
    <row r="1349" spans="1:12" ht="41.25" customHeight="1">
      <c r="A1349" s="18" t="s">
        <v>1973</v>
      </c>
      <c r="B1349" s="35" t="s">
        <v>1244</v>
      </c>
      <c r="C1349" s="35" t="s">
        <v>348</v>
      </c>
      <c r="D1349" s="60" t="s">
        <v>1361</v>
      </c>
      <c r="E1349" s="35" t="s">
        <v>1969</v>
      </c>
      <c r="F1349" s="48"/>
      <c r="G1349" s="35" t="s">
        <v>1974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IF(COUNTIFS($E$3:E1608,E1349)=1, K1349, 0)</f>
        <v>0</v>
      </c>
    </row>
    <row r="1350" spans="1:12" ht="41.25" customHeight="1">
      <c r="A1350" s="18" t="s">
        <v>1975</v>
      </c>
      <c r="B1350" s="35" t="s">
        <v>1244</v>
      </c>
      <c r="C1350" s="35" t="s">
        <v>348</v>
      </c>
      <c r="D1350" s="60" t="s">
        <v>1361</v>
      </c>
      <c r="E1350" s="35" t="s">
        <v>1969</v>
      </c>
      <c r="F1350" s="48"/>
      <c r="G1350" s="35" t="s">
        <v>1976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1977</v>
      </c>
      <c r="B1351" s="35" t="s">
        <v>1244</v>
      </c>
      <c r="C1351" s="35" t="s">
        <v>348</v>
      </c>
      <c r="D1351" s="60" t="s">
        <v>1361</v>
      </c>
      <c r="E1351" s="35" t="s">
        <v>1969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IF(COUNTIFS($E$3:E1608,E1351)=1, K1351, 0)</f>
        <v>0</v>
      </c>
    </row>
    <row r="1352" spans="1:12" ht="41.25" customHeight="1">
      <c r="A1352" s="18" t="s">
        <v>1978</v>
      </c>
      <c r="B1352" s="35" t="s">
        <v>1244</v>
      </c>
      <c r="C1352" s="35" t="s">
        <v>348</v>
      </c>
      <c r="D1352" s="60" t="s">
        <v>1361</v>
      </c>
      <c r="E1352" s="35" t="s">
        <v>1969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IF(COUNTIFS($E$3:E1608,E1352)=1, K1352, 0)</f>
        <v>0</v>
      </c>
    </row>
    <row r="1353" spans="1:12" ht="41.25" customHeight="1">
      <c r="A1353" s="18" t="s">
        <v>1979</v>
      </c>
      <c r="B1353" s="35" t="s">
        <v>1244</v>
      </c>
      <c r="C1353" s="35" t="s">
        <v>348</v>
      </c>
      <c r="D1353" s="60" t="s">
        <v>1361</v>
      </c>
      <c r="E1353" s="35" t="s">
        <v>1969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IF(COUNTIFS($E$3:E1608,E1353)=1, K1353, 0)</f>
        <v>0</v>
      </c>
    </row>
    <row r="1354" spans="1:12" ht="41.25" customHeight="1">
      <c r="A1354" s="18" t="s">
        <v>1980</v>
      </c>
      <c r="B1354" s="35" t="s">
        <v>1244</v>
      </c>
      <c r="C1354" s="35" t="s">
        <v>348</v>
      </c>
      <c r="D1354" s="60" t="s">
        <v>1361</v>
      </c>
      <c r="E1354" s="35" t="s">
        <v>1969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IF(COUNTIFS($E$3:E1608,E1354)=1, K1354, 0)</f>
        <v>0</v>
      </c>
    </row>
    <row r="1355" spans="1:12" ht="41.25" customHeight="1">
      <c r="A1355" s="18" t="s">
        <v>1981</v>
      </c>
      <c r="B1355" s="35" t="s">
        <v>1244</v>
      </c>
      <c r="C1355" s="35" t="s">
        <v>348</v>
      </c>
      <c r="D1355" s="60" t="s">
        <v>1361</v>
      </c>
      <c r="E1355" s="35" t="s">
        <v>1969</v>
      </c>
      <c r="F1355" s="48"/>
      <c r="G1355" s="35" t="s">
        <v>1982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IF(COUNTIFS($E$3:E1608,E1355)=1, K1355, 0)</f>
        <v>0</v>
      </c>
    </row>
    <row r="1356" spans="1:12" ht="41.25" customHeight="1">
      <c r="A1356" s="18" t="s">
        <v>1983</v>
      </c>
      <c r="B1356" s="35" t="s">
        <v>1244</v>
      </c>
      <c r="C1356" s="35" t="s">
        <v>348</v>
      </c>
      <c r="D1356" s="60" t="s">
        <v>1361</v>
      </c>
      <c r="E1356" s="35" t="s">
        <v>1969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IF(COUNTIFS($E$3:E1608,E1356)=1, K1356, 0)</f>
        <v>0</v>
      </c>
    </row>
    <row r="1357" spans="1:12" ht="41.25" customHeight="1">
      <c r="A1357" s="18" t="s">
        <v>1984</v>
      </c>
      <c r="B1357" s="35" t="s">
        <v>1244</v>
      </c>
      <c r="C1357" s="35" t="s">
        <v>348</v>
      </c>
      <c r="D1357" s="60" t="s">
        <v>1361</v>
      </c>
      <c r="E1357" s="35" t="s">
        <v>1969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IF(COUNTIFS($E$3:E1608,E1357)=1, K1357, 0)</f>
        <v>0</v>
      </c>
    </row>
    <row r="1358" spans="1:12" ht="41.25" customHeight="1">
      <c r="A1358" s="18" t="s">
        <v>1985</v>
      </c>
      <c r="B1358" s="35" t="s">
        <v>1244</v>
      </c>
      <c r="C1358" s="35" t="s">
        <v>348</v>
      </c>
      <c r="D1358" s="60" t="s">
        <v>1361</v>
      </c>
      <c r="E1358" s="35" t="s">
        <v>1969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1986</v>
      </c>
      <c r="B1359" s="19" t="s">
        <v>1308</v>
      </c>
      <c r="C1359" s="19" t="s">
        <v>186</v>
      </c>
      <c r="D1359" s="19" t="s">
        <v>1361</v>
      </c>
      <c r="E1359" s="19" t="s">
        <v>1987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IF(COUNTIFS($E$3:E1608,E1359)=1, K1359, 0)</f>
        <v>0</v>
      </c>
    </row>
    <row r="1360" spans="1:12" ht="41.25" customHeight="1">
      <c r="A1360" s="18" t="s">
        <v>1988</v>
      </c>
      <c r="B1360" s="19" t="s">
        <v>1308</v>
      </c>
      <c r="C1360" s="19" t="s">
        <v>186</v>
      </c>
      <c r="D1360" s="19" t="s">
        <v>1361</v>
      </c>
      <c r="E1360" s="19" t="s">
        <v>1987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IF(COUNTIFS($E$3:E1608,E1360)=1, K1360, 0)</f>
        <v>0</v>
      </c>
    </row>
    <row r="1361" spans="1:12" ht="41.25" customHeight="1">
      <c r="A1361" s="18" t="s">
        <v>1989</v>
      </c>
      <c r="B1361" s="19" t="s">
        <v>1308</v>
      </c>
      <c r="C1361" s="19" t="s">
        <v>186</v>
      </c>
      <c r="D1361" s="19" t="s">
        <v>1361</v>
      </c>
      <c r="E1361" s="19" t="s">
        <v>1987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IF(COUNTIFS($E$3:E1608,E1361)=1, K1361, 0)</f>
        <v>0</v>
      </c>
    </row>
    <row r="1362" spans="1:12" ht="41.25" customHeight="1">
      <c r="A1362" s="18" t="s">
        <v>1990</v>
      </c>
      <c r="B1362" s="19" t="s">
        <v>1308</v>
      </c>
      <c r="C1362" s="19" t="s">
        <v>186</v>
      </c>
      <c r="D1362" s="19" t="s">
        <v>1361</v>
      </c>
      <c r="E1362" s="19" t="s">
        <v>1987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IF(COUNTIFS($E$3:E1608,E1362)=1, K1362, 0)</f>
        <v>0</v>
      </c>
    </row>
    <row r="1363" spans="1:12" ht="41.25" customHeight="1">
      <c r="A1363" s="18" t="s">
        <v>1991</v>
      </c>
      <c r="B1363" s="19" t="s">
        <v>1308</v>
      </c>
      <c r="C1363" s="19" t="s">
        <v>186</v>
      </c>
      <c r="D1363" s="19" t="s">
        <v>1361</v>
      </c>
      <c r="E1363" s="19" t="s">
        <v>1987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IF(COUNTIFS($E$3:E1608,E1363)=1, K1363, 0)</f>
        <v>0</v>
      </c>
    </row>
    <row r="1364" spans="1:12" ht="41.25" customHeight="1">
      <c r="A1364" s="18" t="s">
        <v>1992</v>
      </c>
      <c r="B1364" s="19" t="s">
        <v>1308</v>
      </c>
      <c r="C1364" s="19" t="s">
        <v>186</v>
      </c>
      <c r="D1364" s="19" t="s">
        <v>1361</v>
      </c>
      <c r="E1364" s="19" t="s">
        <v>1987</v>
      </c>
      <c r="F1364" s="21"/>
      <c r="G1364" s="19" t="s">
        <v>1993</v>
      </c>
      <c r="H1364" s="25" t="str">
        <f t="shared" si="124"/>
        <v>JS123</v>
      </c>
      <c r="I1364" s="25" t="str">
        <f t="shared" si="125"/>
        <v>Non-M</v>
      </c>
      <c r="J1364" s="34" t="s">
        <v>1994</v>
      </c>
      <c r="K1364" s="26"/>
      <c r="L1364" s="78">
        <f>IF(COUNTIFS($E$3:E1608,E1364)=1, K1364, 0)</f>
        <v>0</v>
      </c>
    </row>
    <row r="1365" spans="1:12" ht="41.25" customHeight="1">
      <c r="A1365" s="18" t="s">
        <v>1995</v>
      </c>
      <c r="B1365" s="19" t="s">
        <v>1308</v>
      </c>
      <c r="C1365" s="19" t="s">
        <v>186</v>
      </c>
      <c r="D1365" s="19" t="s">
        <v>1361</v>
      </c>
      <c r="E1365" s="19" t="s">
        <v>1987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IF(COUNTIFS($E$3:E1608,E1365)=1, K1365, 0)</f>
        <v>0</v>
      </c>
    </row>
    <row r="1366" spans="1:12" ht="41.25" customHeight="1">
      <c r="A1366" s="18" t="s">
        <v>1996</v>
      </c>
      <c r="B1366" s="19" t="s">
        <v>1308</v>
      </c>
      <c r="C1366" s="19" t="s">
        <v>186</v>
      </c>
      <c r="D1366" s="19" t="s">
        <v>1361</v>
      </c>
      <c r="E1366" s="19" t="s">
        <v>1987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IF(COUNTIFS($E$3:E1608,E1366)=1, K1366, 0)</f>
        <v>0</v>
      </c>
    </row>
    <row r="1367" spans="1:12" ht="41.25" customHeight="1">
      <c r="A1367" s="18" t="s">
        <v>1997</v>
      </c>
      <c r="B1367" s="19" t="s">
        <v>1308</v>
      </c>
      <c r="C1367" s="19" t="s">
        <v>186</v>
      </c>
      <c r="D1367" s="19" t="s">
        <v>1361</v>
      </c>
      <c r="E1367" s="19" t="s">
        <v>1987</v>
      </c>
      <c r="F1367" s="21"/>
      <c r="G1367" s="19" t="s">
        <v>1998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IF(COUNTIFS($E$3:E1608,E1367)=1, K1367, 0)</f>
        <v>0</v>
      </c>
    </row>
    <row r="1368" spans="1:12" ht="41.25" customHeight="1">
      <c r="A1368" s="18" t="s">
        <v>1999</v>
      </c>
      <c r="B1368" s="19" t="s">
        <v>1308</v>
      </c>
      <c r="C1368" s="19" t="s">
        <v>186</v>
      </c>
      <c r="D1368" s="19" t="s">
        <v>1361</v>
      </c>
      <c r="E1368" s="19" t="s">
        <v>1987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IF(COUNTIFS($E$3:E1608,E1368)=1, K1368, 0)</f>
        <v>0</v>
      </c>
    </row>
    <row r="1369" spans="1:12" ht="41.25" customHeight="1">
      <c r="A1369" s="18" t="s">
        <v>2000</v>
      </c>
      <c r="B1369" s="19" t="s">
        <v>1045</v>
      </c>
      <c r="C1369" s="19" t="s">
        <v>1199</v>
      </c>
      <c r="D1369" s="61" t="s">
        <v>1047</v>
      </c>
      <c r="E1369" s="19" t="s">
        <v>2001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IF(COUNTIFS($E$3:E1608,E1369)=1, K1369, 0)</f>
        <v>0</v>
      </c>
    </row>
    <row r="1370" spans="1:12" ht="41.25" customHeight="1">
      <c r="A1370" s="18" t="s">
        <v>2002</v>
      </c>
      <c r="B1370" s="19" t="s">
        <v>1045</v>
      </c>
      <c r="C1370" s="19" t="s">
        <v>1199</v>
      </c>
      <c r="D1370" s="61" t="s">
        <v>1047</v>
      </c>
      <c r="E1370" s="19" t="s">
        <v>2001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IF(COUNTIFS($E$3:E1608,E1370)=1, K1370, 0)</f>
        <v>0</v>
      </c>
    </row>
    <row r="1371" spans="1:12" ht="41.25" customHeight="1">
      <c r="A1371" s="18" t="s">
        <v>2003</v>
      </c>
      <c r="B1371" s="19" t="s">
        <v>1045</v>
      </c>
      <c r="C1371" s="19" t="s">
        <v>1199</v>
      </c>
      <c r="D1371" s="61" t="s">
        <v>1047</v>
      </c>
      <c r="E1371" s="19" t="s">
        <v>2001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IF(COUNTIFS($E$3:E1608,E1371)=1, K1371, 0)</f>
        <v>0</v>
      </c>
    </row>
    <row r="1372" spans="1:12" ht="41.25" customHeight="1">
      <c r="A1372" s="18" t="s">
        <v>2004</v>
      </c>
      <c r="B1372" s="19" t="s">
        <v>1045</v>
      </c>
      <c r="C1372" s="19" t="s">
        <v>1199</v>
      </c>
      <c r="D1372" s="61" t="s">
        <v>1047</v>
      </c>
      <c r="E1372" s="19" t="s">
        <v>2001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IF(COUNTIFS($E$3:E1608,E1372)=1, K1372, 0)</f>
        <v>0</v>
      </c>
    </row>
    <row r="1373" spans="1:12" ht="41.25" customHeight="1">
      <c r="A1373" s="18" t="s">
        <v>2005</v>
      </c>
      <c r="B1373" s="19" t="s">
        <v>1045</v>
      </c>
      <c r="C1373" s="19" t="s">
        <v>1199</v>
      </c>
      <c r="D1373" s="61" t="s">
        <v>1047</v>
      </c>
      <c r="E1373" s="19" t="s">
        <v>2001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IF(COUNTIFS($E$3:E1608,E1373)=1, K1373, 0)</f>
        <v>0</v>
      </c>
    </row>
    <row r="1374" spans="1:12" ht="41.25" customHeight="1">
      <c r="A1374" s="18" t="s">
        <v>2006</v>
      </c>
      <c r="B1374" s="19" t="s">
        <v>1045</v>
      </c>
      <c r="C1374" s="19" t="s">
        <v>1199</v>
      </c>
      <c r="D1374" s="61" t="s">
        <v>1047</v>
      </c>
      <c r="E1374" s="19" t="s">
        <v>2001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IF(COUNTIFS($E$3:E1608,E1374)=1, K1374, 0)</f>
        <v>0</v>
      </c>
    </row>
    <row r="1375" spans="1:12" ht="41.25" customHeight="1">
      <c r="A1375" s="18" t="s">
        <v>2007</v>
      </c>
      <c r="B1375" s="19" t="s">
        <v>1045</v>
      </c>
      <c r="C1375" s="19" t="s">
        <v>1199</v>
      </c>
      <c r="D1375" s="61" t="s">
        <v>1047</v>
      </c>
      <c r="E1375" s="19" t="s">
        <v>2001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IF(COUNTIFS($E$3:E1608,E1375)=1, K1375, 0)</f>
        <v>0</v>
      </c>
    </row>
    <row r="1376" spans="1:12" ht="41.25" customHeight="1">
      <c r="A1376" s="18" t="s">
        <v>2008</v>
      </c>
      <c r="B1376" s="19" t="s">
        <v>1045</v>
      </c>
      <c r="C1376" s="19" t="s">
        <v>1199</v>
      </c>
      <c r="D1376" s="61" t="s">
        <v>1047</v>
      </c>
      <c r="E1376" s="19" t="s">
        <v>2001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IF(COUNTIFS($E$3:E1608,E1376)=1, K1376, 0)</f>
        <v>0</v>
      </c>
    </row>
    <row r="1377" spans="1:12" ht="41.25" customHeight="1">
      <c r="A1377" s="18" t="s">
        <v>2009</v>
      </c>
      <c r="B1377" s="19" t="s">
        <v>1045</v>
      </c>
      <c r="C1377" s="19" t="s">
        <v>1199</v>
      </c>
      <c r="D1377" s="61" t="s">
        <v>1047</v>
      </c>
      <c r="E1377" s="19" t="s">
        <v>2001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IF(COUNTIFS($E$3:E1608,E1377)=1, K1377, 0)</f>
        <v>0</v>
      </c>
    </row>
    <row r="1378" spans="1:12" ht="41.25" customHeight="1">
      <c r="A1378" s="18" t="s">
        <v>2010</v>
      </c>
      <c r="B1378" s="19" t="s">
        <v>1045</v>
      </c>
      <c r="C1378" s="19" t="s">
        <v>1199</v>
      </c>
      <c r="D1378" s="61" t="s">
        <v>1047</v>
      </c>
      <c r="E1378" s="19" t="s">
        <v>2001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IF(COUNTIFS($E$3:E1608,E1378)=1, K1378, 0)</f>
        <v>0</v>
      </c>
    </row>
    <row r="1379" spans="1:12" ht="41.25" customHeight="1">
      <c r="A1379" s="18" t="s">
        <v>2011</v>
      </c>
      <c r="B1379" s="19" t="s">
        <v>1045</v>
      </c>
      <c r="C1379" s="19" t="s">
        <v>1199</v>
      </c>
      <c r="D1379" s="61" t="s">
        <v>1047</v>
      </c>
      <c r="E1379" s="19" t="s">
        <v>2001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IF(COUNTIFS($E$3:E1608,E1379)=1, K1379, 0)</f>
        <v>0</v>
      </c>
    </row>
    <row r="1380" spans="1:12" ht="41.25" customHeight="1">
      <c r="A1380" s="18" t="s">
        <v>2012</v>
      </c>
      <c r="B1380" s="19" t="s">
        <v>1045</v>
      </c>
      <c r="C1380" s="19" t="s">
        <v>1199</v>
      </c>
      <c r="D1380" s="61" t="s">
        <v>1047</v>
      </c>
      <c r="E1380" s="19" t="s">
        <v>2001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IF(COUNTIFS($E$3:E1608,E1380)=1, K1380, 0)</f>
        <v>0</v>
      </c>
    </row>
    <row r="1381" spans="1:12" ht="41.25" customHeight="1">
      <c r="A1381" s="18" t="s">
        <v>2013</v>
      </c>
      <c r="B1381" s="19" t="s">
        <v>1045</v>
      </c>
      <c r="C1381" s="19" t="s">
        <v>1199</v>
      </c>
      <c r="D1381" s="61" t="s">
        <v>1047</v>
      </c>
      <c r="E1381" s="19" t="s">
        <v>2001</v>
      </c>
      <c r="F1381" s="21"/>
      <c r="G1381" s="19" t="s">
        <v>1962</v>
      </c>
      <c r="H1381" s="25" t="str">
        <f t="shared" si="127"/>
        <v>JS118</v>
      </c>
      <c r="I1381" s="25" t="str">
        <f t="shared" si="126"/>
        <v>M</v>
      </c>
      <c r="J1381" s="34" t="s">
        <v>1963</v>
      </c>
      <c r="K1381" s="26"/>
      <c r="L1381" s="78">
        <f>IF(COUNTIFS($E$3:E1608,E1381)=1, K1381, 0)</f>
        <v>0</v>
      </c>
    </row>
    <row r="1382" spans="1:12" ht="41.25" customHeight="1">
      <c r="A1382" s="18" t="s">
        <v>2014</v>
      </c>
      <c r="B1382" s="19" t="s">
        <v>1244</v>
      </c>
      <c r="C1382" s="61" t="s">
        <v>1199</v>
      </c>
      <c r="D1382" s="26" t="s">
        <v>1361</v>
      </c>
      <c r="E1382" s="19" t="s">
        <v>2015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IF(COUNTIFS($E$3:E1608,E1382)=1, K1382, 0)</f>
        <v>0</v>
      </c>
    </row>
    <row r="1383" spans="1:12" ht="41.25" customHeight="1">
      <c r="A1383" s="18" t="s">
        <v>2016</v>
      </c>
      <c r="B1383" s="19" t="s">
        <v>1244</v>
      </c>
      <c r="C1383" s="61" t="s">
        <v>1199</v>
      </c>
      <c r="D1383" s="26" t="s">
        <v>1361</v>
      </c>
      <c r="E1383" s="19" t="s">
        <v>2015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IF(COUNTIFS($E$3:E1608,E1383)=1, K1383, 0)</f>
        <v>0</v>
      </c>
    </row>
    <row r="1384" spans="1:12" ht="41.25" customHeight="1">
      <c r="A1384" s="18" t="s">
        <v>2017</v>
      </c>
      <c r="B1384" s="19" t="s">
        <v>1244</v>
      </c>
      <c r="C1384" s="61" t="s">
        <v>1199</v>
      </c>
      <c r="D1384" s="26" t="s">
        <v>1361</v>
      </c>
      <c r="E1384" s="19" t="s">
        <v>2015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IF(COUNTIFS($E$3:E1608,E1384)=1, K1384, 0)</f>
        <v>0</v>
      </c>
    </row>
    <row r="1385" spans="1:12" ht="41.25" customHeight="1">
      <c r="A1385" s="18" t="s">
        <v>2018</v>
      </c>
      <c r="B1385" s="19" t="s">
        <v>1244</v>
      </c>
      <c r="C1385" s="61" t="s">
        <v>1199</v>
      </c>
      <c r="D1385" s="26" t="s">
        <v>1361</v>
      </c>
      <c r="E1385" s="19" t="s">
        <v>2015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IF(COUNTIFS($E$3:E1608,E1385)=1, K1385, 0)</f>
        <v>0</v>
      </c>
    </row>
    <row r="1386" spans="1:12" ht="41.25" customHeight="1">
      <c r="A1386" s="18" t="s">
        <v>2019</v>
      </c>
      <c r="B1386" s="19" t="s">
        <v>1244</v>
      </c>
      <c r="C1386" s="61" t="s">
        <v>1199</v>
      </c>
      <c r="D1386" s="26" t="s">
        <v>1361</v>
      </c>
      <c r="E1386" s="19" t="s">
        <v>2015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2020</v>
      </c>
      <c r="K1386" s="26"/>
      <c r="L1386" s="78">
        <f>IF(COUNTIFS($E$3:E1608,E1386)=1, K1386, 0)</f>
        <v>0</v>
      </c>
    </row>
    <row r="1387" spans="1:12" ht="41.25" customHeight="1">
      <c r="A1387" s="18" t="s">
        <v>2021</v>
      </c>
      <c r="B1387" s="19" t="s">
        <v>1244</v>
      </c>
      <c r="C1387" s="61" t="s">
        <v>1199</v>
      </c>
      <c r="D1387" s="26" t="s">
        <v>1361</v>
      </c>
      <c r="E1387" s="19" t="s">
        <v>2015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IF(COUNTIFS($E$3:E1608,E1387)=1, K1387, 0)</f>
        <v>0</v>
      </c>
    </row>
    <row r="1388" spans="1:12" ht="41.25" customHeight="1">
      <c r="A1388" s="18" t="s">
        <v>2022</v>
      </c>
      <c r="B1388" s="19" t="s">
        <v>1308</v>
      </c>
      <c r="C1388" s="19" t="s">
        <v>348</v>
      </c>
      <c r="D1388" s="67" t="s">
        <v>2023</v>
      </c>
      <c r="E1388" s="19" t="s">
        <v>2024</v>
      </c>
      <c r="F1388" s="21"/>
      <c r="G1388" s="19" t="s">
        <v>2025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IF(COUNTIFS($E$3:E1608,E1388)=1, K1388, 0)</f>
        <v>0</v>
      </c>
    </row>
    <row r="1389" spans="1:12" ht="41.25" customHeight="1">
      <c r="A1389" s="18" t="s">
        <v>2026</v>
      </c>
      <c r="B1389" s="19" t="s">
        <v>1308</v>
      </c>
      <c r="C1389" s="19" t="s">
        <v>348</v>
      </c>
      <c r="D1389" s="67" t="s">
        <v>2023</v>
      </c>
      <c r="E1389" s="19" t="s">
        <v>2024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IF(COUNTIFS($E$3:E1608,E1389)=1, K1389, 0)</f>
        <v>0</v>
      </c>
    </row>
    <row r="1390" spans="1:12" ht="41.25" customHeight="1">
      <c r="A1390" s="18" t="s">
        <v>2027</v>
      </c>
      <c r="B1390" s="19" t="s">
        <v>1308</v>
      </c>
      <c r="C1390" s="19" t="s">
        <v>348</v>
      </c>
      <c r="D1390" s="67" t="s">
        <v>2023</v>
      </c>
      <c r="E1390" s="19" t="s">
        <v>2024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IF(COUNTIFS($E$3:E1608,E1390)=1, K1390, 0)</f>
        <v>0</v>
      </c>
    </row>
    <row r="1391" spans="1:12" ht="41.25" customHeight="1">
      <c r="A1391" s="18" t="s">
        <v>2028</v>
      </c>
      <c r="B1391" s="19" t="s">
        <v>1308</v>
      </c>
      <c r="C1391" s="19" t="s">
        <v>348</v>
      </c>
      <c r="D1391" s="67" t="s">
        <v>2023</v>
      </c>
      <c r="E1391" s="19" t="s">
        <v>2024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IF(COUNTIFS($E$3:E1608,E1391)=1, K1391, 0)</f>
        <v>0</v>
      </c>
    </row>
    <row r="1392" spans="1:12" ht="41.25" customHeight="1">
      <c r="A1392" s="18" t="s">
        <v>2029</v>
      </c>
      <c r="B1392" s="19" t="s">
        <v>1308</v>
      </c>
      <c r="C1392" s="19" t="s">
        <v>348</v>
      </c>
      <c r="D1392" s="67" t="s">
        <v>2023</v>
      </c>
      <c r="E1392" s="19" t="s">
        <v>2024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IF(COUNTIFS($E$3:E1608,E1392)=1, K1392, 0)</f>
        <v>0</v>
      </c>
    </row>
    <row r="1393" spans="1:12" ht="41.25" customHeight="1">
      <c r="A1393" s="18" t="s">
        <v>2030</v>
      </c>
      <c r="B1393" s="19" t="s">
        <v>1308</v>
      </c>
      <c r="C1393" s="19" t="s">
        <v>348</v>
      </c>
      <c r="D1393" s="67" t="s">
        <v>2023</v>
      </c>
      <c r="E1393" s="19" t="s">
        <v>2024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IF(COUNTIFS($E$3:E1608,E1393)=1, K1393, 0)</f>
        <v>0</v>
      </c>
    </row>
    <row r="1394" spans="1:12" ht="41.25" customHeight="1">
      <c r="A1394" s="18" t="s">
        <v>2031</v>
      </c>
      <c r="B1394" s="19" t="s">
        <v>1308</v>
      </c>
      <c r="C1394" s="19" t="s">
        <v>348</v>
      </c>
      <c r="D1394" s="67" t="s">
        <v>2023</v>
      </c>
      <c r="E1394" s="19" t="s">
        <v>2024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IF(COUNTIFS($E$3:E1608,E1394)=1, K1394, 0)</f>
        <v>0</v>
      </c>
    </row>
    <row r="1395" spans="1:12" ht="41.25" customHeight="1">
      <c r="A1395" s="18" t="s">
        <v>2032</v>
      </c>
      <c r="B1395" s="19" t="s">
        <v>1308</v>
      </c>
      <c r="C1395" s="19" t="s">
        <v>348</v>
      </c>
      <c r="D1395" s="67" t="s">
        <v>2023</v>
      </c>
      <c r="E1395" s="19" t="s">
        <v>2024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IF(COUNTIFS($E$3:E1608,E1395)=1, K1395, 0)</f>
        <v>0</v>
      </c>
    </row>
    <row r="1396" spans="1:12" ht="41.25" customHeight="1">
      <c r="A1396" s="18" t="s">
        <v>2033</v>
      </c>
      <c r="B1396" s="19" t="s">
        <v>1308</v>
      </c>
      <c r="C1396" s="19" t="s">
        <v>348</v>
      </c>
      <c r="D1396" s="67" t="s">
        <v>2023</v>
      </c>
      <c r="E1396" s="19" t="s">
        <v>2024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IF(COUNTIFS($E$3:E1608,E1396)=1, K1396, 0)</f>
        <v>0</v>
      </c>
    </row>
    <row r="1397" spans="1:12" ht="41.25" customHeight="1">
      <c r="A1397" s="18" t="s">
        <v>2034</v>
      </c>
      <c r="B1397" s="19" t="s">
        <v>1308</v>
      </c>
      <c r="C1397" s="19" t="s">
        <v>348</v>
      </c>
      <c r="D1397" s="67" t="s">
        <v>2023</v>
      </c>
      <c r="E1397" s="19" t="s">
        <v>2024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IF(COUNTIFS($E$3:E1608,E1397)=1, K1397, 0)</f>
        <v>0</v>
      </c>
    </row>
    <row r="1398" spans="1:12" ht="41.25" customHeight="1">
      <c r="A1398" s="18" t="s">
        <v>2035</v>
      </c>
      <c r="B1398" s="19" t="s">
        <v>1308</v>
      </c>
      <c r="C1398" s="19" t="s">
        <v>348</v>
      </c>
      <c r="D1398" s="67" t="s">
        <v>2023</v>
      </c>
      <c r="E1398" s="19" t="s">
        <v>2024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2020</v>
      </c>
      <c r="K1398" s="26"/>
      <c r="L1398" s="78">
        <f>IF(COUNTIFS($E$3:E1608,E1398)=1, K1398, 0)</f>
        <v>0</v>
      </c>
    </row>
    <row r="1399" spans="1:12" ht="41.25" customHeight="1">
      <c r="A1399" s="18" t="s">
        <v>2036</v>
      </c>
      <c r="B1399" s="19" t="s">
        <v>1244</v>
      </c>
      <c r="C1399" s="19" t="s">
        <v>2037</v>
      </c>
      <c r="D1399" s="68" t="s">
        <v>1361</v>
      </c>
      <c r="E1399" s="19" t="s">
        <v>2038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IF(COUNTIFS($E$3:E1608,E1399)=1, K1399, 0)</f>
        <v>0</v>
      </c>
    </row>
    <row r="1400" spans="1:12" ht="41.25" customHeight="1">
      <c r="A1400" s="18" t="s">
        <v>2039</v>
      </c>
      <c r="B1400" s="19" t="s">
        <v>1244</v>
      </c>
      <c r="C1400" s="19" t="s">
        <v>2037</v>
      </c>
      <c r="D1400" s="68" t="s">
        <v>1361</v>
      </c>
      <c r="E1400" s="19" t="s">
        <v>2038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2040</v>
      </c>
      <c r="K1400" s="26"/>
      <c r="L1400" s="78">
        <f>IF(COUNTIFS($E$3:E1608,E1400)=1, K1400, 0)</f>
        <v>0</v>
      </c>
    </row>
    <row r="1401" spans="1:12" ht="41.25" customHeight="1">
      <c r="A1401" s="18" t="s">
        <v>2041</v>
      </c>
      <c r="B1401" s="19" t="s">
        <v>1244</v>
      </c>
      <c r="C1401" s="19" t="s">
        <v>2037</v>
      </c>
      <c r="D1401" s="68" t="s">
        <v>1361</v>
      </c>
      <c r="E1401" s="19" t="s">
        <v>2038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IF(COUNTIFS($E$3:E1608,E1401)=1, K1401, 0)</f>
        <v>0</v>
      </c>
    </row>
    <row r="1402" spans="1:12" ht="41.25" customHeight="1">
      <c r="A1402" s="18" t="s">
        <v>2042</v>
      </c>
      <c r="B1402" s="19" t="s">
        <v>1244</v>
      </c>
      <c r="C1402" s="19" t="s">
        <v>2037</v>
      </c>
      <c r="D1402" s="68" t="s">
        <v>1361</v>
      </c>
      <c r="E1402" s="19" t="s">
        <v>2038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IF(COUNTIFS($E$3:E1608,E1402)=1, K1402, 0)</f>
        <v>0</v>
      </c>
    </row>
    <row r="1403" spans="1:12" ht="41.25" customHeight="1">
      <c r="A1403" s="18" t="s">
        <v>2043</v>
      </c>
      <c r="B1403" s="19" t="s">
        <v>1244</v>
      </c>
      <c r="C1403" s="19" t="s">
        <v>2037</v>
      </c>
      <c r="D1403" s="68" t="s">
        <v>1361</v>
      </c>
      <c r="E1403" s="19" t="s">
        <v>2038</v>
      </c>
      <c r="F1403" s="21"/>
      <c r="G1403" s="19" t="s">
        <v>2044</v>
      </c>
      <c r="H1403" s="25" t="str">
        <f t="shared" si="130"/>
        <v>PK208/PK100</v>
      </c>
      <c r="I1403" s="25" t="str">
        <f t="shared" si="131"/>
        <v>Non-M</v>
      </c>
      <c r="J1403" s="34" t="s">
        <v>2045</v>
      </c>
      <c r="K1403" s="26"/>
      <c r="L1403" s="78">
        <f>IF(COUNTIFS($E$3:E1608,E1403)=1, K1403, 0)</f>
        <v>0</v>
      </c>
    </row>
    <row r="1404" spans="1:12" ht="41.25" customHeight="1">
      <c r="A1404" s="18" t="s">
        <v>2046</v>
      </c>
      <c r="B1404" s="19" t="s">
        <v>1244</v>
      </c>
      <c r="C1404" s="19" t="s">
        <v>2037</v>
      </c>
      <c r="D1404" s="68" t="s">
        <v>1361</v>
      </c>
      <c r="E1404" s="19" t="s">
        <v>2038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IF(COUNTIFS($E$3:E1608,E1404)=1, K1404, 0)</f>
        <v>0</v>
      </c>
    </row>
    <row r="1405" spans="1:12" ht="41.25" customHeight="1">
      <c r="A1405" s="18" t="s">
        <v>2047</v>
      </c>
      <c r="B1405" s="19" t="s">
        <v>1244</v>
      </c>
      <c r="C1405" s="19" t="s">
        <v>2037</v>
      </c>
      <c r="D1405" s="68" t="s">
        <v>1361</v>
      </c>
      <c r="E1405" s="19" t="s">
        <v>2038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2048</v>
      </c>
      <c r="K1405" s="26"/>
      <c r="L1405" s="78">
        <f>IF(COUNTIFS($E$3:E1608,E1405)=1, K1405, 0)</f>
        <v>0</v>
      </c>
    </row>
    <row r="1406" spans="1:12" ht="41.25" customHeight="1">
      <c r="A1406" s="18" t="s">
        <v>2049</v>
      </c>
      <c r="B1406" s="19" t="s">
        <v>1244</v>
      </c>
      <c r="C1406" s="19" t="s">
        <v>2037</v>
      </c>
      <c r="D1406" s="68" t="s">
        <v>1361</v>
      </c>
      <c r="E1406" s="19" t="s">
        <v>2038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2048</v>
      </c>
      <c r="K1406" s="26"/>
      <c r="L1406" s="78">
        <f>IF(COUNTIFS($E$3:E1608,E1406)=1, K1406, 0)</f>
        <v>0</v>
      </c>
    </row>
    <row r="1407" spans="1:12" ht="41.25" customHeight="1">
      <c r="A1407" s="18" t="s">
        <v>2050</v>
      </c>
      <c r="B1407" s="19" t="s">
        <v>13</v>
      </c>
      <c r="C1407" s="19" t="s">
        <v>870</v>
      </c>
      <c r="D1407" s="69" t="s">
        <v>1528</v>
      </c>
      <c r="E1407" s="19" t="s">
        <v>2051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2052</v>
      </c>
      <c r="B1408" s="19" t="s">
        <v>13</v>
      </c>
      <c r="C1408" s="19" t="s">
        <v>870</v>
      </c>
      <c r="D1408" s="69" t="s">
        <v>1528</v>
      </c>
      <c r="E1408" s="19" t="s">
        <v>2051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2053</v>
      </c>
      <c r="B1409" s="19" t="s">
        <v>13</v>
      </c>
      <c r="C1409" s="19" t="s">
        <v>870</v>
      </c>
      <c r="D1409" s="69" t="s">
        <v>1528</v>
      </c>
      <c r="E1409" s="19" t="s">
        <v>2051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2054</v>
      </c>
      <c r="B1410" s="19" t="s">
        <v>13</v>
      </c>
      <c r="C1410" s="19" t="s">
        <v>870</v>
      </c>
      <c r="D1410" s="69" t="s">
        <v>1528</v>
      </c>
      <c r="E1410" s="19" t="s">
        <v>2051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2055</v>
      </c>
      <c r="B1411" s="19" t="s">
        <v>13</v>
      </c>
      <c r="C1411" s="19" t="s">
        <v>870</v>
      </c>
      <c r="D1411" s="69" t="s">
        <v>1528</v>
      </c>
      <c r="E1411" s="19" t="s">
        <v>2051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2056</v>
      </c>
      <c r="B1412" s="19" t="s">
        <v>13</v>
      </c>
      <c r="C1412" s="19" t="s">
        <v>870</v>
      </c>
      <c r="D1412" s="69" t="s">
        <v>1528</v>
      </c>
      <c r="E1412" s="19" t="s">
        <v>2051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2057</v>
      </c>
      <c r="B1413" s="19" t="s">
        <v>13</v>
      </c>
      <c r="C1413" s="19" t="s">
        <v>870</v>
      </c>
      <c r="D1413" s="69" t="s">
        <v>1528</v>
      </c>
      <c r="E1413" s="19" t="s">
        <v>2051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2058</v>
      </c>
      <c r="B1414" s="19" t="s">
        <v>13</v>
      </c>
      <c r="C1414" s="19" t="s">
        <v>870</v>
      </c>
      <c r="D1414" s="69" t="s">
        <v>1528</v>
      </c>
      <c r="E1414" s="19" t="s">
        <v>2051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2059</v>
      </c>
      <c r="B1415" s="19" t="s">
        <v>13</v>
      </c>
      <c r="C1415" s="19" t="s">
        <v>870</v>
      </c>
      <c r="D1415" s="69" t="s">
        <v>1528</v>
      </c>
      <c r="E1415" s="19" t="s">
        <v>2051</v>
      </c>
      <c r="F1415" s="21"/>
      <c r="G1415" s="19" t="s">
        <v>2060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2061</v>
      </c>
      <c r="B1416" s="19" t="s">
        <v>13</v>
      </c>
      <c r="C1416" s="19" t="s">
        <v>870</v>
      </c>
      <c r="D1416" s="69" t="s">
        <v>1528</v>
      </c>
      <c r="E1416" s="19" t="s">
        <v>2051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2062</v>
      </c>
      <c r="B1417" s="19" t="s">
        <v>13</v>
      </c>
      <c r="C1417" s="19" t="s">
        <v>870</v>
      </c>
      <c r="D1417" s="69" t="s">
        <v>1528</v>
      </c>
      <c r="E1417" s="19" t="s">
        <v>2051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2063</v>
      </c>
      <c r="B1418" s="19" t="s">
        <v>1045</v>
      </c>
      <c r="C1418" s="19" t="s">
        <v>870</v>
      </c>
      <c r="D1418" s="69" t="s">
        <v>1528</v>
      </c>
      <c r="E1418" s="19" t="s">
        <v>2051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IF(COUNTIFS($E$3:E1608,E1418)=1, K1407, 0)</f>
        <v>0</v>
      </c>
    </row>
    <row r="1419" spans="1:12" ht="41.25" customHeight="1">
      <c r="A1419" s="18" t="s">
        <v>2064</v>
      </c>
      <c r="B1419" s="19" t="s">
        <v>1045</v>
      </c>
      <c r="C1419" s="19" t="s">
        <v>870</v>
      </c>
      <c r="D1419" s="69" t="s">
        <v>1528</v>
      </c>
      <c r="E1419" s="19" t="s">
        <v>2051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IF(COUNTIFS($E$3:E1608,E1419)=1, K1408, 0)</f>
        <v>0</v>
      </c>
    </row>
    <row r="1420" spans="1:12" ht="41.25" customHeight="1">
      <c r="A1420" s="18" t="s">
        <v>2065</v>
      </c>
      <c r="B1420" s="19" t="s">
        <v>1045</v>
      </c>
      <c r="C1420" s="19" t="s">
        <v>870</v>
      </c>
      <c r="D1420" s="69" t="s">
        <v>1528</v>
      </c>
      <c r="E1420" s="19" t="s">
        <v>2051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IF(COUNTIFS($E$3:E1608,E1420)=1, K1409, 0)</f>
        <v>0</v>
      </c>
    </row>
    <row r="1421" spans="1:12" ht="41.25" customHeight="1">
      <c r="A1421" s="18" t="s">
        <v>2066</v>
      </c>
      <c r="B1421" s="19" t="s">
        <v>1045</v>
      </c>
      <c r="C1421" s="19" t="s">
        <v>870</v>
      </c>
      <c r="D1421" s="69" t="s">
        <v>1528</v>
      </c>
      <c r="E1421" s="19" t="s">
        <v>2051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IF(COUNTIFS($E$3:E1608,E1421)=1, K1410, 0)</f>
        <v>0</v>
      </c>
    </row>
    <row r="1422" spans="1:12" ht="41.25" customHeight="1">
      <c r="A1422" s="18" t="s">
        <v>2067</v>
      </c>
      <c r="B1422" s="19" t="s">
        <v>1045</v>
      </c>
      <c r="C1422" s="19" t="s">
        <v>870</v>
      </c>
      <c r="D1422" s="69" t="s">
        <v>1528</v>
      </c>
      <c r="E1422" s="19" t="s">
        <v>2051</v>
      </c>
      <c r="F1422" s="21"/>
      <c r="G1422" s="19" t="s">
        <v>2068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IF(COUNTIFS($E$3:E1608,E1422)=1, K1411, 0)</f>
        <v>0</v>
      </c>
    </row>
    <row r="1423" spans="1:12" ht="41.25" customHeight="1">
      <c r="A1423" s="18" t="s">
        <v>2069</v>
      </c>
      <c r="B1423" s="19" t="s">
        <v>1045</v>
      </c>
      <c r="C1423" s="19" t="s">
        <v>870</v>
      </c>
      <c r="D1423" s="69" t="s">
        <v>1528</v>
      </c>
      <c r="E1423" s="19" t="s">
        <v>2051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IF(COUNTIFS($E$3:E1608,E1423)=1, K1412, 0)</f>
        <v>0</v>
      </c>
    </row>
    <row r="1424" spans="1:12" ht="41.25" customHeight="1">
      <c r="A1424" s="18" t="s">
        <v>2070</v>
      </c>
      <c r="B1424" s="19" t="s">
        <v>1045</v>
      </c>
      <c r="C1424" s="19" t="s">
        <v>870</v>
      </c>
      <c r="D1424" s="69" t="s">
        <v>1528</v>
      </c>
      <c r="E1424" s="19" t="s">
        <v>2051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IF(COUNTIFS($E$3:E1608,E1424)=1, K1413, 0)</f>
        <v>0</v>
      </c>
    </row>
    <row r="1425" spans="1:12" ht="41.25" customHeight="1">
      <c r="A1425" s="18" t="s">
        <v>2071</v>
      </c>
      <c r="B1425" s="19" t="s">
        <v>1045</v>
      </c>
      <c r="C1425" s="19" t="s">
        <v>870</v>
      </c>
      <c r="D1425" s="69" t="s">
        <v>1528</v>
      </c>
      <c r="E1425" s="19" t="s">
        <v>2051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IF(COUNTIFS($E$3:E1608,E1425)=1, K1414, 0)</f>
        <v>0</v>
      </c>
    </row>
    <row r="1426" spans="1:12" ht="41.25" customHeight="1">
      <c r="A1426" s="18" t="s">
        <v>2072</v>
      </c>
      <c r="B1426" s="19" t="s">
        <v>1045</v>
      </c>
      <c r="C1426" s="19" t="s">
        <v>870</v>
      </c>
      <c r="D1426" s="69" t="s">
        <v>1528</v>
      </c>
      <c r="E1426" s="19" t="s">
        <v>2051</v>
      </c>
      <c r="F1426" s="21"/>
      <c r="G1426" s="19" t="s">
        <v>2060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IF(COUNTIFS($E$3:E1608,E1426)=1, K1415, 0)</f>
        <v>0</v>
      </c>
    </row>
    <row r="1427" spans="1:12" ht="41.25" customHeight="1">
      <c r="A1427" s="18" t="s">
        <v>2073</v>
      </c>
      <c r="B1427" s="19" t="s">
        <v>1045</v>
      </c>
      <c r="C1427" s="19" t="s">
        <v>870</v>
      </c>
      <c r="D1427" s="69" t="s">
        <v>1528</v>
      </c>
      <c r="E1427" s="19" t="s">
        <v>2051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IF(COUNTIFS($E$3:E1608,E1427)=1, K1416, 0)</f>
        <v>0</v>
      </c>
    </row>
    <row r="1428" spans="1:12" ht="41.25" customHeight="1">
      <c r="A1428" s="18" t="s">
        <v>2074</v>
      </c>
      <c r="B1428" s="19" t="s">
        <v>1045</v>
      </c>
      <c r="C1428" s="19" t="s">
        <v>870</v>
      </c>
      <c r="D1428" s="69" t="s">
        <v>1528</v>
      </c>
      <c r="E1428" s="19" t="s">
        <v>2051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IF(COUNTIFS($E$3:E1608,E1428)=1, K1417, 0)</f>
        <v>0</v>
      </c>
    </row>
    <row r="1429" spans="1:12" ht="41.25" customHeight="1">
      <c r="A1429" s="18" t="s">
        <v>2075</v>
      </c>
      <c r="B1429" s="19" t="s">
        <v>1045</v>
      </c>
      <c r="C1429" s="19" t="s">
        <v>2076</v>
      </c>
      <c r="D1429" s="68" t="s">
        <v>1047</v>
      </c>
      <c r="E1429" s="19" t="s">
        <v>2077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IF(COUNTIFS($E$3:E1608,E1429)=1, K1429, 0)</f>
        <v>0</v>
      </c>
    </row>
    <row r="1430" spans="1:12" ht="41.25" customHeight="1">
      <c r="A1430" s="18" t="s">
        <v>2078</v>
      </c>
      <c r="B1430" s="19" t="s">
        <v>1045</v>
      </c>
      <c r="C1430" s="19" t="s">
        <v>2076</v>
      </c>
      <c r="D1430" s="68" t="s">
        <v>1047</v>
      </c>
      <c r="E1430" s="19" t="s">
        <v>2077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IF(COUNTIFS($E$3:E1608,E1430)=1, K1430, 0)</f>
        <v>0</v>
      </c>
    </row>
    <row r="1431" spans="1:12" ht="41.25" customHeight="1">
      <c r="A1431" s="18" t="s">
        <v>2079</v>
      </c>
      <c r="B1431" s="19" t="s">
        <v>1045</v>
      </c>
      <c r="C1431" s="19" t="s">
        <v>2076</v>
      </c>
      <c r="D1431" s="68" t="s">
        <v>1047</v>
      </c>
      <c r="E1431" s="19" t="s">
        <v>2077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IF(COUNTIFS($E$3:E1608,E1431)=1, K1431, 0)</f>
        <v>0</v>
      </c>
    </row>
    <row r="1432" spans="1:12" ht="41.25" customHeight="1">
      <c r="A1432" s="18" t="s">
        <v>2080</v>
      </c>
      <c r="B1432" s="19" t="s">
        <v>1045</v>
      </c>
      <c r="C1432" s="19" t="s">
        <v>2076</v>
      </c>
      <c r="D1432" s="68" t="s">
        <v>1047</v>
      </c>
      <c r="E1432" s="19" t="s">
        <v>2077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IF(COUNTIFS($E$3:E1608,E1432)=1, K1432, 0)</f>
        <v>0</v>
      </c>
    </row>
    <row r="1433" spans="1:12" ht="41.25" customHeight="1">
      <c r="A1433" s="18" t="s">
        <v>2081</v>
      </c>
      <c r="B1433" s="19" t="s">
        <v>1045</v>
      </c>
      <c r="C1433" s="19" t="s">
        <v>2076</v>
      </c>
      <c r="D1433" s="68" t="s">
        <v>1047</v>
      </c>
      <c r="E1433" s="19" t="s">
        <v>2077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IF(COUNTIFS($E$3:E1608,E1433)=1, K1433, 0)</f>
        <v>0</v>
      </c>
    </row>
    <row r="1434" spans="1:12" ht="41.25" customHeight="1">
      <c r="A1434" s="18" t="s">
        <v>2082</v>
      </c>
      <c r="B1434" s="19" t="s">
        <v>1045</v>
      </c>
      <c r="C1434" s="19" t="s">
        <v>2076</v>
      </c>
      <c r="D1434" s="68" t="s">
        <v>1047</v>
      </c>
      <c r="E1434" s="19" t="s">
        <v>2077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IF(COUNTIFS($E$3:E1608,E1434)=1, K1434, 0)</f>
        <v>0</v>
      </c>
    </row>
    <row r="1435" spans="1:12" ht="41.25" customHeight="1">
      <c r="A1435" s="18" t="s">
        <v>2083</v>
      </c>
      <c r="B1435" s="19" t="s">
        <v>1045</v>
      </c>
      <c r="C1435" s="19" t="s">
        <v>2076</v>
      </c>
      <c r="D1435" s="68" t="s">
        <v>1047</v>
      </c>
      <c r="E1435" s="19" t="s">
        <v>2077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IF(COUNTIFS($E$3:E1608,E1435)=1, K1435, 0)</f>
        <v>0</v>
      </c>
    </row>
    <row r="1436" spans="1:12" ht="41.25" customHeight="1">
      <c r="A1436" s="18" t="s">
        <v>2084</v>
      </c>
      <c r="B1436" s="19" t="s">
        <v>1045</v>
      </c>
      <c r="C1436" s="19" t="s">
        <v>2076</v>
      </c>
      <c r="D1436" s="68" t="s">
        <v>1047</v>
      </c>
      <c r="E1436" s="19" t="s">
        <v>2077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IF(COUNTIFS($E$3:E1608,E1436)=1, K1436, 0)</f>
        <v>0</v>
      </c>
    </row>
    <row r="1437" spans="1:12" ht="41.25" customHeight="1">
      <c r="A1437" s="18" t="s">
        <v>2085</v>
      </c>
      <c r="B1437" s="19" t="s">
        <v>1045</v>
      </c>
      <c r="C1437" s="19" t="s">
        <v>2076</v>
      </c>
      <c r="D1437" s="68" t="s">
        <v>1047</v>
      </c>
      <c r="E1437" s="19" t="s">
        <v>2077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IF(COUNTIFS($E$3:E1608,E1437)=1, K1437, 0)</f>
        <v>0</v>
      </c>
    </row>
    <row r="1438" spans="1:12" ht="41.25" customHeight="1">
      <c r="A1438" s="18" t="s">
        <v>2086</v>
      </c>
      <c r="B1438" s="19" t="s">
        <v>1244</v>
      </c>
      <c r="C1438" s="19" t="s">
        <v>1199</v>
      </c>
      <c r="D1438" s="68" t="s">
        <v>1047</v>
      </c>
      <c r="E1438" s="19" t="s">
        <v>2087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IF(COUNTIFS($E$3:E1608,E1438)=1, K1438, 0)</f>
        <v>0</v>
      </c>
    </row>
    <row r="1439" spans="1:12" ht="41.25" customHeight="1">
      <c r="A1439" s="18" t="s">
        <v>2088</v>
      </c>
      <c r="B1439" s="19" t="s">
        <v>1244</v>
      </c>
      <c r="C1439" s="19" t="s">
        <v>1199</v>
      </c>
      <c r="D1439" s="68" t="s">
        <v>1047</v>
      </c>
      <c r="E1439" s="19" t="s">
        <v>2087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IF(COUNTIFS($E$3:E1608,E1439)=1, K1439, 0)</f>
        <v>0</v>
      </c>
    </row>
    <row r="1440" spans="1:12" ht="41.25" customHeight="1">
      <c r="A1440" s="18" t="s">
        <v>2089</v>
      </c>
      <c r="B1440" s="19" t="s">
        <v>1244</v>
      </c>
      <c r="C1440" s="19" t="s">
        <v>1199</v>
      </c>
      <c r="D1440" s="68" t="s">
        <v>1047</v>
      </c>
      <c r="E1440" s="19" t="s">
        <v>2087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IF(COUNTIFS($E$3:E1608,E1440)=1, K1440, 0)</f>
        <v>0</v>
      </c>
    </row>
    <row r="1441" spans="1:12" ht="41.25" customHeight="1">
      <c r="A1441" s="18" t="s">
        <v>2090</v>
      </c>
      <c r="B1441" s="19" t="s">
        <v>1244</v>
      </c>
      <c r="C1441" s="19" t="s">
        <v>1199</v>
      </c>
      <c r="D1441" s="68" t="s">
        <v>1047</v>
      </c>
      <c r="E1441" s="19" t="s">
        <v>2087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IF(COUNTIFS($E$3:E1608,E1441)=1, K1441, 0)</f>
        <v>0</v>
      </c>
    </row>
    <row r="1442" spans="1:12" ht="41.25" customHeight="1">
      <c r="A1442" s="18" t="s">
        <v>2091</v>
      </c>
      <c r="B1442" s="19" t="s">
        <v>1244</v>
      </c>
      <c r="C1442" s="19" t="s">
        <v>1199</v>
      </c>
      <c r="D1442" s="68" t="s">
        <v>1047</v>
      </c>
      <c r="E1442" s="19" t="s">
        <v>2087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IF(COUNTIFS($E$3:E1608,E1442)=1, K1442, 0)</f>
        <v>0</v>
      </c>
    </row>
    <row r="1443" spans="1:12" ht="41.25" customHeight="1">
      <c r="A1443" s="18" t="s">
        <v>2092</v>
      </c>
      <c r="B1443" s="19" t="s">
        <v>1244</v>
      </c>
      <c r="C1443" s="19" t="s">
        <v>1199</v>
      </c>
      <c r="D1443" s="68" t="s">
        <v>1047</v>
      </c>
      <c r="E1443" s="19" t="s">
        <v>2087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IF(COUNTIFS($E$3:E1608,E1443)=1, K1443, 0)</f>
        <v>0</v>
      </c>
    </row>
    <row r="1444" spans="1:12" ht="41.25" customHeight="1">
      <c r="A1444" s="18" t="s">
        <v>2093</v>
      </c>
      <c r="B1444" s="19" t="s">
        <v>1244</v>
      </c>
      <c r="C1444" s="19" t="s">
        <v>1199</v>
      </c>
      <c r="D1444" s="68" t="s">
        <v>1047</v>
      </c>
      <c r="E1444" s="19" t="s">
        <v>2087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IF(COUNTIFS($E$3:E1608,E1444)=1, K1444, 0)</f>
        <v>0</v>
      </c>
    </row>
    <row r="1445" spans="1:12" ht="41.25" customHeight="1">
      <c r="A1445" s="18" t="s">
        <v>2094</v>
      </c>
      <c r="B1445" s="19" t="s">
        <v>1244</v>
      </c>
      <c r="C1445" s="19" t="s">
        <v>1199</v>
      </c>
      <c r="D1445" s="68" t="s">
        <v>1047</v>
      </c>
      <c r="E1445" s="19" t="s">
        <v>2087</v>
      </c>
      <c r="F1445" s="21"/>
      <c r="G1445" s="19" t="s">
        <v>2095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IF(COUNTIFS($E$3:E1608,E1445)=1, K1445, 0)</f>
        <v>0</v>
      </c>
    </row>
    <row r="1446" spans="1:12" ht="41.25" customHeight="1">
      <c r="A1446" s="18" t="s">
        <v>2096</v>
      </c>
      <c r="B1446" s="19" t="s">
        <v>1244</v>
      </c>
      <c r="C1446" s="19" t="s">
        <v>1199</v>
      </c>
      <c r="D1446" s="68" t="s">
        <v>1047</v>
      </c>
      <c r="E1446" s="19" t="s">
        <v>2087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IF(COUNTIFS($E$3:E1608,E1446)=1, K1446, 0)</f>
        <v>0</v>
      </c>
    </row>
    <row r="1447" spans="1:12" ht="41.25" customHeight="1">
      <c r="A1447" s="18" t="s">
        <v>2097</v>
      </c>
      <c r="B1447" s="19" t="s">
        <v>1244</v>
      </c>
      <c r="C1447" s="19" t="s">
        <v>1199</v>
      </c>
      <c r="D1447" s="68" t="s">
        <v>1047</v>
      </c>
      <c r="E1447" s="19" t="s">
        <v>2087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IF(COUNTIFS($E$3:E1608,E1447)=1, K1447, 0)</f>
        <v>0</v>
      </c>
    </row>
    <row r="1448" spans="1:12" ht="41.25" customHeight="1">
      <c r="A1448" s="18" t="s">
        <v>2098</v>
      </c>
      <c r="B1448" s="19" t="s">
        <v>1244</v>
      </c>
      <c r="C1448" s="19" t="s">
        <v>1199</v>
      </c>
      <c r="D1448" s="68" t="s">
        <v>1047</v>
      </c>
      <c r="E1448" s="19" t="s">
        <v>2087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IF(COUNTIFS($E$3:E1608,E1448)=1, K1448, 0)</f>
        <v>0</v>
      </c>
    </row>
    <row r="1449" spans="1:12" ht="41.25" customHeight="1">
      <c r="A1449" s="18" t="s">
        <v>2099</v>
      </c>
      <c r="B1449" s="19" t="s">
        <v>1244</v>
      </c>
      <c r="C1449" s="19" t="s">
        <v>1199</v>
      </c>
      <c r="D1449" s="68" t="s">
        <v>1047</v>
      </c>
      <c r="E1449" s="19" t="s">
        <v>2087</v>
      </c>
      <c r="F1449" s="21"/>
      <c r="G1449" s="19" t="s">
        <v>2100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IF(COUNTIFS($E$3:E1608,E1449)=1, K1449, 0)</f>
        <v>0</v>
      </c>
    </row>
    <row r="1450" spans="1:12" ht="41.25" customHeight="1">
      <c r="A1450" s="18" t="s">
        <v>2101</v>
      </c>
      <c r="B1450" s="19" t="s">
        <v>2102</v>
      </c>
      <c r="C1450" s="19" t="s">
        <v>2103</v>
      </c>
      <c r="D1450" s="60" t="s">
        <v>2104</v>
      </c>
      <c r="E1450" s="19" t="s">
        <v>2105</v>
      </c>
      <c r="F1450" s="21"/>
      <c r="G1450" s="19" t="s">
        <v>1750</v>
      </c>
      <c r="H1450" s="25" t="str">
        <f>IF(RIGHT(G1450,1)="M", LEFT(G1450,LEN(G1450)-1), G1450)</f>
        <v>ZP105</v>
      </c>
      <c r="I1450" s="25" t="str">
        <f>IF(RIGHT(G1450,1)="M","M","Non-M")</f>
        <v>Non-M</v>
      </c>
      <c r="J1450" s="34"/>
      <c r="K1450" s="79"/>
      <c r="L1450" s="78">
        <f>IF(COUNTIFS($E$3:E1608,#REF!)=1,#REF!, 0)</f>
        <v>0</v>
      </c>
    </row>
    <row r="1451" spans="1:12" ht="41.25" customHeight="1">
      <c r="A1451" s="18" t="s">
        <v>2106</v>
      </c>
      <c r="B1451" s="19" t="s">
        <v>2102</v>
      </c>
      <c r="C1451" s="19" t="s">
        <v>2103</v>
      </c>
      <c r="D1451" s="60" t="s">
        <v>2104</v>
      </c>
      <c r="E1451" s="19" t="s">
        <v>2105</v>
      </c>
      <c r="F1451" s="21"/>
      <c r="G1451" s="19" t="s">
        <v>639</v>
      </c>
      <c r="H1451" s="25" t="str">
        <f>IF(RIGHT(G1451,1)="M", LEFT(G1451,LEN(G1451)-1), G1451)</f>
        <v>CL410</v>
      </c>
      <c r="I1451" s="25" t="str">
        <f>IF(RIGHT(G1451,1)="M","M","Non-M")</f>
        <v>Non-M</v>
      </c>
      <c r="J1451" s="34"/>
      <c r="K1451" s="79"/>
      <c r="L1451" s="78"/>
    </row>
    <row r="1452" spans="1:12" ht="41.25" customHeight="1">
      <c r="A1452" s="18" t="s">
        <v>2107</v>
      </c>
      <c r="B1452" s="19" t="s">
        <v>2102</v>
      </c>
      <c r="C1452" s="19" t="s">
        <v>2103</v>
      </c>
      <c r="D1452" s="60" t="s">
        <v>2104</v>
      </c>
      <c r="E1452" s="19" t="s">
        <v>2105</v>
      </c>
      <c r="F1452" s="21"/>
      <c r="G1452" s="19" t="s">
        <v>1690</v>
      </c>
      <c r="H1452" s="25" t="str">
        <f>IF(RIGHT(G1452,1)="M", LEFT(G1452,LEN(G1452)-1), G1452)</f>
        <v>JS117</v>
      </c>
      <c r="I1452" s="25" t="str">
        <f>IF(RIGHT(G1452,1)="M","M","Non-M")</f>
        <v>Non-M</v>
      </c>
      <c r="J1452" s="34"/>
      <c r="K1452" s="79"/>
      <c r="L1452" s="78">
        <f>IF(COUNTIFS($E$3:E1608,E1450)=1, K1450, 0)</f>
        <v>0</v>
      </c>
    </row>
    <row r="1453" spans="1:12" ht="41.25" customHeight="1">
      <c r="A1453" s="18" t="s">
        <v>2108</v>
      </c>
      <c r="B1453" s="19" t="s">
        <v>2102</v>
      </c>
      <c r="C1453" s="19" t="s">
        <v>2103</v>
      </c>
      <c r="D1453" s="60" t="s">
        <v>2104</v>
      </c>
      <c r="E1453" s="19" t="s">
        <v>2105</v>
      </c>
      <c r="F1453" s="21"/>
      <c r="G1453" s="19" t="s">
        <v>1344</v>
      </c>
      <c r="H1453" s="25" t="str">
        <f>IF(RIGHT(G1453,1)="M", LEFT(G1453,LEN(G1453)-1), G1453)</f>
        <v>JS105</v>
      </c>
      <c r="I1453" s="25" t="str">
        <f>IF(RIGHT(G1453,1)="M","M","Non-M")</f>
        <v>Non-M</v>
      </c>
      <c r="J1453" s="34"/>
      <c r="K1453" s="79"/>
      <c r="L1453" s="78">
        <f>IF(COUNTIFS($E$3:E1608,E1452)=1, K1452, 0)</f>
        <v>0</v>
      </c>
    </row>
    <row r="1454" spans="1:12" ht="41.25" customHeight="1">
      <c r="A1454" s="18" t="s">
        <v>2109</v>
      </c>
      <c r="B1454" s="19" t="s">
        <v>2102</v>
      </c>
      <c r="C1454" s="19" t="s">
        <v>2103</v>
      </c>
      <c r="D1454" s="60" t="s">
        <v>2104</v>
      </c>
      <c r="E1454" s="19" t="s">
        <v>2105</v>
      </c>
      <c r="F1454" s="21"/>
      <c r="G1454" s="19" t="s">
        <v>2110</v>
      </c>
      <c r="H1454" s="25" t="str">
        <f>IF(RIGHT(G1454,1)="M", LEFT(G1454,LEN(G1454)-1), G1454)</f>
        <v>PK111</v>
      </c>
      <c r="I1454" s="25" t="str">
        <f>IF(RIGHT(G1454,1)="M","M","Non-M")</f>
        <v>M</v>
      </c>
      <c r="J1454" s="34"/>
      <c r="K1454" s="79"/>
      <c r="L1454" s="78">
        <f>IF(COUNTIFS($E$3:E1608,E1453)=1, K1453, 0)</f>
        <v>0</v>
      </c>
    </row>
    <row r="1455" spans="1:12" ht="41.25" customHeight="1">
      <c r="A1455" s="18" t="s">
        <v>2111</v>
      </c>
      <c r="B1455" s="19" t="s">
        <v>2102</v>
      </c>
      <c r="C1455" s="19" t="s">
        <v>2103</v>
      </c>
      <c r="D1455" s="60" t="s">
        <v>2104</v>
      </c>
      <c r="E1455" s="19" t="s">
        <v>2105</v>
      </c>
      <c r="F1455" s="21"/>
      <c r="G1455" s="19" t="s">
        <v>82</v>
      </c>
      <c r="H1455" s="25" t="str">
        <f>IF(RIGHT(G1455,1)="M", LEFT(G1455,LEN(G1455)-1), G1455)</f>
        <v>PB104</v>
      </c>
      <c r="I1455" s="25" t="str">
        <f>IF(RIGHT(G1455,1)="M","M","Non-M")</f>
        <v>Non-M</v>
      </c>
      <c r="J1455" s="34"/>
      <c r="K1455" s="79"/>
      <c r="L1455" s="78">
        <f>IF(COUNTIFS($E$3:E1608,E1454)=1, K1454, 0)</f>
        <v>0</v>
      </c>
    </row>
    <row r="1456" spans="1:12" ht="41.25" customHeight="1">
      <c r="A1456" s="18" t="s">
        <v>2112</v>
      </c>
      <c r="B1456" s="19" t="s">
        <v>2102</v>
      </c>
      <c r="C1456" s="19" t="s">
        <v>2103</v>
      </c>
      <c r="D1456" s="60" t="s">
        <v>2104</v>
      </c>
      <c r="E1456" s="19" t="s">
        <v>2105</v>
      </c>
      <c r="F1456" s="21"/>
      <c r="G1456" s="19" t="s">
        <v>2113</v>
      </c>
      <c r="H1456" s="25" t="str">
        <f>IF(RIGHT(G1456,1)="M", LEFT(G1456,LEN(G1456)-1), G1456)</f>
        <v>HM103</v>
      </c>
      <c r="I1456" s="25" t="str">
        <f>IF(RIGHT(G1456,1)="M","M","Non-M")</f>
        <v>Non-M</v>
      </c>
      <c r="J1456" s="34"/>
      <c r="K1456" s="79"/>
      <c r="L1456" s="78">
        <f>IF(COUNTIFS($E$3:E1608,E1455)=1, K1455, 0)</f>
        <v>0</v>
      </c>
    </row>
    <row r="1457" spans="1:12" ht="41.25" customHeight="1">
      <c r="A1457" s="18" t="s">
        <v>2114</v>
      </c>
      <c r="B1457" s="19" t="s">
        <v>2102</v>
      </c>
      <c r="C1457" s="19" t="s">
        <v>2103</v>
      </c>
      <c r="D1457" s="60" t="s">
        <v>2104</v>
      </c>
      <c r="E1457" s="19" t="s">
        <v>2105</v>
      </c>
      <c r="F1457" s="21"/>
      <c r="G1457" s="19" t="s">
        <v>2115</v>
      </c>
      <c r="H1457" s="25" t="str">
        <f>IF(RIGHT(G1457,1)="M", LEFT(G1457,LEN(G1457)-1), G1457)</f>
        <v>HM105</v>
      </c>
      <c r="I1457" s="25" t="str">
        <f>IF(RIGHT(G1457,1)="M","M","Non-M")</f>
        <v>Non-M</v>
      </c>
      <c r="J1457" s="34"/>
      <c r="K1457" s="79"/>
      <c r="L1457" s="78">
        <f>IF(COUNTIFS($E$3:E1608,E1456)=1, K1456, 0)</f>
        <v>0</v>
      </c>
    </row>
    <row r="1458" spans="1:12" ht="41.25" customHeight="1">
      <c r="A1458" s="18" t="s">
        <v>2116</v>
      </c>
      <c r="B1458" s="19" t="s">
        <v>2102</v>
      </c>
      <c r="C1458" s="19" t="s">
        <v>2117</v>
      </c>
      <c r="D1458" s="60" t="s">
        <v>2104</v>
      </c>
      <c r="E1458" s="19" t="s">
        <v>2118</v>
      </c>
      <c r="F1458" s="21"/>
      <c r="G1458" s="19" t="s">
        <v>702</v>
      </c>
      <c r="H1458" s="25" t="s">
        <v>1279</v>
      </c>
      <c r="I1458" s="25" t="str">
        <f>IF(RIGHT(G1458,1)="M","M","Non-M")</f>
        <v>M</v>
      </c>
      <c r="J1458" s="34" t="s">
        <v>1758</v>
      </c>
      <c r="K1458" s="79"/>
      <c r="L1458" s="78">
        <f>IF(COUNTIFS($E$3:E1608,E1457)=1, K1457, 0)</f>
        <v>0</v>
      </c>
    </row>
    <row r="1459" spans="1:12" ht="41.25" customHeight="1">
      <c r="A1459" s="18" t="s">
        <v>2119</v>
      </c>
      <c r="B1459" s="19" t="s">
        <v>2102</v>
      </c>
      <c r="C1459" s="19" t="s">
        <v>2117</v>
      </c>
      <c r="D1459" s="60" t="s">
        <v>2104</v>
      </c>
      <c r="E1459" s="19" t="s">
        <v>2118</v>
      </c>
      <c r="F1459" s="21"/>
      <c r="G1459" s="19" t="s">
        <v>359</v>
      </c>
      <c r="H1459" s="19" t="s">
        <v>359</v>
      </c>
      <c r="I1459" s="25" t="str">
        <f>IF(RIGHT(G1459,1)="M","M","Non-M")</f>
        <v>Non-M</v>
      </c>
      <c r="J1459" s="34"/>
      <c r="K1459" s="79"/>
      <c r="L1459" s="78">
        <f>IF(COUNTIFS($E$3:E1608,E1458)=1, K1458, 0)</f>
        <v>0</v>
      </c>
    </row>
    <row r="1460" spans="1:12" ht="41.25" customHeight="1">
      <c r="A1460" s="18" t="s">
        <v>2120</v>
      </c>
      <c r="B1460" s="19" t="s">
        <v>2102</v>
      </c>
      <c r="C1460" s="19" t="s">
        <v>2117</v>
      </c>
      <c r="D1460" s="60" t="s">
        <v>2104</v>
      </c>
      <c r="E1460" s="19" t="s">
        <v>2118</v>
      </c>
      <c r="F1460" s="21"/>
      <c r="G1460" s="19" t="s">
        <v>96</v>
      </c>
      <c r="H1460" s="25" t="s">
        <v>96</v>
      </c>
      <c r="I1460" s="25" t="str">
        <f>IF(RIGHT(G1460,1)="M","M","Non-M")</f>
        <v>Non-M</v>
      </c>
      <c r="J1460" s="34"/>
      <c r="K1460" s="79"/>
      <c r="L1460" s="78">
        <f>IF(COUNTIFS($E$3:E1608,E1459)=1, K1459, 0)</f>
        <v>0</v>
      </c>
    </row>
    <row r="1461" spans="1:12" ht="41.25" customHeight="1">
      <c r="A1461" s="18" t="s">
        <v>2121</v>
      </c>
      <c r="B1461" s="19" t="s">
        <v>2102</v>
      </c>
      <c r="C1461" s="19" t="s">
        <v>2117</v>
      </c>
      <c r="D1461" s="60" t="s">
        <v>2104</v>
      </c>
      <c r="E1461" s="19" t="s">
        <v>2118</v>
      </c>
      <c r="F1461" s="21"/>
      <c r="G1461" s="19" t="s">
        <v>152</v>
      </c>
      <c r="H1461" s="25" t="s">
        <v>152</v>
      </c>
      <c r="I1461" s="25" t="str">
        <f>IF(RIGHT(G1461,1)="M","M","Non-M")</f>
        <v>Non-M</v>
      </c>
      <c r="J1461" s="34"/>
      <c r="K1461" s="79"/>
      <c r="L1461" s="78">
        <f>IF(COUNTIFS($E$3:E1608,E1460)=1, K1460, 0)</f>
        <v>0</v>
      </c>
    </row>
    <row r="1462" spans="1:12" ht="41.25" customHeight="1">
      <c r="A1462" s="18" t="s">
        <v>2122</v>
      </c>
      <c r="B1462" s="19" t="s">
        <v>2102</v>
      </c>
      <c r="C1462" s="19" t="s">
        <v>2117</v>
      </c>
      <c r="D1462" s="60" t="s">
        <v>2104</v>
      </c>
      <c r="E1462" s="19" t="s">
        <v>2118</v>
      </c>
      <c r="F1462" s="21"/>
      <c r="G1462" s="19" t="s">
        <v>135</v>
      </c>
      <c r="H1462" s="25" t="str">
        <f>IF(RIGHT(G1462,1)="M", LEFT(G1462,LEN(G1462)-1), G1462)</f>
        <v>DC200</v>
      </c>
      <c r="I1462" s="25" t="str">
        <f>IF(RIGHT(G1462,1)="M","M","Non-M")</f>
        <v>Non-M</v>
      </c>
      <c r="J1462" s="34"/>
      <c r="K1462" s="79"/>
      <c r="L1462" s="78">
        <f>IF(COUNTIFS($E$3:E1608,E1461)=1, K1461, 0)</f>
        <v>0</v>
      </c>
    </row>
    <row r="1463" spans="1:12" ht="41.25" customHeight="1">
      <c r="A1463" s="18" t="s">
        <v>2123</v>
      </c>
      <c r="B1463" s="19" t="s">
        <v>2102</v>
      </c>
      <c r="C1463" s="19" t="s">
        <v>2117</v>
      </c>
      <c r="D1463" s="60" t="s">
        <v>2104</v>
      </c>
      <c r="E1463" s="19" t="s">
        <v>2118</v>
      </c>
      <c r="F1463" s="21"/>
      <c r="G1463" s="19" t="s">
        <v>963</v>
      </c>
      <c r="H1463" s="25" t="str">
        <f>IF(RIGHT(G1463,1)="M", LEFT(G1463,LEN(G1463)-1), G1463)</f>
        <v>PK405</v>
      </c>
      <c r="I1463" s="25" t="str">
        <f>IF(RIGHT(G1463,1)="M","M","Non-M")</f>
        <v>M</v>
      </c>
      <c r="J1463" s="34" t="s">
        <v>2124</v>
      </c>
      <c r="K1463" s="79"/>
      <c r="L1463" s="78">
        <f>IF(COUNTIFS($E$3:E1608,E1462)=1, K1462, 0)</f>
        <v>0</v>
      </c>
    </row>
    <row r="1464" spans="1:12" ht="41.25" customHeight="1">
      <c r="A1464" s="18" t="s">
        <v>2125</v>
      </c>
      <c r="B1464" s="19" t="s">
        <v>2102</v>
      </c>
      <c r="C1464" s="19" t="s">
        <v>2117</v>
      </c>
      <c r="D1464" s="60" t="s">
        <v>2104</v>
      </c>
      <c r="E1464" s="19" t="s">
        <v>2118</v>
      </c>
      <c r="F1464" s="21"/>
      <c r="G1464" s="19" t="s">
        <v>99</v>
      </c>
      <c r="H1464" s="25" t="str">
        <f>IF(RIGHT(G1464,1)="M", LEFT(G1464,LEN(G1464)-1), G1464)</f>
        <v>PK201</v>
      </c>
      <c r="I1464" s="25" t="str">
        <f>IF(RIGHT(G1464,1)="M","M","Non-M")</f>
        <v>Non-M</v>
      </c>
      <c r="J1464" s="34"/>
      <c r="K1464" s="79"/>
      <c r="L1464" s="78">
        <f>IF(COUNTIFS($E$3:E1608,E1463)=1, K1463, 0)</f>
        <v>0</v>
      </c>
    </row>
    <row r="1465" spans="1:12" ht="41.25" customHeight="1">
      <c r="A1465" s="18" t="s">
        <v>2126</v>
      </c>
      <c r="B1465" s="19" t="s">
        <v>2102</v>
      </c>
      <c r="C1465" s="19" t="s">
        <v>2117</v>
      </c>
      <c r="D1465" s="60" t="s">
        <v>2104</v>
      </c>
      <c r="E1465" s="19" t="s">
        <v>2118</v>
      </c>
      <c r="F1465" s="21"/>
      <c r="G1465" s="19" t="s">
        <v>1382</v>
      </c>
      <c r="H1465" s="25" t="str">
        <f>IF(RIGHT(G1465,1)="M", LEFT(G1465,LEN(G1465)-1), G1465)</f>
        <v>PB214</v>
      </c>
      <c r="I1465" s="25" t="str">
        <f>IF(RIGHT(G1465,1)="M","M","Non-M")</f>
        <v>Non-M</v>
      </c>
      <c r="J1465" s="34"/>
      <c r="K1465" s="79"/>
      <c r="L1465" s="78">
        <f>IF(COUNTIFS($E$3:E1608,E1464)=1, K1464, 0)</f>
        <v>0</v>
      </c>
    </row>
    <row r="1466" spans="1:12" ht="41.25" customHeight="1">
      <c r="A1466" s="18" t="s">
        <v>2127</v>
      </c>
      <c r="B1466" s="19" t="s">
        <v>2102</v>
      </c>
      <c r="C1466" s="19" t="s">
        <v>2117</v>
      </c>
      <c r="D1466" s="60" t="s">
        <v>2104</v>
      </c>
      <c r="E1466" s="19" t="s">
        <v>2118</v>
      </c>
      <c r="F1466" s="21"/>
      <c r="G1466" s="19" t="s">
        <v>2128</v>
      </c>
      <c r="H1466" s="25" t="str">
        <f>IF(RIGHT(G1466,1)="M", LEFT(G1466,LEN(G1466)-1), G1466)</f>
        <v>JF117</v>
      </c>
      <c r="I1466" s="25" t="str">
        <f>IF(RIGHT(G1466,1)="M","M","Non-M")</f>
        <v>M</v>
      </c>
      <c r="J1466" s="64"/>
      <c r="K1466" s="79"/>
      <c r="L1466" s="78">
        <f>IF(COUNTIFS($E$3:E1608,E1465)=1, K1465, 0)</f>
        <v>0</v>
      </c>
    </row>
    <row r="1467" spans="1:12" ht="41.25" customHeight="1">
      <c r="A1467" s="18" t="s">
        <v>2129</v>
      </c>
      <c r="B1467" s="19" t="s">
        <v>2102</v>
      </c>
      <c r="C1467" s="19" t="s">
        <v>2117</v>
      </c>
      <c r="D1467" s="60" t="s">
        <v>2104</v>
      </c>
      <c r="E1467" s="19" t="s">
        <v>2118</v>
      </c>
      <c r="F1467" s="21"/>
      <c r="G1467" s="19" t="s">
        <v>2130</v>
      </c>
      <c r="H1467" s="25" t="str">
        <f>IF(RIGHT(G1467,1)="M", LEFT(G1467,LEN(G1467)-1), G1467)</f>
        <v>JF400</v>
      </c>
      <c r="I1467" s="25" t="str">
        <f>IF(RIGHT(G1467,1)="M","M","Non-M")</f>
        <v>Non-M</v>
      </c>
      <c r="J1467" s="34"/>
      <c r="K1467" s="79"/>
      <c r="L1467" s="78">
        <f>IF(COUNTIFS($E$3:E1608,E1466)=1, K1466, 0)</f>
        <v>0</v>
      </c>
    </row>
    <row r="1468" spans="1:12" ht="41.25" customHeight="1">
      <c r="A1468" s="18" t="s">
        <v>2131</v>
      </c>
      <c r="B1468" s="19" t="s">
        <v>2102</v>
      </c>
      <c r="C1468" s="19" t="s">
        <v>2117</v>
      </c>
      <c r="D1468" s="60" t="s">
        <v>2104</v>
      </c>
      <c r="E1468" s="19" t="s">
        <v>2118</v>
      </c>
      <c r="F1468" s="21"/>
      <c r="G1468" s="19" t="s">
        <v>1510</v>
      </c>
      <c r="H1468" s="25" t="str">
        <f>IF(RIGHT(G1468,1)="M", LEFT(G1468,LEN(G1468)-1), G1468)</f>
        <v>HM506</v>
      </c>
      <c r="I1468" s="25" t="str">
        <f>IF(RIGHT(G1468,1)="M","M","Non-M")</f>
        <v>Non-M</v>
      </c>
      <c r="J1468" s="34"/>
      <c r="K1468" s="79"/>
      <c r="L1468" s="78">
        <f>IF(COUNTIFS($E$3:E1608,E1467)=1, K1467, 0)</f>
        <v>0</v>
      </c>
    </row>
    <row r="1469" spans="1:12" ht="41.25" customHeight="1">
      <c r="A1469" s="18" t="s">
        <v>2132</v>
      </c>
      <c r="B1469" s="19" t="s">
        <v>2102</v>
      </c>
      <c r="C1469" s="19" t="s">
        <v>2117</v>
      </c>
      <c r="D1469" s="60" t="s">
        <v>2104</v>
      </c>
      <c r="E1469" s="19" t="s">
        <v>2118</v>
      </c>
      <c r="F1469" s="21"/>
      <c r="G1469" s="19" t="s">
        <v>2133</v>
      </c>
      <c r="H1469" s="25" t="str">
        <f>IF(RIGHT(G1469,1)="M", LEFT(G1469,LEN(G1469)-1), G1469)</f>
        <v>VT500</v>
      </c>
      <c r="I1469" s="25" t="str">
        <f>IF(RIGHT(G1469,1)="M","M","Non-M")</f>
        <v>M</v>
      </c>
      <c r="J1469" s="34" t="s">
        <v>2134</v>
      </c>
      <c r="K1469" s="79"/>
      <c r="L1469" s="78">
        <f>IF(COUNTIFS($E$3:E1608,E1468)=1, K1468, 0)</f>
        <v>0</v>
      </c>
    </row>
    <row r="1470" spans="1:12" ht="41.25" customHeight="1">
      <c r="A1470" s="18" t="s">
        <v>2135</v>
      </c>
      <c r="B1470" s="19" t="s">
        <v>2102</v>
      </c>
      <c r="C1470" s="19" t="s">
        <v>302</v>
      </c>
      <c r="D1470" s="60" t="s">
        <v>2104</v>
      </c>
      <c r="E1470" s="20" t="s">
        <v>2136</v>
      </c>
      <c r="F1470" s="21"/>
      <c r="G1470" s="19" t="s">
        <v>881</v>
      </c>
      <c r="H1470" s="25" t="str">
        <f>IF(RIGHT(G1470,1)="M", LEFT(G1470,LEN(G1470)-1), G1470)</f>
        <v>WB501</v>
      </c>
      <c r="I1470" s="25" t="str">
        <f>IF(RIGHT(G1470,1)="M","M","Non-M")</f>
        <v>Non-M</v>
      </c>
      <c r="J1470" s="34"/>
      <c r="K1470" s="79"/>
      <c r="L1470" s="78">
        <f>IF(COUNTIFS($E$3:E1608,E1469)=1, K1469, 0)</f>
        <v>0</v>
      </c>
    </row>
    <row r="1471" spans="1:12" ht="41.25" customHeight="1">
      <c r="A1471" s="18" t="s">
        <v>2137</v>
      </c>
      <c r="B1471" s="19" t="s">
        <v>2102</v>
      </c>
      <c r="C1471" s="19" t="s">
        <v>302</v>
      </c>
      <c r="D1471" s="60" t="s">
        <v>2104</v>
      </c>
      <c r="E1471" s="20" t="s">
        <v>2136</v>
      </c>
      <c r="F1471" s="21"/>
      <c r="G1471" s="19" t="s">
        <v>61</v>
      </c>
      <c r="H1471" s="25" t="str">
        <f>IF(RIGHT(G1471,1)="M", LEFT(G1471,LEN(G1471)-1), G1471)</f>
        <v>DC101</v>
      </c>
      <c r="I1471" s="25" t="str">
        <f>IF(RIGHT(G1471,1)="M","M","Non-M")</f>
        <v>Non-M</v>
      </c>
      <c r="J1471" s="34"/>
      <c r="K1471" s="79"/>
      <c r="L1471" s="78">
        <f>IF(COUNTIFS($E$3:E1608,E1470)=1, K1470, 0)</f>
        <v>0</v>
      </c>
    </row>
    <row r="1472" spans="1:12" ht="41.25" customHeight="1">
      <c r="A1472" s="18" t="s">
        <v>2138</v>
      </c>
      <c r="B1472" s="19" t="s">
        <v>2102</v>
      </c>
      <c r="C1472" s="19" t="s">
        <v>302</v>
      </c>
      <c r="D1472" s="60" t="s">
        <v>2104</v>
      </c>
      <c r="E1472" s="20" t="s">
        <v>2136</v>
      </c>
      <c r="F1472" s="21"/>
      <c r="G1472" s="19" t="s">
        <v>96</v>
      </c>
      <c r="H1472" s="25" t="str">
        <f>IF(RIGHT(G1472,1)="M", LEFT(G1472,LEN(G1472)-1), G1472)</f>
        <v>DC300</v>
      </c>
      <c r="I1472" s="25" t="str">
        <f>IF(RIGHT(G1472,1)="M","M","Non-M")</f>
        <v>Non-M</v>
      </c>
      <c r="J1472" s="34"/>
      <c r="K1472" s="79"/>
      <c r="L1472" s="78">
        <f>IF(COUNTIFS($E$3:E1608,E1471)=1, K1471, 0)</f>
        <v>0</v>
      </c>
    </row>
    <row r="1473" spans="1:12" ht="41.25" customHeight="1">
      <c r="A1473" s="18" t="s">
        <v>2139</v>
      </c>
      <c r="B1473" s="19" t="s">
        <v>2102</v>
      </c>
      <c r="C1473" s="19" t="s">
        <v>302</v>
      </c>
      <c r="D1473" s="60" t="s">
        <v>2104</v>
      </c>
      <c r="E1473" s="20" t="s">
        <v>2136</v>
      </c>
      <c r="F1473" s="21"/>
      <c r="G1473" s="19" t="s">
        <v>152</v>
      </c>
      <c r="H1473" s="25" t="str">
        <f>IF(RIGHT(G1473,1)="M", LEFT(G1473,LEN(G1473)-1), G1473)</f>
        <v>DC400</v>
      </c>
      <c r="I1473" s="25" t="str">
        <f>IF(RIGHT(G1473,1)="M","M","Non-M")</f>
        <v>Non-M</v>
      </c>
      <c r="J1473" s="34"/>
      <c r="K1473" s="79"/>
      <c r="L1473" s="78">
        <f>IF(COUNTIFS($E$3:E1608,E1472)=1, K1472, 0)</f>
        <v>0</v>
      </c>
    </row>
    <row r="1474" spans="1:12" ht="41.25" customHeight="1">
      <c r="A1474" s="18" t="s">
        <v>2140</v>
      </c>
      <c r="B1474" s="19" t="s">
        <v>2102</v>
      </c>
      <c r="C1474" s="19" t="s">
        <v>302</v>
      </c>
      <c r="D1474" s="60" t="s">
        <v>2104</v>
      </c>
      <c r="E1474" s="20" t="s">
        <v>2136</v>
      </c>
      <c r="F1474" s="21"/>
      <c r="G1474" s="19" t="s">
        <v>135</v>
      </c>
      <c r="H1474" s="25" t="str">
        <f>IF(RIGHT(G1474,1)="M", LEFT(G1474,LEN(G1474)-1), G1474)</f>
        <v>DC200</v>
      </c>
      <c r="I1474" s="25" t="str">
        <f>IF(RIGHT(G1474,1)="M","M","Non-M")</f>
        <v>Non-M</v>
      </c>
      <c r="J1474" s="34"/>
      <c r="K1474" s="79"/>
      <c r="L1474" s="78">
        <f>IF(COUNTIFS($E$3:E1608,E1473)=1, K1473, 0)</f>
        <v>0</v>
      </c>
    </row>
    <row r="1475" spans="1:12" ht="41.25" customHeight="1">
      <c r="A1475" s="18" t="s">
        <v>2141</v>
      </c>
      <c r="B1475" s="19" t="s">
        <v>2102</v>
      </c>
      <c r="C1475" s="19" t="s">
        <v>302</v>
      </c>
      <c r="D1475" s="60" t="s">
        <v>2104</v>
      </c>
      <c r="E1475" s="20" t="s">
        <v>2136</v>
      </c>
      <c r="F1475" s="21"/>
      <c r="G1475" s="19" t="s">
        <v>1344</v>
      </c>
      <c r="H1475" s="25" t="str">
        <f>IF(RIGHT(G1475,1)="M", LEFT(G1475,LEN(G1475)-1), G1475)</f>
        <v>JS105</v>
      </c>
      <c r="I1475" s="25" t="str">
        <f>IF(RIGHT(G1475,1)="M","M","Non-M")</f>
        <v>Non-M</v>
      </c>
      <c r="J1475" s="34"/>
      <c r="K1475" s="79"/>
      <c r="L1475" s="78">
        <f>IF(COUNTIFS($E$3:E1608,E1474)=1, K1474, 0)</f>
        <v>0</v>
      </c>
    </row>
    <row r="1476" spans="1:12" ht="41.25" customHeight="1">
      <c r="A1476" s="18" t="s">
        <v>2142</v>
      </c>
      <c r="B1476" s="19" t="s">
        <v>2102</v>
      </c>
      <c r="C1476" s="19" t="s">
        <v>302</v>
      </c>
      <c r="D1476" s="60" t="s">
        <v>2104</v>
      </c>
      <c r="E1476" s="20" t="s">
        <v>2136</v>
      </c>
      <c r="F1476" s="21"/>
      <c r="G1476" s="19" t="s">
        <v>120</v>
      </c>
      <c r="H1476" s="25" t="str">
        <f>IF(RIGHT(G1476,1)="M", LEFT(G1476,LEN(G1476)-1), G1476)</f>
        <v>JS124</v>
      </c>
      <c r="I1476" s="25" t="str">
        <f>IF(RIGHT(G1476,1)="M","M","Non-M")</f>
        <v>Non-M</v>
      </c>
      <c r="J1476" s="34"/>
      <c r="K1476" s="79"/>
      <c r="L1476" s="78">
        <f>IF(COUNTIFS($E$3:E1608,E1475)=1, K1475, 0)</f>
        <v>0</v>
      </c>
    </row>
    <row r="1477" spans="1:12" ht="41.25" customHeight="1">
      <c r="A1477" s="18" t="s">
        <v>2143</v>
      </c>
      <c r="B1477" s="19" t="s">
        <v>2102</v>
      </c>
      <c r="C1477" s="19" t="s">
        <v>302</v>
      </c>
      <c r="D1477" s="60" t="s">
        <v>2104</v>
      </c>
      <c r="E1477" s="20" t="s">
        <v>2136</v>
      </c>
      <c r="F1477" s="21"/>
      <c r="G1477" s="19" t="s">
        <v>322</v>
      </c>
      <c r="H1477" s="25" t="str">
        <f>IF(RIGHT(G1477,1)="M", LEFT(G1477,LEN(G1477)-1), G1477)</f>
        <v>GT207</v>
      </c>
      <c r="I1477" s="25" t="str">
        <f>IF(RIGHT(G1477,1)="M","M","Non-M")</f>
        <v>Non-M</v>
      </c>
      <c r="J1477" s="34"/>
      <c r="K1477" s="79"/>
      <c r="L1477" s="78">
        <f>IF(COUNTIFS($E$3:E1608,E1476)=1, K1476, 0)</f>
        <v>0</v>
      </c>
    </row>
    <row r="1478" spans="1:12" ht="41.25" customHeight="1">
      <c r="A1478" s="18" t="s">
        <v>2144</v>
      </c>
      <c r="B1478" s="19" t="s">
        <v>2102</v>
      </c>
      <c r="C1478" s="19" t="s">
        <v>302</v>
      </c>
      <c r="D1478" s="60" t="s">
        <v>2104</v>
      </c>
      <c r="E1478" s="20" t="s">
        <v>2136</v>
      </c>
      <c r="F1478" s="21"/>
      <c r="G1478" s="19" t="s">
        <v>2145</v>
      </c>
      <c r="H1478" s="25" t="str">
        <f>IF(RIGHT(G1478,1)="M", LEFT(G1478,LEN(G1478)-1), G1478)</f>
        <v>PK305</v>
      </c>
      <c r="I1478" s="25" t="str">
        <f>IF(RIGHT(G1478,1)="M","M","Non-M")</f>
        <v>M</v>
      </c>
      <c r="J1478" s="34"/>
      <c r="K1478" s="79"/>
      <c r="L1478" s="78">
        <f>IF(COUNTIFS($E$3:E1608,E1477)=1, K1477, 0)</f>
        <v>0</v>
      </c>
    </row>
    <row r="1479" spans="1:12" ht="41.25" customHeight="1">
      <c r="A1479" s="18" t="s">
        <v>2146</v>
      </c>
      <c r="B1479" s="19" t="s">
        <v>2102</v>
      </c>
      <c r="C1479" s="19" t="s">
        <v>302</v>
      </c>
      <c r="D1479" s="60" t="s">
        <v>2104</v>
      </c>
      <c r="E1479" s="20" t="s">
        <v>2136</v>
      </c>
      <c r="F1479" s="21"/>
      <c r="G1479" s="19" t="s">
        <v>71</v>
      </c>
      <c r="H1479" s="25" t="str">
        <f>IF(RIGHT(G1479,1)="M", LEFT(G1479,LEN(G1479)-1), G1479)</f>
        <v>HM500</v>
      </c>
      <c r="I1479" s="25" t="str">
        <f>IF(RIGHT(G1479,1)="M","M","Non-M")</f>
        <v>Non-M</v>
      </c>
      <c r="J1479" s="34"/>
      <c r="K1479" s="79"/>
      <c r="L1479" s="78">
        <f>IF(COUNTIFS($E$3:E1608,E1478)=1, K1478, 0)</f>
        <v>0</v>
      </c>
    </row>
    <row r="1480" spans="1:12" ht="41.25" customHeight="1">
      <c r="A1480" s="18" t="s">
        <v>2147</v>
      </c>
      <c r="B1480" s="19" t="s">
        <v>2102</v>
      </c>
      <c r="C1480" s="19" t="s">
        <v>302</v>
      </c>
      <c r="D1480" s="60" t="s">
        <v>2104</v>
      </c>
      <c r="E1480" s="19" t="s">
        <v>2148</v>
      </c>
      <c r="F1480" s="21"/>
      <c r="G1480" s="19" t="s">
        <v>881</v>
      </c>
      <c r="H1480" s="25" t="str">
        <f>IF(RIGHT(G1480,1)="M", LEFT(G1480,LEN(G1480)-1), G1480)</f>
        <v>WB501</v>
      </c>
      <c r="I1480" s="25" t="str">
        <f>IF(RIGHT(G1480,1)="M","M","Non-M")</f>
        <v>Non-M</v>
      </c>
      <c r="J1480" s="34"/>
      <c r="K1480" s="79"/>
      <c r="L1480" s="78">
        <f>IF(COUNTIFS($E$3:E1608,E1479)=1, K1479, 0)</f>
        <v>0</v>
      </c>
    </row>
    <row r="1481" spans="1:12" ht="41.25" customHeight="1">
      <c r="A1481" s="18" t="s">
        <v>2149</v>
      </c>
      <c r="B1481" s="19" t="s">
        <v>2102</v>
      </c>
      <c r="C1481" s="19" t="s">
        <v>302</v>
      </c>
      <c r="D1481" s="60" t="s">
        <v>2104</v>
      </c>
      <c r="E1481" s="19" t="s">
        <v>2148</v>
      </c>
      <c r="F1481" s="21"/>
      <c r="G1481" s="19" t="s">
        <v>61</v>
      </c>
      <c r="H1481" s="25" t="str">
        <f>IF(RIGHT(G1481,1)="M", LEFT(G1481,LEN(G1481)-1), G1481)</f>
        <v>DC101</v>
      </c>
      <c r="I1481" s="25" t="str">
        <f>IF(RIGHT(G1481,1)="M","M","Non-M")</f>
        <v>Non-M</v>
      </c>
      <c r="J1481" s="34"/>
      <c r="K1481" s="26"/>
      <c r="L1481" s="78">
        <f>IF(COUNTIFS($E$3:E1608,E1480)=1, K1480, 0)</f>
        <v>0</v>
      </c>
    </row>
    <row r="1482" spans="1:12" ht="41.25" customHeight="1">
      <c r="A1482" s="18" t="s">
        <v>2150</v>
      </c>
      <c r="B1482" s="19" t="s">
        <v>2102</v>
      </c>
      <c r="C1482" s="19" t="s">
        <v>302</v>
      </c>
      <c r="D1482" s="60" t="s">
        <v>2104</v>
      </c>
      <c r="E1482" s="19" t="s">
        <v>2148</v>
      </c>
      <c r="F1482" s="21"/>
      <c r="G1482" s="19" t="s">
        <v>96</v>
      </c>
      <c r="H1482" s="25" t="str">
        <f>IF(RIGHT(G1482,1)="M", LEFT(G1482,LEN(G1482)-1), G1482)</f>
        <v>DC300</v>
      </c>
      <c r="I1482" s="25" t="str">
        <f>IF(RIGHT(G1482,1)="M","M","Non-M")</f>
        <v>Non-M</v>
      </c>
      <c r="J1482" s="34"/>
      <c r="K1482" s="26"/>
      <c r="L1482" s="78">
        <f>IF(COUNTIFS($E$3:E1608,E1494)=1, K1494, 0)</f>
        <v>0</v>
      </c>
    </row>
    <row r="1483" spans="1:12" ht="41.25" customHeight="1">
      <c r="A1483" s="18" t="s">
        <v>2151</v>
      </c>
      <c r="B1483" s="19" t="s">
        <v>2102</v>
      </c>
      <c r="C1483" s="19" t="s">
        <v>302</v>
      </c>
      <c r="D1483" s="60" t="s">
        <v>2104</v>
      </c>
      <c r="E1483" s="19" t="s">
        <v>2148</v>
      </c>
      <c r="F1483" s="21"/>
      <c r="G1483" s="19" t="s">
        <v>152</v>
      </c>
      <c r="H1483" s="25" t="str">
        <f>IF(RIGHT(G1483,1)="M", LEFT(G1483,LEN(G1483)-1), G1483)</f>
        <v>DC400</v>
      </c>
      <c r="I1483" s="25" t="str">
        <f>IF(RIGHT(G1483,1)="M","M","Non-M")</f>
        <v>Non-M</v>
      </c>
      <c r="J1483" s="34"/>
      <c r="K1483" s="26"/>
      <c r="L1483" s="78">
        <f>IF(COUNTIFS($E$3:E1608,E1495)=1, K1495, 0)</f>
        <v>0</v>
      </c>
    </row>
    <row r="1484" spans="1:12" ht="41.25" customHeight="1">
      <c r="A1484" s="18" t="s">
        <v>2152</v>
      </c>
      <c r="B1484" s="19" t="s">
        <v>2102</v>
      </c>
      <c r="C1484" s="19" t="s">
        <v>302</v>
      </c>
      <c r="D1484" s="60" t="s">
        <v>2104</v>
      </c>
      <c r="E1484" s="19" t="s">
        <v>2148</v>
      </c>
      <c r="F1484" s="21"/>
      <c r="G1484" s="19" t="s">
        <v>135</v>
      </c>
      <c r="H1484" s="25" t="str">
        <f>IF(RIGHT(G1484,1)="M", LEFT(G1484,LEN(G1484)-1), G1484)</f>
        <v>DC200</v>
      </c>
      <c r="I1484" s="25" t="str">
        <f>IF(RIGHT(G1484,1)="M","M","Non-M")</f>
        <v>Non-M</v>
      </c>
      <c r="J1484" s="34"/>
      <c r="K1484" s="26"/>
      <c r="L1484" s="78">
        <f>IF(COUNTIFS($E$3:E1608,E1496)=1, K1496, 0)</f>
        <v>0</v>
      </c>
    </row>
    <row r="1485" spans="1:12" ht="41.25" customHeight="1">
      <c r="A1485" s="18" t="s">
        <v>2153</v>
      </c>
      <c r="B1485" s="19" t="s">
        <v>2102</v>
      </c>
      <c r="C1485" s="19" t="s">
        <v>302</v>
      </c>
      <c r="D1485" s="60" t="s">
        <v>2104</v>
      </c>
      <c r="E1485" s="19" t="s">
        <v>2148</v>
      </c>
      <c r="F1485" s="21"/>
      <c r="G1485" s="19" t="s">
        <v>1344</v>
      </c>
      <c r="H1485" s="25" t="str">
        <f>IF(RIGHT(G1485,1)="M", LEFT(G1485,LEN(G1485)-1), G1485)</f>
        <v>JS105</v>
      </c>
      <c r="I1485" s="25" t="str">
        <f>IF(RIGHT(G1485,1)="M","M","Non-M")</f>
        <v>Non-M</v>
      </c>
      <c r="J1485" s="34"/>
      <c r="K1485" s="26"/>
      <c r="L1485" s="78">
        <f>IF(COUNTIFS($E$3:E1608,E1497)=1, K1497, 0)</f>
        <v>0</v>
      </c>
    </row>
    <row r="1486" spans="1:12" ht="41.25" customHeight="1">
      <c r="A1486" s="18" t="s">
        <v>2154</v>
      </c>
      <c r="B1486" s="19" t="s">
        <v>2102</v>
      </c>
      <c r="C1486" s="19" t="s">
        <v>302</v>
      </c>
      <c r="D1486" s="60" t="s">
        <v>2104</v>
      </c>
      <c r="E1486" s="19" t="s">
        <v>2148</v>
      </c>
      <c r="F1486" s="21"/>
      <c r="G1486" s="19" t="s">
        <v>120</v>
      </c>
      <c r="H1486" s="25" t="str">
        <f>IF(RIGHT(G1486,1)="M", LEFT(G1486,LEN(G1486)-1), G1486)</f>
        <v>JS124</v>
      </c>
      <c r="I1486" s="25" t="str">
        <f>IF(RIGHT(G1486,1)="M","M","Non-M")</f>
        <v>Non-M</v>
      </c>
      <c r="J1486" s="34"/>
      <c r="K1486" s="26"/>
      <c r="L1486" s="78">
        <f>IF(COUNTIFS($E$3:E1608,E1498)=1, K1498, 0)</f>
        <v>0</v>
      </c>
    </row>
    <row r="1487" spans="1:12" ht="41.25" customHeight="1">
      <c r="A1487" s="18" t="s">
        <v>2155</v>
      </c>
      <c r="B1487" s="19" t="s">
        <v>2102</v>
      </c>
      <c r="C1487" s="19" t="s">
        <v>302</v>
      </c>
      <c r="D1487" s="60" t="s">
        <v>2104</v>
      </c>
      <c r="E1487" s="19" t="s">
        <v>2148</v>
      </c>
      <c r="F1487" s="21"/>
      <c r="G1487" s="19" t="s">
        <v>322</v>
      </c>
      <c r="H1487" s="25" t="str">
        <f>IF(RIGHT(G1487,1)="M", LEFT(G1487,LEN(G1487)-1), G1487)</f>
        <v>GT207</v>
      </c>
      <c r="I1487" s="25" t="str">
        <f>IF(RIGHT(G1487,1)="M","M","Non-M")</f>
        <v>Non-M</v>
      </c>
      <c r="J1487" s="34"/>
      <c r="K1487" s="26"/>
      <c r="L1487" s="78">
        <f>IF(COUNTIFS($E$3:E1608,E1499)=1, K1499, 0)</f>
        <v>0</v>
      </c>
    </row>
    <row r="1488" spans="1:12" ht="41.25" customHeight="1">
      <c r="A1488" s="18" t="s">
        <v>2156</v>
      </c>
      <c r="B1488" s="19" t="s">
        <v>2102</v>
      </c>
      <c r="C1488" s="19" t="s">
        <v>302</v>
      </c>
      <c r="D1488" s="60" t="s">
        <v>2104</v>
      </c>
      <c r="E1488" s="19" t="s">
        <v>2148</v>
      </c>
      <c r="F1488" s="21"/>
      <c r="G1488" s="19" t="s">
        <v>2145</v>
      </c>
      <c r="H1488" s="25" t="str">
        <f>IF(RIGHT(G1488,1)="M", LEFT(G1488,LEN(G1488)-1), G1488)</f>
        <v>PK305</v>
      </c>
      <c r="I1488" s="25" t="str">
        <f>IF(RIGHT(G1488,1)="M","M","Non-M")</f>
        <v>M</v>
      </c>
      <c r="J1488" s="34"/>
      <c r="K1488" s="26"/>
      <c r="L1488" s="78">
        <f>IF(COUNTIFS($E$3:E1608,E1500)=1, K1500, 0)</f>
        <v>0</v>
      </c>
    </row>
    <row r="1489" spans="1:11" ht="41.25" customHeight="1">
      <c r="A1489" s="18" t="s">
        <v>2157</v>
      </c>
      <c r="B1489" s="19" t="s">
        <v>2102</v>
      </c>
      <c r="C1489" s="19" t="s">
        <v>302</v>
      </c>
      <c r="D1489" s="60" t="s">
        <v>2104</v>
      </c>
      <c r="E1489" s="19" t="s">
        <v>2148</v>
      </c>
      <c r="F1489" s="21"/>
      <c r="G1489" s="19" t="s">
        <v>71</v>
      </c>
      <c r="H1489" s="25" t="str">
        <f>IF(RIGHT(G1489,1)="M", LEFT(G1489,LEN(G1489)-1), G1489)</f>
        <v>HM500</v>
      </c>
      <c r="I1489" s="25" t="str">
        <f>IF(RIGHT(G1489,1)="M","M","Non-M")</f>
        <v>Non-M</v>
      </c>
      <c r="J1489" s="34"/>
      <c r="K1489" s="26"/>
    </row>
    <row r="1490" spans="1:11" ht="41.25" customHeight="1">
      <c r="A1490" s="89" t="s">
        <v>2158</v>
      </c>
      <c r="B1490" s="90" t="s">
        <v>2159</v>
      </c>
      <c r="C1490" s="90" t="s">
        <v>1610</v>
      </c>
      <c r="D1490" s="91" t="s">
        <v>1047</v>
      </c>
      <c r="E1490" s="90" t="s">
        <v>2160</v>
      </c>
      <c r="F1490" s="92"/>
      <c r="G1490" s="90" t="s">
        <v>1612</v>
      </c>
      <c r="H1490" s="93" t="str">
        <f t="shared" ref="H1490:H1493" si="136">IF(RIGHT(G1490,1)="M", LEFT(G1490,LEN(G1490)-1), G1490)</f>
        <v>WB303</v>
      </c>
      <c r="I1490" s="93" t="str">
        <f t="shared" ref="I1490:I1493" si="137">IF(RIGHT(G1490,1)="M","M","Non-M")</f>
        <v>Non-M</v>
      </c>
      <c r="J1490" s="94"/>
      <c r="K1490" s="26"/>
    </row>
    <row r="1491" spans="1:11" ht="41.25" customHeight="1">
      <c r="A1491" s="89" t="s">
        <v>2161</v>
      </c>
      <c r="B1491" s="90" t="s">
        <v>2159</v>
      </c>
      <c r="C1491" s="90" t="s">
        <v>1610</v>
      </c>
      <c r="D1491" s="91" t="s">
        <v>1047</v>
      </c>
      <c r="E1491" s="90" t="s">
        <v>2160</v>
      </c>
      <c r="F1491" s="92"/>
      <c r="G1491" s="90" t="s">
        <v>359</v>
      </c>
      <c r="H1491" s="93" t="str">
        <f t="shared" si="136"/>
        <v>DC100</v>
      </c>
      <c r="I1491" s="93" t="str">
        <f t="shared" si="137"/>
        <v>Non-M</v>
      </c>
      <c r="J1491" s="94"/>
      <c r="K1491" s="26"/>
    </row>
    <row r="1492" spans="1:11" ht="41.25" customHeight="1">
      <c r="A1492" s="89" t="s">
        <v>2162</v>
      </c>
      <c r="B1492" s="90" t="s">
        <v>2159</v>
      </c>
      <c r="C1492" s="90" t="s">
        <v>1610</v>
      </c>
      <c r="D1492" s="91" t="s">
        <v>1047</v>
      </c>
      <c r="E1492" s="90" t="s">
        <v>2160</v>
      </c>
      <c r="F1492" s="92"/>
      <c r="G1492" s="90" t="s">
        <v>96</v>
      </c>
      <c r="H1492" s="93" t="str">
        <f t="shared" si="136"/>
        <v>DC300</v>
      </c>
      <c r="I1492" s="93" t="str">
        <f t="shared" si="137"/>
        <v>Non-M</v>
      </c>
      <c r="J1492" s="94"/>
      <c r="K1492" s="26"/>
    </row>
    <row r="1493" spans="1:11" ht="41.25" customHeight="1">
      <c r="A1493" s="89" t="s">
        <v>2163</v>
      </c>
      <c r="B1493" s="90" t="s">
        <v>2159</v>
      </c>
      <c r="C1493" s="90" t="s">
        <v>1610</v>
      </c>
      <c r="D1493" s="91" t="s">
        <v>1047</v>
      </c>
      <c r="E1493" s="90" t="s">
        <v>2160</v>
      </c>
      <c r="F1493" s="92"/>
      <c r="G1493" s="90" t="s">
        <v>152</v>
      </c>
      <c r="H1493" s="93" t="str">
        <f t="shared" si="136"/>
        <v>DC400</v>
      </c>
      <c r="I1493" s="93" t="str">
        <f t="shared" si="137"/>
        <v>Non-M</v>
      </c>
      <c r="J1493" s="94"/>
      <c r="K1493" s="26"/>
    </row>
    <row r="1494" spans="1:11" ht="41.25" customHeight="1">
      <c r="A1494" s="89" t="s">
        <v>2164</v>
      </c>
      <c r="B1494" s="90" t="s">
        <v>2159</v>
      </c>
      <c r="C1494" s="90" t="s">
        <v>1610</v>
      </c>
      <c r="D1494" s="91" t="s">
        <v>1047</v>
      </c>
      <c r="E1494" s="90" t="s">
        <v>2160</v>
      </c>
      <c r="F1494" s="92"/>
      <c r="G1494" s="90" t="s">
        <v>135</v>
      </c>
      <c r="H1494" s="93" t="str">
        <f>IF(RIGHT(G1494,1)="M", LEFT(G1494,LEN(G1494)-1), G1494)</f>
        <v>DC200</v>
      </c>
      <c r="I1494" s="93" t="str">
        <f>IF(RIGHT(G1494,1)="M","M","Non-M")</f>
        <v>Non-M</v>
      </c>
      <c r="J1494" s="94"/>
      <c r="K1494" s="79"/>
    </row>
    <row r="1495" spans="1:11" ht="41.25" customHeight="1">
      <c r="A1495" s="89" t="s">
        <v>2165</v>
      </c>
      <c r="B1495" s="90" t="s">
        <v>2159</v>
      </c>
      <c r="C1495" s="90" t="s">
        <v>1610</v>
      </c>
      <c r="D1495" s="91" t="s">
        <v>1047</v>
      </c>
      <c r="E1495" s="90" t="s">
        <v>2160</v>
      </c>
      <c r="F1495" s="92"/>
      <c r="G1495" s="90" t="s">
        <v>2166</v>
      </c>
      <c r="H1495" s="93" t="str">
        <f>IF(RIGHT(G1495,1)="M", LEFT(G1495,LEN(G1495)-1), G1495)</f>
        <v>PK202</v>
      </c>
      <c r="I1495" s="93" t="str">
        <f>IF(RIGHT(G1495,1)="M","M","Non-M")</f>
        <v>M</v>
      </c>
      <c r="J1495" s="94" t="s">
        <v>2167</v>
      </c>
      <c r="K1495" s="79"/>
    </row>
    <row r="1496" spans="1:11" ht="41.25" customHeight="1">
      <c r="A1496" s="89" t="s">
        <v>2168</v>
      </c>
      <c r="B1496" s="90" t="s">
        <v>2159</v>
      </c>
      <c r="C1496" s="90" t="s">
        <v>1610</v>
      </c>
      <c r="D1496" s="91" t="s">
        <v>1047</v>
      </c>
      <c r="E1496" s="90" t="s">
        <v>2160</v>
      </c>
      <c r="F1496" s="92"/>
      <c r="G1496" s="90" t="s">
        <v>155</v>
      </c>
      <c r="H1496" s="93" t="str">
        <f>IF(RIGHT(G1496,1)="M", LEFT(G1496,LEN(G1496)-1), G1496)</f>
        <v>PB204</v>
      </c>
      <c r="I1496" s="93" t="str">
        <f>IF(RIGHT(G1496,1)="M","M","Non-M")</f>
        <v>Non-M</v>
      </c>
      <c r="J1496" s="94"/>
      <c r="K1496" s="79"/>
    </row>
    <row r="1497" spans="1:11" ht="41.25" customHeight="1">
      <c r="A1497" s="89" t="s">
        <v>2169</v>
      </c>
      <c r="B1497" s="90" t="s">
        <v>2159</v>
      </c>
      <c r="C1497" s="90" t="s">
        <v>1610</v>
      </c>
      <c r="D1497" s="91" t="s">
        <v>1047</v>
      </c>
      <c r="E1497" s="90" t="s">
        <v>2160</v>
      </c>
      <c r="F1497" s="92"/>
      <c r="G1497" s="90" t="s">
        <v>1626</v>
      </c>
      <c r="H1497" s="93" t="str">
        <f>IF(RIGHT(G1497,1)="M", LEFT(G1497,LEN(G1497)-1), G1497)</f>
        <v>JS120</v>
      </c>
      <c r="I1497" s="93" t="str">
        <f>IF(RIGHT(G1497,1)="M","M","Non-M")</f>
        <v>Non-M</v>
      </c>
      <c r="J1497" s="94"/>
      <c r="K1497" s="79"/>
    </row>
    <row r="1498" spans="1:11" ht="41.25" customHeight="1">
      <c r="A1498" s="89" t="s">
        <v>2170</v>
      </c>
      <c r="B1498" s="90" t="s">
        <v>2159</v>
      </c>
      <c r="C1498" s="90" t="s">
        <v>1610</v>
      </c>
      <c r="D1498" s="91" t="s">
        <v>1047</v>
      </c>
      <c r="E1498" s="90" t="s">
        <v>2160</v>
      </c>
      <c r="F1498" s="92"/>
      <c r="G1498" s="90" t="s">
        <v>1624</v>
      </c>
      <c r="H1498" s="93" t="str">
        <f>IF(RIGHT(G1498,1)="M", LEFT(G1498,LEN(G1498)-1), G1498)</f>
        <v>GT207</v>
      </c>
      <c r="I1498" s="93" t="str">
        <f>IF(RIGHT(G1498,1)="M","M","Non-M")</f>
        <v>M</v>
      </c>
      <c r="J1498" s="94" t="s">
        <v>2134</v>
      </c>
      <c r="K1498" s="79"/>
    </row>
    <row r="1499" spans="1:11" ht="41.25" customHeight="1">
      <c r="A1499" s="89" t="s">
        <v>2171</v>
      </c>
      <c r="B1499" s="90" t="s">
        <v>2159</v>
      </c>
      <c r="C1499" s="90" t="s">
        <v>1610</v>
      </c>
      <c r="D1499" s="91" t="s">
        <v>1047</v>
      </c>
      <c r="E1499" s="90" t="s">
        <v>2160</v>
      </c>
      <c r="F1499" s="92"/>
      <c r="G1499" s="90" t="s">
        <v>50</v>
      </c>
      <c r="H1499" s="93" t="str">
        <f>IF(RIGHT(G1499,1)="M", LEFT(G1499,LEN(G1499)-1), G1499)</f>
        <v>HM311</v>
      </c>
      <c r="I1499" s="93" t="str">
        <f>IF(RIGHT(G1499,1)="M","M","Non-M")</f>
        <v>Non-M</v>
      </c>
      <c r="J1499" s="94"/>
      <c r="K1499" s="79"/>
    </row>
    <row r="1500" spans="1:11" ht="41.25" customHeight="1">
      <c r="A1500" s="89" t="s">
        <v>2172</v>
      </c>
      <c r="B1500" s="90" t="s">
        <v>2159</v>
      </c>
      <c r="C1500" s="90" t="s">
        <v>1610</v>
      </c>
      <c r="D1500" s="91" t="s">
        <v>1047</v>
      </c>
      <c r="E1500" s="90" t="s">
        <v>2160</v>
      </c>
      <c r="F1500" s="92"/>
      <c r="G1500" s="90" t="s">
        <v>2133</v>
      </c>
      <c r="H1500" s="93" t="str">
        <f>IF(RIGHT(G1500,1)="M", LEFT(G1500,LEN(G1500)-1), G1500)</f>
        <v>VT500</v>
      </c>
      <c r="I1500" s="93" t="str">
        <f>IF(RIGHT(G1500,1)="M","M","Non-M")</f>
        <v>M</v>
      </c>
      <c r="J1500" s="94" t="s">
        <v>2134</v>
      </c>
      <c r="K1500" s="79"/>
    </row>
    <row r="1501" spans="1:11" ht="41.25" customHeight="1">
      <c r="A1501" s="89" t="s">
        <v>2173</v>
      </c>
      <c r="B1501" s="90" t="s">
        <v>2159</v>
      </c>
      <c r="C1501" s="90" t="s">
        <v>870</v>
      </c>
      <c r="D1501" s="91" t="s">
        <v>1047</v>
      </c>
      <c r="E1501" s="90" t="s">
        <v>2174</v>
      </c>
      <c r="F1501" s="92"/>
      <c r="G1501" s="90" t="s">
        <v>639</v>
      </c>
      <c r="H1501" s="93" t="str">
        <f>IF(RIGHT(G1501,1)="M", LEFT(G1501,LEN(G1501)-1), G1501)</f>
        <v>CL410</v>
      </c>
      <c r="I1501" s="93" t="str">
        <f>IF(RIGHT(G1501,1)="M","M","Non-M")</f>
        <v>Non-M</v>
      </c>
      <c r="J1501" s="94"/>
      <c r="K1501" s="79"/>
    </row>
    <row r="1502" spans="1:11" ht="41.25" customHeight="1">
      <c r="A1502" s="89" t="s">
        <v>2175</v>
      </c>
      <c r="B1502" s="90" t="s">
        <v>2159</v>
      </c>
      <c r="C1502" s="90" t="s">
        <v>870</v>
      </c>
      <c r="D1502" s="91" t="s">
        <v>1047</v>
      </c>
      <c r="E1502" s="90" t="s">
        <v>2174</v>
      </c>
      <c r="F1502" s="92"/>
      <c r="G1502" s="90" t="s">
        <v>1461</v>
      </c>
      <c r="H1502" s="93" t="str">
        <f t="shared" ref="H1502:H1504" si="138">IF(RIGHT(G1502,1)="M", LEFT(G1502,LEN(G1502)-1), G1502)</f>
        <v>JS401</v>
      </c>
      <c r="I1502" s="93" t="str">
        <f t="shared" ref="I1502:I1504" si="139">IF(RIGHT(G1502,1)="M","M","Non-M")</f>
        <v>Non-M</v>
      </c>
      <c r="J1502" s="94"/>
      <c r="K1502" s="79"/>
    </row>
    <row r="1503" spans="1:11" ht="41.25" customHeight="1">
      <c r="A1503" s="89" t="s">
        <v>2176</v>
      </c>
      <c r="B1503" s="90" t="s">
        <v>2159</v>
      </c>
      <c r="C1503" s="90" t="s">
        <v>870</v>
      </c>
      <c r="D1503" s="91" t="s">
        <v>1047</v>
      </c>
      <c r="E1503" s="90" t="s">
        <v>2174</v>
      </c>
      <c r="F1503" s="92"/>
      <c r="G1503" s="90" t="s">
        <v>469</v>
      </c>
      <c r="H1503" s="93" t="str">
        <f t="shared" si="138"/>
        <v>LP100</v>
      </c>
      <c r="I1503" s="93" t="str">
        <f t="shared" si="139"/>
        <v>Non-M</v>
      </c>
      <c r="J1503" s="94"/>
      <c r="K1503" s="79"/>
    </row>
    <row r="1504" spans="1:11" ht="41.25" customHeight="1">
      <c r="A1504" s="89" t="s">
        <v>2177</v>
      </c>
      <c r="B1504" s="90" t="s">
        <v>2159</v>
      </c>
      <c r="C1504" s="90" t="s">
        <v>870</v>
      </c>
      <c r="D1504" s="91" t="s">
        <v>1047</v>
      </c>
      <c r="E1504" s="90" t="s">
        <v>2174</v>
      </c>
      <c r="F1504" s="92"/>
      <c r="G1504" s="90" t="s">
        <v>120</v>
      </c>
      <c r="H1504" s="93" t="str">
        <f t="shared" si="138"/>
        <v>JS124</v>
      </c>
      <c r="I1504" s="93" t="str">
        <f t="shared" si="139"/>
        <v>Non-M</v>
      </c>
      <c r="J1504" s="94"/>
      <c r="K1504" s="79"/>
    </row>
    <row r="1505" spans="1:11" ht="41.25" customHeight="1">
      <c r="A1505" s="89" t="s">
        <v>2178</v>
      </c>
      <c r="B1505" s="90" t="s">
        <v>2159</v>
      </c>
      <c r="C1505" s="90" t="s">
        <v>870</v>
      </c>
      <c r="D1505" s="91" t="s">
        <v>1047</v>
      </c>
      <c r="E1505" s="90" t="s">
        <v>2174</v>
      </c>
      <c r="F1505" s="92"/>
      <c r="G1505" s="90" t="s">
        <v>1690</v>
      </c>
      <c r="H1505" s="93" t="str">
        <f>IF(RIGHT(G1505,1)="M", LEFT(G1505,LEN(G1505)-1), G1505)</f>
        <v>JS117</v>
      </c>
      <c r="I1505" s="93" t="str">
        <f>IF(RIGHT(G1505,1)="M","M","Non-M")</f>
        <v>Non-M</v>
      </c>
      <c r="J1505" s="94"/>
      <c r="K1505" s="79"/>
    </row>
    <row r="1506" spans="1:11" ht="41.25" customHeight="1">
      <c r="A1506" s="89" t="s">
        <v>2179</v>
      </c>
      <c r="B1506" s="90" t="s">
        <v>2159</v>
      </c>
      <c r="C1506" s="90" t="s">
        <v>870</v>
      </c>
      <c r="D1506" s="91" t="s">
        <v>1047</v>
      </c>
      <c r="E1506" s="90" t="s">
        <v>2174</v>
      </c>
      <c r="F1506" s="92"/>
      <c r="G1506" s="90" t="s">
        <v>2180</v>
      </c>
      <c r="H1506" s="93" t="str">
        <f>IF(RIGHT(G1506,1)="M", LEFT(G1506,LEN(G1506)-1), G1506)</f>
        <v>PK105</v>
      </c>
      <c r="I1506" s="93" t="str">
        <f>IF(RIGHT(G1506,1)="M","M","Non-M")</f>
        <v>Non-M</v>
      </c>
      <c r="J1506" s="94"/>
      <c r="K1506" s="79"/>
    </row>
    <row r="1507" spans="1:11" ht="41.25" customHeight="1">
      <c r="A1507" s="89" t="s">
        <v>2181</v>
      </c>
      <c r="B1507" s="90" t="s">
        <v>2159</v>
      </c>
      <c r="C1507" s="90" t="s">
        <v>870</v>
      </c>
      <c r="D1507" s="91" t="s">
        <v>1047</v>
      </c>
      <c r="E1507" s="90" t="s">
        <v>2174</v>
      </c>
      <c r="F1507" s="92"/>
      <c r="G1507" s="90" t="s">
        <v>155</v>
      </c>
      <c r="H1507" s="90" t="s">
        <v>155</v>
      </c>
      <c r="I1507" s="93" t="str">
        <f t="shared" ref="I1507:I1509" si="140">IF(RIGHT(G1507,1)="M","M","Non-M")</f>
        <v>Non-M</v>
      </c>
      <c r="J1507" s="94"/>
      <c r="K1507" s="79"/>
    </row>
    <row r="1508" spans="1:11" ht="41.25" customHeight="1">
      <c r="A1508" s="89" t="s">
        <v>2182</v>
      </c>
      <c r="B1508" s="90" t="s">
        <v>2159</v>
      </c>
      <c r="C1508" s="90" t="s">
        <v>870</v>
      </c>
      <c r="D1508" s="91" t="s">
        <v>1047</v>
      </c>
      <c r="E1508" s="90" t="s">
        <v>2174</v>
      </c>
      <c r="F1508" s="92"/>
      <c r="G1508" s="90" t="s">
        <v>269</v>
      </c>
      <c r="H1508" s="93" t="str">
        <f t="shared" ref="H1507:H1509" si="141">IF(RIGHT(G1508,1)="M", LEFT(G1508,LEN(G1508)-1), G1508)</f>
        <v>PK102</v>
      </c>
      <c r="I1508" s="93" t="str">
        <f t="shared" si="140"/>
        <v>Non-M</v>
      </c>
      <c r="J1508" s="94"/>
      <c r="K1508" s="79"/>
    </row>
    <row r="1509" spans="1:11" ht="41.25" customHeight="1">
      <c r="A1509" s="89" t="s">
        <v>2183</v>
      </c>
      <c r="B1509" s="90" t="s">
        <v>2159</v>
      </c>
      <c r="C1509" s="90" t="s">
        <v>870</v>
      </c>
      <c r="D1509" s="91" t="s">
        <v>1047</v>
      </c>
      <c r="E1509" s="90" t="s">
        <v>2174</v>
      </c>
      <c r="F1509" s="92"/>
      <c r="G1509" s="90" t="s">
        <v>2184</v>
      </c>
      <c r="H1509" s="93" t="str">
        <f t="shared" si="141"/>
        <v>PB105</v>
      </c>
      <c r="I1509" s="93" t="str">
        <f t="shared" si="140"/>
        <v>Non-M</v>
      </c>
      <c r="J1509" s="94"/>
      <c r="K1509" s="79"/>
    </row>
    <row r="1510" spans="1:11" ht="41.25" customHeight="1">
      <c r="A1510" s="89" t="s">
        <v>2185</v>
      </c>
      <c r="B1510" s="90" t="s">
        <v>2159</v>
      </c>
      <c r="C1510" s="90" t="s">
        <v>870</v>
      </c>
      <c r="D1510" s="91" t="s">
        <v>1047</v>
      </c>
      <c r="E1510" s="90" t="s">
        <v>2174</v>
      </c>
      <c r="F1510" s="92"/>
      <c r="G1510" s="90" t="s">
        <v>439</v>
      </c>
      <c r="H1510" s="93" t="str">
        <f>IF(RIGHT(G1510,1)="M", LEFT(G1510,LEN(G1510)-1), G1510)</f>
        <v>HM116</v>
      </c>
      <c r="I1510" s="93" t="str">
        <f>IF(RIGHT(G1510,1)="M","M","Non-M")</f>
        <v>M</v>
      </c>
      <c r="J1510" s="95" t="s">
        <v>2186</v>
      </c>
      <c r="K1510" s="79"/>
    </row>
    <row r="1511" spans="1:11" ht="41.25" customHeight="1">
      <c r="A1511" s="89" t="s">
        <v>2187</v>
      </c>
      <c r="B1511" s="90" t="s">
        <v>2188</v>
      </c>
      <c r="C1511" s="90" t="s">
        <v>1199</v>
      </c>
      <c r="D1511" s="91" t="s">
        <v>1047</v>
      </c>
      <c r="E1511" s="90" t="s">
        <v>2087</v>
      </c>
      <c r="F1511" s="92"/>
      <c r="G1511" s="90" t="s">
        <v>924</v>
      </c>
      <c r="H1511" s="93" t="str">
        <f t="shared" ref="H1511:H1513" si="142">IF(RIGHT(G1511,1)="M", LEFT(G1511,LEN(G1511)-1), G1511)</f>
        <v>WB503</v>
      </c>
      <c r="I1511" s="93" t="str">
        <f t="shared" ref="I1511:I1513" si="143">IF(RIGHT(G1511,1)="M","M","Non-M")</f>
        <v>Non-M</v>
      </c>
      <c r="J1511" s="94"/>
      <c r="K1511" s="79"/>
    </row>
    <row r="1512" spans="1:11" ht="41.25" customHeight="1">
      <c r="A1512" s="89" t="s">
        <v>2189</v>
      </c>
      <c r="B1512" s="90" t="s">
        <v>2188</v>
      </c>
      <c r="C1512" s="90" t="s">
        <v>1199</v>
      </c>
      <c r="D1512" s="91" t="s">
        <v>1047</v>
      </c>
      <c r="E1512" s="90" t="s">
        <v>2087</v>
      </c>
      <c r="F1512" s="92"/>
      <c r="G1512" s="90" t="s">
        <v>61</v>
      </c>
      <c r="H1512" s="93" t="str">
        <f t="shared" si="142"/>
        <v>DC101</v>
      </c>
      <c r="I1512" s="93" t="str">
        <f t="shared" si="143"/>
        <v>Non-M</v>
      </c>
      <c r="J1512" s="94"/>
      <c r="K1512" s="79"/>
    </row>
    <row r="1513" spans="1:11" ht="41.25" customHeight="1">
      <c r="A1513" s="89" t="s">
        <v>2190</v>
      </c>
      <c r="B1513" s="90" t="s">
        <v>2188</v>
      </c>
      <c r="C1513" s="90" t="s">
        <v>1199</v>
      </c>
      <c r="D1513" s="91" t="s">
        <v>1047</v>
      </c>
      <c r="E1513" s="90" t="s">
        <v>2087</v>
      </c>
      <c r="F1513" s="92"/>
      <c r="G1513" s="90" t="s">
        <v>96</v>
      </c>
      <c r="H1513" s="93" t="str">
        <f t="shared" si="142"/>
        <v>DC300</v>
      </c>
      <c r="I1513" s="93" t="str">
        <f t="shared" si="143"/>
        <v>Non-M</v>
      </c>
      <c r="J1513" s="94"/>
      <c r="K1513" s="79"/>
    </row>
    <row r="1514" spans="1:11" ht="41.25" customHeight="1">
      <c r="A1514" s="89" t="s">
        <v>2191</v>
      </c>
      <c r="B1514" s="90" t="s">
        <v>2188</v>
      </c>
      <c r="C1514" s="90" t="s">
        <v>1199</v>
      </c>
      <c r="D1514" s="91" t="s">
        <v>1047</v>
      </c>
      <c r="E1514" s="90" t="s">
        <v>2087</v>
      </c>
      <c r="F1514" s="92"/>
      <c r="G1514" s="90" t="s">
        <v>152</v>
      </c>
      <c r="H1514" s="93" t="str">
        <f>IF(RIGHT(G1514,1)="M", LEFT(G1514,LEN(G1514)-1), G1514)</f>
        <v>DC400</v>
      </c>
      <c r="I1514" s="93" t="str">
        <f>IF(RIGHT(G1514,1)="M","M","Non-M")</f>
        <v>Non-M</v>
      </c>
      <c r="J1514" s="94"/>
      <c r="K1514" s="79"/>
    </row>
    <row r="1515" spans="1:11" ht="41.25" customHeight="1">
      <c r="A1515" s="89" t="s">
        <v>2192</v>
      </c>
      <c r="B1515" s="90" t="s">
        <v>2188</v>
      </c>
      <c r="C1515" s="90" t="s">
        <v>1199</v>
      </c>
      <c r="D1515" s="91" t="s">
        <v>1047</v>
      </c>
      <c r="E1515" s="90" t="s">
        <v>2087</v>
      </c>
      <c r="F1515" s="92"/>
      <c r="G1515" s="90" t="s">
        <v>94</v>
      </c>
      <c r="H1515" s="93" t="str">
        <f>IF(RIGHT(G1515,1)="M", LEFT(G1515,LEN(G1515)-1), G1515)</f>
        <v>DC202</v>
      </c>
      <c r="I1515" s="93" t="str">
        <f>IF(RIGHT(G1515,1)="M","M","Non-M")</f>
        <v>Non-M</v>
      </c>
      <c r="J1515" s="94"/>
      <c r="K1515" s="79"/>
    </row>
    <row r="1516" spans="1:11" ht="41.25" customHeight="1">
      <c r="A1516" s="89" t="s">
        <v>2193</v>
      </c>
      <c r="B1516" s="90" t="s">
        <v>2188</v>
      </c>
      <c r="C1516" s="90" t="s">
        <v>1199</v>
      </c>
      <c r="D1516" s="91" t="s">
        <v>1047</v>
      </c>
      <c r="E1516" s="90" t="s">
        <v>2087</v>
      </c>
      <c r="F1516" s="92"/>
      <c r="G1516" s="90" t="s">
        <v>99</v>
      </c>
      <c r="H1516" s="93" t="str">
        <f>IF(RIGHT(G1516,1)="M", LEFT(G1516,LEN(G1516)-1), G1516)</f>
        <v>PK201</v>
      </c>
      <c r="I1516" s="93" t="str">
        <f>IF(RIGHT(G1516,1)="M","M","Non-M")</f>
        <v>Non-M</v>
      </c>
      <c r="J1516" s="94"/>
      <c r="K1516" s="79"/>
    </row>
    <row r="1517" spans="1:11" ht="41.25" customHeight="1">
      <c r="A1517" s="89" t="s">
        <v>2194</v>
      </c>
      <c r="B1517" s="90" t="s">
        <v>2188</v>
      </c>
      <c r="C1517" s="90" t="s">
        <v>1199</v>
      </c>
      <c r="D1517" s="91" t="s">
        <v>1047</v>
      </c>
      <c r="E1517" s="90" t="s">
        <v>2087</v>
      </c>
      <c r="F1517" s="92"/>
      <c r="G1517" s="90" t="s">
        <v>155</v>
      </c>
      <c r="H1517" s="93" t="str">
        <f>IF(RIGHT(G1517,1)="M", LEFT(G1517,LEN(G1517)-1), G1517)</f>
        <v>PB204</v>
      </c>
      <c r="I1517" s="93" t="str">
        <f>IF(RIGHT(G1517,1)="M","M","Non-M")</f>
        <v>Non-M</v>
      </c>
      <c r="J1517" s="94"/>
      <c r="K1517" s="79"/>
    </row>
    <row r="1518" spans="1:11" ht="41.25" customHeight="1">
      <c r="A1518" s="89" t="s">
        <v>2195</v>
      </c>
      <c r="B1518" s="90" t="s">
        <v>2188</v>
      </c>
      <c r="C1518" s="90" t="s">
        <v>1199</v>
      </c>
      <c r="D1518" s="91" t="s">
        <v>1047</v>
      </c>
      <c r="E1518" s="90" t="s">
        <v>2087</v>
      </c>
      <c r="F1518" s="92"/>
      <c r="G1518" s="90" t="s">
        <v>120</v>
      </c>
      <c r="H1518" s="93" t="str">
        <f>IF(RIGHT(G1518,1)="M", LEFT(G1518,LEN(G1518)-1), G1518)</f>
        <v>JS124</v>
      </c>
      <c r="I1518" s="93" t="str">
        <f>IF(RIGHT(G1518,1)="M","M","Non-M")</f>
        <v>Non-M</v>
      </c>
      <c r="J1518" s="94"/>
      <c r="K1518" s="79"/>
    </row>
    <row r="1519" spans="1:11" ht="41.25" customHeight="1">
      <c r="A1519" s="89" t="s">
        <v>2196</v>
      </c>
      <c r="B1519" s="90" t="s">
        <v>2188</v>
      </c>
      <c r="C1519" s="90" t="s">
        <v>1199</v>
      </c>
      <c r="D1519" s="91" t="s">
        <v>1047</v>
      </c>
      <c r="E1519" s="90" t="s">
        <v>2087</v>
      </c>
      <c r="F1519" s="92"/>
      <c r="G1519" s="90" t="s">
        <v>1344</v>
      </c>
      <c r="H1519" s="93" t="str">
        <f>IF(RIGHT(G1519,1)="M", LEFT(G1519,LEN(G1519)-1), G1519)</f>
        <v>JS105</v>
      </c>
      <c r="I1519" s="93" t="str">
        <f>IF(RIGHT(G1519,1)="M","M","Non-M")</f>
        <v>Non-M</v>
      </c>
      <c r="J1519" s="94"/>
      <c r="K1519" s="79"/>
    </row>
    <row r="1520" spans="1:11" ht="41.25" customHeight="1">
      <c r="A1520" s="89" t="s">
        <v>2197</v>
      </c>
      <c r="B1520" s="90" t="s">
        <v>2188</v>
      </c>
      <c r="C1520" s="90" t="s">
        <v>1199</v>
      </c>
      <c r="D1520" s="91" t="s">
        <v>1047</v>
      </c>
      <c r="E1520" s="90" t="s">
        <v>2087</v>
      </c>
      <c r="F1520" s="92"/>
      <c r="G1520" s="90" t="s">
        <v>2198</v>
      </c>
      <c r="H1520" s="93" t="str">
        <f>IF(RIGHT(G1520,1)="M", LEFT(G1520,LEN(G1520)-1), G1520)</f>
        <v>JS122</v>
      </c>
      <c r="I1520" s="93" t="str">
        <f>IF(RIGHT(G1520,1)="M","M","Non-M")</f>
        <v>M</v>
      </c>
      <c r="J1520" s="94" t="s">
        <v>1963</v>
      </c>
      <c r="K1520" s="79"/>
    </row>
    <row r="1521" spans="1:11" ht="41.25" customHeight="1">
      <c r="A1521" s="89" t="s">
        <v>2199</v>
      </c>
      <c r="B1521" s="90" t="s">
        <v>2188</v>
      </c>
      <c r="C1521" s="90" t="s">
        <v>1199</v>
      </c>
      <c r="D1521" s="91" t="s">
        <v>1047</v>
      </c>
      <c r="E1521" s="90" t="s">
        <v>2087</v>
      </c>
      <c r="F1521" s="92"/>
      <c r="G1521" s="90" t="s">
        <v>2100</v>
      </c>
      <c r="H1521" s="93" t="str">
        <f>IF(RIGHT(G1521,1)="M", LEFT(G1521,LEN(G1521)-1), G1521)</f>
        <v>VT500</v>
      </c>
      <c r="I1521" s="93" t="str">
        <f>IF(RIGHT(G1521,1)="M","M","Non-M")</f>
        <v>Non-M</v>
      </c>
      <c r="J1521" s="94"/>
      <c r="K1521" s="79"/>
    </row>
    <row r="1522" spans="1:11" ht="41.25" customHeight="1">
      <c r="A1522" s="89" t="s">
        <v>2200</v>
      </c>
      <c r="B1522" s="90" t="s">
        <v>2188</v>
      </c>
      <c r="C1522" s="90" t="s">
        <v>1199</v>
      </c>
      <c r="D1522" s="91" t="s">
        <v>1047</v>
      </c>
      <c r="E1522" s="90" t="s">
        <v>2087</v>
      </c>
      <c r="F1522" s="92"/>
      <c r="G1522" s="90" t="s">
        <v>71</v>
      </c>
      <c r="H1522" s="93" t="str">
        <f>IF(RIGHT(G1522,1)="M", LEFT(G1522,LEN(G1522)-1), G1522)</f>
        <v>HM500</v>
      </c>
      <c r="I1522" s="93" t="str">
        <f>IF(RIGHT(G1522,1)="M","M","Non-M")</f>
        <v>Non-M</v>
      </c>
      <c r="J1522" s="94"/>
      <c r="K1522" s="79"/>
    </row>
    <row r="1523" spans="1:11" ht="41.25" customHeight="1">
      <c r="A1523" s="89" t="s">
        <v>2201</v>
      </c>
      <c r="B1523" s="90" t="s">
        <v>2159</v>
      </c>
      <c r="C1523" s="90" t="s">
        <v>348</v>
      </c>
      <c r="D1523" s="91" t="s">
        <v>1047</v>
      </c>
      <c r="E1523" s="90" t="s">
        <v>2202</v>
      </c>
      <c r="F1523" s="92"/>
      <c r="G1523" s="90" t="s">
        <v>26</v>
      </c>
      <c r="H1523" s="93" t="str">
        <f t="shared" ref="H1523:H1528" si="144">IF(RIGHT(G1523,1)="M", LEFT(G1523,LEN(G1523)-1), G1523)</f>
        <v>HD106</v>
      </c>
      <c r="I1523" s="93" t="str">
        <f t="shared" ref="I1523:I1528" si="145">IF(RIGHT(G1523,1)="M","M","Non-M")</f>
        <v>Non-M</v>
      </c>
      <c r="J1523" s="94"/>
      <c r="K1523" s="79"/>
    </row>
    <row r="1524" spans="1:11" ht="41.25" customHeight="1">
      <c r="A1524" s="89" t="s">
        <v>2203</v>
      </c>
      <c r="B1524" s="90" t="s">
        <v>2159</v>
      </c>
      <c r="C1524" s="90" t="s">
        <v>348</v>
      </c>
      <c r="D1524" s="91" t="s">
        <v>1047</v>
      </c>
      <c r="E1524" s="90" t="s">
        <v>2202</v>
      </c>
      <c r="F1524" s="92"/>
      <c r="G1524" s="90" t="s">
        <v>1532</v>
      </c>
      <c r="H1524" s="93" t="str">
        <f t="shared" si="144"/>
        <v>JS402</v>
      </c>
      <c r="I1524" s="93" t="str">
        <f t="shared" si="145"/>
        <v>Non-M</v>
      </c>
      <c r="J1524" s="94"/>
      <c r="K1524" s="79"/>
    </row>
    <row r="1525" spans="1:11" ht="41.25" customHeight="1">
      <c r="A1525" s="89" t="s">
        <v>2204</v>
      </c>
      <c r="B1525" s="90" t="s">
        <v>2159</v>
      </c>
      <c r="C1525" s="90" t="s">
        <v>348</v>
      </c>
      <c r="D1525" s="91" t="s">
        <v>1047</v>
      </c>
      <c r="E1525" s="90" t="s">
        <v>2202</v>
      </c>
      <c r="F1525" s="92"/>
      <c r="G1525" s="90" t="s">
        <v>374</v>
      </c>
      <c r="H1525" s="93" t="str">
        <f t="shared" si="144"/>
        <v>HD501</v>
      </c>
      <c r="I1525" s="93" t="str">
        <f t="shared" si="145"/>
        <v>Non-M</v>
      </c>
      <c r="J1525" s="94"/>
      <c r="K1525" s="79"/>
    </row>
    <row r="1526" spans="1:11" ht="41.25" customHeight="1">
      <c r="A1526" s="89" t="s">
        <v>2205</v>
      </c>
      <c r="B1526" s="90" t="s">
        <v>2159</v>
      </c>
      <c r="C1526" s="90" t="s">
        <v>348</v>
      </c>
      <c r="D1526" s="91" t="s">
        <v>1047</v>
      </c>
      <c r="E1526" s="90" t="s">
        <v>2202</v>
      </c>
      <c r="F1526" s="92"/>
      <c r="G1526" s="90" t="s">
        <v>1750</v>
      </c>
      <c r="H1526" s="93" t="str">
        <f t="shared" si="144"/>
        <v>ZP105</v>
      </c>
      <c r="I1526" s="93" t="str">
        <f t="shared" si="145"/>
        <v>Non-M</v>
      </c>
      <c r="J1526" s="94"/>
      <c r="K1526" s="79"/>
    </row>
    <row r="1527" spans="1:11" ht="41.25" customHeight="1">
      <c r="A1527" s="89" t="s">
        <v>2206</v>
      </c>
      <c r="B1527" s="90" t="s">
        <v>2159</v>
      </c>
      <c r="C1527" s="90" t="s">
        <v>348</v>
      </c>
      <c r="D1527" s="91" t="s">
        <v>1047</v>
      </c>
      <c r="E1527" s="90" t="s">
        <v>2202</v>
      </c>
      <c r="F1527" s="92"/>
      <c r="G1527" s="90" t="s">
        <v>88</v>
      </c>
      <c r="H1527" s="93" t="str">
        <f t="shared" si="144"/>
        <v>DC201</v>
      </c>
      <c r="I1527" s="93" t="str">
        <f t="shared" si="145"/>
        <v>Non-M</v>
      </c>
      <c r="J1527" s="94"/>
      <c r="K1527" s="79"/>
    </row>
    <row r="1528" spans="1:11" ht="41.25" customHeight="1">
      <c r="A1528" s="89" t="s">
        <v>2207</v>
      </c>
      <c r="B1528" s="90" t="s">
        <v>2159</v>
      </c>
      <c r="C1528" s="90" t="s">
        <v>348</v>
      </c>
      <c r="D1528" s="91" t="s">
        <v>1047</v>
      </c>
      <c r="E1528" s="90" t="s">
        <v>2202</v>
      </c>
      <c r="F1528" s="92"/>
      <c r="G1528" s="90" t="s">
        <v>120</v>
      </c>
      <c r="H1528" s="93" t="str">
        <f t="shared" si="144"/>
        <v>JS124</v>
      </c>
      <c r="I1528" s="93" t="str">
        <f t="shared" si="145"/>
        <v>Non-M</v>
      </c>
      <c r="J1528" s="94"/>
      <c r="K1528" s="79"/>
    </row>
    <row r="1529" spans="1:11" ht="41.25" customHeight="1">
      <c r="A1529" s="89" t="s">
        <v>2208</v>
      </c>
      <c r="B1529" s="90" t="s">
        <v>2159</v>
      </c>
      <c r="C1529" s="90" t="s">
        <v>348</v>
      </c>
      <c r="D1529" s="91" t="s">
        <v>1047</v>
      </c>
      <c r="E1529" s="90" t="s">
        <v>2202</v>
      </c>
      <c r="F1529" s="92"/>
      <c r="G1529" s="90" t="s">
        <v>1344</v>
      </c>
      <c r="H1529" s="93" t="str">
        <f>IF(RIGHT(G1529,1)="M", LEFT(G1529,LEN(G1529)-1), G1529)</f>
        <v>JS105</v>
      </c>
      <c r="I1529" s="93" t="str">
        <f>IF(RIGHT(G1529,1)="M","M","Non-M")</f>
        <v>Non-M</v>
      </c>
      <c r="J1529" s="94"/>
      <c r="K1529" s="79"/>
    </row>
    <row r="1530" spans="1:11" ht="41.25" customHeight="1">
      <c r="A1530" s="89" t="s">
        <v>2209</v>
      </c>
      <c r="B1530" s="90" t="s">
        <v>2159</v>
      </c>
      <c r="C1530" s="90" t="s">
        <v>348</v>
      </c>
      <c r="D1530" s="91" t="s">
        <v>1047</v>
      </c>
      <c r="E1530" s="90" t="s">
        <v>2202</v>
      </c>
      <c r="F1530" s="92"/>
      <c r="G1530" s="90" t="s">
        <v>1461</v>
      </c>
      <c r="H1530" s="93" t="str">
        <f>IF(RIGHT(G1530,1)="M", LEFT(G1530,LEN(G1530)-1), G1530)</f>
        <v>JS401</v>
      </c>
      <c r="I1530" s="93" t="str">
        <f>IF(RIGHT(G1530,1)="M","M","Non-M")</f>
        <v>Non-M</v>
      </c>
      <c r="J1530" s="94"/>
      <c r="K1530" s="79"/>
    </row>
    <row r="1531" spans="1:11" ht="41.25" customHeight="1">
      <c r="A1531" s="89" t="s">
        <v>2210</v>
      </c>
      <c r="B1531" s="90" t="s">
        <v>2159</v>
      </c>
      <c r="C1531" s="90" t="s">
        <v>348</v>
      </c>
      <c r="D1531" s="91" t="s">
        <v>1047</v>
      </c>
      <c r="E1531" s="90" t="s">
        <v>2202</v>
      </c>
      <c r="F1531" s="92"/>
      <c r="G1531" s="90" t="s">
        <v>2211</v>
      </c>
      <c r="H1531" s="93" t="str">
        <f>IF(RIGHT(G1531,1)="M", LEFT(G1531,LEN(G1531)-1), G1531)</f>
        <v>PK603</v>
      </c>
      <c r="I1531" s="93" t="str">
        <f>IF(RIGHT(G1531,1)="M","M","Non-M")</f>
        <v>Non-M</v>
      </c>
      <c r="J1531" s="94"/>
      <c r="K1531" s="79"/>
    </row>
    <row r="1532" spans="1:11" ht="41.25" customHeight="1">
      <c r="A1532" s="89" t="s">
        <v>2212</v>
      </c>
      <c r="B1532" s="90" t="s">
        <v>2159</v>
      </c>
      <c r="C1532" s="90" t="s">
        <v>348</v>
      </c>
      <c r="D1532" s="91" t="s">
        <v>1047</v>
      </c>
      <c r="E1532" s="90" t="s">
        <v>2202</v>
      </c>
      <c r="F1532" s="92"/>
      <c r="G1532" s="90" t="s">
        <v>82</v>
      </c>
      <c r="H1532" s="93" t="str">
        <f>IF(RIGHT(G1532,1)="M", LEFT(G1532,LEN(G1532)-1), G1532)</f>
        <v>PB104</v>
      </c>
      <c r="I1532" s="93" t="str">
        <f>IF(RIGHT(G1532,1)="M","M","Non-M")</f>
        <v>Non-M</v>
      </c>
      <c r="J1532" s="94"/>
      <c r="K1532" s="79"/>
    </row>
    <row r="1533" spans="1:11" ht="41.25" customHeight="1">
      <c r="A1533" s="89" t="s">
        <v>2213</v>
      </c>
      <c r="B1533" s="90" t="s">
        <v>2159</v>
      </c>
      <c r="C1533" s="90" t="s">
        <v>348</v>
      </c>
      <c r="D1533" s="91" t="s">
        <v>1047</v>
      </c>
      <c r="E1533" s="90" t="s">
        <v>2202</v>
      </c>
      <c r="F1533" s="92"/>
      <c r="G1533" s="90" t="s">
        <v>1510</v>
      </c>
      <c r="H1533" s="93" t="str">
        <f>IF(RIGHT(G1533,1)="M", LEFT(G1533,LEN(G1533)-1), G1533)</f>
        <v>HM506</v>
      </c>
      <c r="I1533" s="93" t="str">
        <f>IF(RIGHT(G1533,1)="M","M","Non-M")</f>
        <v>Non-M</v>
      </c>
      <c r="J1533" s="94"/>
      <c r="K1533" s="79"/>
    </row>
    <row r="1534" spans="1:11" ht="41.25" customHeight="1">
      <c r="A1534" s="89" t="s">
        <v>2214</v>
      </c>
      <c r="B1534" s="90" t="s">
        <v>2159</v>
      </c>
      <c r="C1534" s="90" t="s">
        <v>348</v>
      </c>
      <c r="D1534" s="91" t="s">
        <v>1047</v>
      </c>
      <c r="E1534" s="90" t="s">
        <v>2202</v>
      </c>
      <c r="F1534" s="92"/>
      <c r="G1534" s="90" t="s">
        <v>132</v>
      </c>
      <c r="H1534" s="93" t="str">
        <f>IF(RIGHT(G1534,1)="M", LEFT(G1534,LEN(G1534)-1), G1534)</f>
        <v>HM420</v>
      </c>
      <c r="I1534" s="93" t="str">
        <f>IF(RIGHT(G1534,1)="M","M","Non-M")</f>
        <v>M</v>
      </c>
      <c r="J1534" s="94" t="s">
        <v>1901</v>
      </c>
      <c r="K1534" s="79"/>
    </row>
    <row r="1535" spans="1:11" ht="41.25" customHeight="1">
      <c r="A1535" s="89" t="s">
        <v>2215</v>
      </c>
      <c r="B1535" s="90" t="s">
        <v>2159</v>
      </c>
      <c r="C1535" s="90" t="s">
        <v>1610</v>
      </c>
      <c r="D1535" s="91" t="s">
        <v>1047</v>
      </c>
      <c r="E1535" s="90" t="s">
        <v>2216</v>
      </c>
      <c r="F1535" s="92"/>
      <c r="G1535" s="90" t="s">
        <v>1938</v>
      </c>
      <c r="H1535" s="93" t="str">
        <f t="shared" ref="H1535:H1541" si="146">IF(RIGHT(G1535,1)="M", LEFT(G1535,LEN(G1535)-1), G1535)</f>
        <v>HD106</v>
      </c>
      <c r="I1535" s="93" t="str">
        <f t="shared" ref="I1535:I1541" si="147">IF(RIGHT(G1535,1)="M","M","Non-M")</f>
        <v>M</v>
      </c>
      <c r="J1535" s="94" t="s">
        <v>2134</v>
      </c>
      <c r="K1535" s="79"/>
    </row>
    <row r="1536" spans="1:11" ht="41.25" customHeight="1">
      <c r="A1536" s="89" t="s">
        <v>2217</v>
      </c>
      <c r="B1536" s="90" t="s">
        <v>2159</v>
      </c>
      <c r="C1536" s="90" t="s">
        <v>1610</v>
      </c>
      <c r="D1536" s="91" t="s">
        <v>1047</v>
      </c>
      <c r="E1536" s="90" t="s">
        <v>2216</v>
      </c>
      <c r="F1536" s="92"/>
      <c r="G1536" s="90" t="s">
        <v>2218</v>
      </c>
      <c r="H1536" s="93" t="str">
        <f t="shared" si="146"/>
        <v>HD607</v>
      </c>
      <c r="I1536" s="93" t="str">
        <f t="shared" si="147"/>
        <v>Non-M</v>
      </c>
      <c r="J1536" s="94"/>
      <c r="K1536" s="79"/>
    </row>
    <row r="1537" spans="1:11" ht="41.25" customHeight="1">
      <c r="A1537" s="89" t="s">
        <v>2219</v>
      </c>
      <c r="B1537" s="90" t="s">
        <v>2159</v>
      </c>
      <c r="C1537" s="90" t="s">
        <v>1610</v>
      </c>
      <c r="D1537" s="91" t="s">
        <v>1047</v>
      </c>
      <c r="E1537" s="90" t="s">
        <v>2216</v>
      </c>
      <c r="F1537" s="92"/>
      <c r="G1537" s="90" t="s">
        <v>892</v>
      </c>
      <c r="H1537" s="93" t="str">
        <f t="shared" si="146"/>
        <v>ZP207</v>
      </c>
      <c r="I1537" s="93" t="str">
        <f t="shared" si="147"/>
        <v>Non-M</v>
      </c>
      <c r="J1537" s="94"/>
      <c r="K1537" s="79"/>
    </row>
    <row r="1538" spans="1:11" ht="41.25" customHeight="1">
      <c r="A1538" s="89" t="s">
        <v>2220</v>
      </c>
      <c r="B1538" s="90" t="s">
        <v>2159</v>
      </c>
      <c r="C1538" s="90" t="s">
        <v>1610</v>
      </c>
      <c r="D1538" s="91" t="s">
        <v>1047</v>
      </c>
      <c r="E1538" s="90" t="s">
        <v>2216</v>
      </c>
      <c r="F1538" s="92"/>
      <c r="G1538" s="90" t="s">
        <v>286</v>
      </c>
      <c r="H1538" s="93" t="str">
        <f t="shared" si="146"/>
        <v>ZP101</v>
      </c>
      <c r="I1538" s="93" t="str">
        <f t="shared" si="147"/>
        <v>Non-M</v>
      </c>
      <c r="J1538" s="94"/>
      <c r="K1538" s="79"/>
    </row>
    <row r="1539" spans="1:11" ht="41.25" customHeight="1">
      <c r="A1539" s="89" t="s">
        <v>2221</v>
      </c>
      <c r="B1539" s="90" t="s">
        <v>2159</v>
      </c>
      <c r="C1539" s="90" t="s">
        <v>1610</v>
      </c>
      <c r="D1539" s="91" t="s">
        <v>1047</v>
      </c>
      <c r="E1539" s="90" t="s">
        <v>2216</v>
      </c>
      <c r="F1539" s="92"/>
      <c r="G1539" s="90" t="s">
        <v>678</v>
      </c>
      <c r="H1539" s="93" t="str">
        <f t="shared" si="146"/>
        <v>JS107</v>
      </c>
      <c r="I1539" s="93" t="str">
        <f t="shared" si="147"/>
        <v>Non-M</v>
      </c>
      <c r="J1539" s="94"/>
      <c r="K1539" s="79"/>
    </row>
    <row r="1540" spans="1:11" ht="41.25" customHeight="1">
      <c r="A1540" s="89" t="s">
        <v>2222</v>
      </c>
      <c r="B1540" s="90" t="s">
        <v>2159</v>
      </c>
      <c r="C1540" s="90" t="s">
        <v>1610</v>
      </c>
      <c r="D1540" s="91" t="s">
        <v>1047</v>
      </c>
      <c r="E1540" s="90" t="s">
        <v>2216</v>
      </c>
      <c r="F1540" s="92"/>
      <c r="G1540" s="90" t="s">
        <v>120</v>
      </c>
      <c r="H1540" s="93" t="str">
        <f t="shared" si="146"/>
        <v>JS124</v>
      </c>
      <c r="I1540" s="93" t="str">
        <f t="shared" si="147"/>
        <v>Non-M</v>
      </c>
      <c r="J1540" s="94"/>
      <c r="K1540" s="79"/>
    </row>
    <row r="1541" spans="1:11" ht="41.25" customHeight="1">
      <c r="A1541" s="89" t="s">
        <v>2223</v>
      </c>
      <c r="B1541" s="90" t="s">
        <v>2159</v>
      </c>
      <c r="C1541" s="90" t="s">
        <v>1610</v>
      </c>
      <c r="D1541" s="91" t="s">
        <v>1047</v>
      </c>
      <c r="E1541" s="90" t="s">
        <v>2216</v>
      </c>
      <c r="F1541" s="92"/>
      <c r="G1541" s="90" t="s">
        <v>1344</v>
      </c>
      <c r="H1541" s="93" t="str">
        <f t="shared" si="146"/>
        <v>JS105</v>
      </c>
      <c r="I1541" s="93" t="str">
        <f t="shared" si="147"/>
        <v>Non-M</v>
      </c>
      <c r="J1541" s="94"/>
      <c r="K1541" s="79"/>
    </row>
    <row r="1542" spans="1:11" ht="41.25" customHeight="1">
      <c r="A1542" s="89" t="s">
        <v>2224</v>
      </c>
      <c r="B1542" s="90" t="s">
        <v>2159</v>
      </c>
      <c r="C1542" s="90" t="s">
        <v>1610</v>
      </c>
      <c r="D1542" s="91" t="s">
        <v>1047</v>
      </c>
      <c r="E1542" s="90" t="s">
        <v>2216</v>
      </c>
      <c r="F1542" s="92"/>
      <c r="G1542" s="90" t="s">
        <v>1595</v>
      </c>
      <c r="H1542" s="93" t="str">
        <f>IF(RIGHT(G1542,1)="M", LEFT(G1542,LEN(G1542)-1), G1542)</f>
        <v>LP104</v>
      </c>
      <c r="I1542" s="93" t="str">
        <f>IF(RIGHT(G1542,1)="M","M","Non-M")</f>
        <v>Non-M</v>
      </c>
      <c r="J1542" s="94"/>
      <c r="K1542" s="79"/>
    </row>
    <row r="1543" spans="1:11" ht="41.25" customHeight="1">
      <c r="A1543" s="89" t="s">
        <v>2225</v>
      </c>
      <c r="B1543" s="90" t="s">
        <v>2159</v>
      </c>
      <c r="C1543" s="90" t="s">
        <v>1610</v>
      </c>
      <c r="D1543" s="91" t="s">
        <v>1047</v>
      </c>
      <c r="E1543" s="90" t="s">
        <v>2216</v>
      </c>
      <c r="F1543" s="92"/>
      <c r="G1543" s="90" t="s">
        <v>345</v>
      </c>
      <c r="H1543" s="93" t="str">
        <f>IF(RIGHT(G1543,1)="M", LEFT(G1543,LEN(G1543)-1), G1543)</f>
        <v>HM202</v>
      </c>
      <c r="I1543" s="93" t="str">
        <f>IF(RIGHT(G1543,1)="M","M","Non-M")</f>
        <v>Non-M</v>
      </c>
      <c r="J1543" s="94"/>
      <c r="K1543" s="79"/>
    </row>
    <row r="1544" spans="1:11" ht="41.25" customHeight="1">
      <c r="A1544" s="89" t="s">
        <v>2226</v>
      </c>
      <c r="B1544" s="90" t="s">
        <v>2159</v>
      </c>
      <c r="C1544" s="90" t="s">
        <v>1610</v>
      </c>
      <c r="D1544" s="91" t="s">
        <v>1047</v>
      </c>
      <c r="E1544" s="90" t="s">
        <v>2216</v>
      </c>
      <c r="F1544" s="92"/>
      <c r="G1544" s="90" t="s">
        <v>50</v>
      </c>
      <c r="H1544" s="93" t="str">
        <f>IF(RIGHT(G1544,1)="M", LEFT(G1544,LEN(G1544)-1), G1544)</f>
        <v>HM311</v>
      </c>
      <c r="I1544" s="93" t="str">
        <f>IF(RIGHT(G1544,1)="M","M","Non-M")</f>
        <v>Non-M</v>
      </c>
      <c r="J1544" s="94"/>
      <c r="K1544" s="79"/>
    </row>
    <row r="1545" spans="1:11" ht="41.25" customHeight="1">
      <c r="A1545" s="89" t="s">
        <v>2227</v>
      </c>
      <c r="B1545" s="90" t="s">
        <v>2159</v>
      </c>
      <c r="C1545" s="90" t="s">
        <v>1610</v>
      </c>
      <c r="D1545" s="91" t="s">
        <v>1047</v>
      </c>
      <c r="E1545" s="90" t="s">
        <v>2216</v>
      </c>
      <c r="F1545" s="92"/>
      <c r="G1545" s="90" t="s">
        <v>269</v>
      </c>
      <c r="H1545" s="93" t="str">
        <f>IF(RIGHT(G1545,1)="M", LEFT(G1545,LEN(G1545)-1), G1545)</f>
        <v>PK102</v>
      </c>
      <c r="I1545" s="93" t="str">
        <f>IF(RIGHT(G1545,1)="M","M","Non-M")</f>
        <v>Non-M</v>
      </c>
      <c r="J1545" s="94"/>
      <c r="K1545" s="79"/>
    </row>
    <row r="1546" spans="1:11" ht="41.25" customHeight="1">
      <c r="A1546" s="89" t="s">
        <v>2228</v>
      </c>
      <c r="B1546" s="90" t="s">
        <v>2159</v>
      </c>
      <c r="C1546" s="90" t="s">
        <v>1610</v>
      </c>
      <c r="D1546" s="91" t="s">
        <v>1047</v>
      </c>
      <c r="E1546" s="90" t="s">
        <v>2216</v>
      </c>
      <c r="F1546" s="92"/>
      <c r="G1546" s="90" t="s">
        <v>2229</v>
      </c>
      <c r="H1546" s="93" t="str">
        <f>IF(RIGHT(G1546,1)="M", LEFT(G1546,LEN(G1546)-1), G1546)</f>
        <v>PB206</v>
      </c>
      <c r="I1546" s="93" t="str">
        <f>IF(RIGHT(G1546,1)="M","M","Non-M")</f>
        <v>Non-M</v>
      </c>
      <c r="J1546" s="94"/>
      <c r="K1546" s="79"/>
    </row>
    <row r="1547" spans="1:11" ht="41.25" customHeight="1">
      <c r="A1547" s="89" t="s">
        <v>2230</v>
      </c>
      <c r="B1547" s="90" t="s">
        <v>2159</v>
      </c>
      <c r="C1547" s="90" t="s">
        <v>1610</v>
      </c>
      <c r="D1547" s="91" t="s">
        <v>1047</v>
      </c>
      <c r="E1547" s="90" t="s">
        <v>2216</v>
      </c>
      <c r="F1547" s="92"/>
      <c r="G1547" s="90" t="s">
        <v>67</v>
      </c>
      <c r="H1547" s="93" t="str">
        <f>IF(RIGHT(G1547,1)="M", LEFT(G1547,LEN(G1547)-1), G1547)</f>
        <v>PK217</v>
      </c>
      <c r="I1547" s="93" t="str">
        <f>IF(RIGHT(G1547,1)="M","M","Non-M")</f>
        <v>Non-M</v>
      </c>
      <c r="J1547" s="94"/>
      <c r="K1547" s="79"/>
    </row>
    <row r="1548" spans="1:11" ht="41.25" customHeight="1">
      <c r="A1548" s="89" t="s">
        <v>2231</v>
      </c>
      <c r="B1548" s="90" t="s">
        <v>2159</v>
      </c>
      <c r="C1548" s="90" t="s">
        <v>1610</v>
      </c>
      <c r="D1548" s="91" t="s">
        <v>1047</v>
      </c>
      <c r="E1548" s="90" t="s">
        <v>2216</v>
      </c>
      <c r="F1548" s="92"/>
      <c r="G1548" s="90" t="s">
        <v>2232</v>
      </c>
      <c r="H1548" s="93" t="str">
        <f>IF(RIGHT(G1548,1)="M", LEFT(G1548,LEN(G1548)-1), G1548)</f>
        <v>PB203</v>
      </c>
      <c r="I1548" s="93" t="str">
        <f>IF(RIGHT(G1548,1)="M","M","Non-M")</f>
        <v>Non-M</v>
      </c>
      <c r="J1548" s="94"/>
      <c r="K1548" s="79"/>
    </row>
    <row r="1549" spans="1:11" ht="41.25" customHeight="1">
      <c r="A1549" s="89" t="s">
        <v>2233</v>
      </c>
      <c r="B1549" s="90" t="s">
        <v>2159</v>
      </c>
      <c r="C1549" s="90" t="s">
        <v>1610</v>
      </c>
      <c r="D1549" s="91" t="s">
        <v>1047</v>
      </c>
      <c r="E1549" s="90" t="s">
        <v>2216</v>
      </c>
      <c r="F1549" s="92"/>
      <c r="G1549" s="90" t="s">
        <v>1455</v>
      </c>
      <c r="H1549" s="93" t="str">
        <f>IF(RIGHT(G1549,1)="M", LEFT(G1549,LEN(G1549)-1), G1549)</f>
        <v>PK210</v>
      </c>
      <c r="I1549" s="93" t="str">
        <f>IF(RIGHT(G1549,1)="M","M","Non-M")</f>
        <v>Non-M</v>
      </c>
      <c r="J1549" s="94"/>
      <c r="K1549" s="79"/>
    </row>
    <row r="1550" spans="1:11" ht="41.25" customHeight="1">
      <c r="A1550" s="89" t="s">
        <v>2234</v>
      </c>
      <c r="B1550" s="90" t="s">
        <v>2159</v>
      </c>
      <c r="C1550" s="90" t="s">
        <v>1610</v>
      </c>
      <c r="D1550" s="91" t="s">
        <v>1047</v>
      </c>
      <c r="E1550" s="90" t="s">
        <v>2216</v>
      </c>
      <c r="F1550" s="92"/>
      <c r="G1550" s="90" t="s">
        <v>2229</v>
      </c>
      <c r="H1550" s="93" t="str">
        <f>IF(RIGHT(G1550,1)="M", LEFT(G1550,LEN(G1550)-1), G1550)</f>
        <v>PB206</v>
      </c>
      <c r="I1550" s="93" t="str">
        <f>IF(RIGHT(G1550,1)="M","M","Non-M")</f>
        <v>Non-M</v>
      </c>
      <c r="J1550" s="94"/>
      <c r="K1550" s="79"/>
    </row>
    <row r="1551" spans="1:11" ht="41.25" customHeight="1">
      <c r="A1551" s="18" t="s">
        <v>2235</v>
      </c>
      <c r="B1551" s="19" t="s">
        <v>2102</v>
      </c>
      <c r="C1551" s="19" t="s">
        <v>2103</v>
      </c>
      <c r="D1551" s="60" t="s">
        <v>2104</v>
      </c>
      <c r="E1551" s="19" t="s">
        <v>2236</v>
      </c>
      <c r="F1551" s="21"/>
      <c r="G1551" s="19" t="s">
        <v>1938</v>
      </c>
      <c r="H1551" s="25" t="str">
        <f t="shared" ref="H1551:H1557" si="148">IF(RIGHT(G1551,1)="M", LEFT(G1551,LEN(G1551)-1), G1551)</f>
        <v>HD106</v>
      </c>
      <c r="I1551" s="25" t="str">
        <f t="shared" ref="I1551:I1557" si="149">IF(RIGHT(G1551,1)="M","M","Non-M")</f>
        <v>M</v>
      </c>
      <c r="J1551" s="34" t="s">
        <v>2134</v>
      </c>
      <c r="K1551" s="79"/>
    </row>
    <row r="1552" spans="1:11" ht="41.25" customHeight="1">
      <c r="A1552" s="18" t="s">
        <v>2237</v>
      </c>
      <c r="B1552" s="19" t="s">
        <v>2102</v>
      </c>
      <c r="C1552" s="19" t="s">
        <v>2103</v>
      </c>
      <c r="D1552" s="60" t="s">
        <v>2104</v>
      </c>
      <c r="E1552" s="19" t="s">
        <v>2236</v>
      </c>
      <c r="F1552" s="21"/>
      <c r="G1552" s="19" t="s">
        <v>1532</v>
      </c>
      <c r="H1552" s="25" t="str">
        <f t="shared" si="148"/>
        <v>JS402</v>
      </c>
      <c r="I1552" s="25" t="str">
        <f t="shared" si="149"/>
        <v>Non-M</v>
      </c>
      <c r="J1552" s="34"/>
      <c r="K1552" s="79"/>
    </row>
    <row r="1553" spans="1:11" ht="41.25" customHeight="1">
      <c r="A1553" s="18" t="s">
        <v>2238</v>
      </c>
      <c r="B1553" s="19" t="s">
        <v>2102</v>
      </c>
      <c r="C1553" s="19" t="s">
        <v>2103</v>
      </c>
      <c r="D1553" s="60" t="s">
        <v>2104</v>
      </c>
      <c r="E1553" s="19" t="s">
        <v>2236</v>
      </c>
      <c r="F1553" s="21"/>
      <c r="G1553" s="19" t="s">
        <v>2239</v>
      </c>
      <c r="H1553" s="25" t="str">
        <f t="shared" si="148"/>
        <v>HD604</v>
      </c>
      <c r="I1553" s="25" t="str">
        <f t="shared" si="149"/>
        <v>Non-M</v>
      </c>
      <c r="J1553" s="34"/>
      <c r="K1553" s="79"/>
    </row>
    <row r="1554" spans="1:11" ht="41.25" customHeight="1">
      <c r="A1554" s="18" t="s">
        <v>2240</v>
      </c>
      <c r="B1554" s="19" t="s">
        <v>2102</v>
      </c>
      <c r="C1554" s="19" t="s">
        <v>2103</v>
      </c>
      <c r="D1554" s="60" t="s">
        <v>2104</v>
      </c>
      <c r="E1554" s="19" t="s">
        <v>2236</v>
      </c>
      <c r="F1554" s="21"/>
      <c r="G1554" s="19" t="s">
        <v>1750</v>
      </c>
      <c r="H1554" s="25" t="str">
        <f t="shared" si="148"/>
        <v>ZP105</v>
      </c>
      <c r="I1554" s="25" t="str">
        <f t="shared" si="149"/>
        <v>Non-M</v>
      </c>
      <c r="J1554" s="34"/>
      <c r="K1554" s="79"/>
    </row>
    <row r="1555" spans="1:11" ht="41.25" customHeight="1">
      <c r="A1555" s="18" t="s">
        <v>2241</v>
      </c>
      <c r="B1555" s="19" t="s">
        <v>2102</v>
      </c>
      <c r="C1555" s="19" t="s">
        <v>2103</v>
      </c>
      <c r="D1555" s="60" t="s">
        <v>2104</v>
      </c>
      <c r="E1555" s="19" t="s">
        <v>2236</v>
      </c>
      <c r="F1555" s="21"/>
      <c r="G1555" s="19" t="s">
        <v>1461</v>
      </c>
      <c r="H1555" s="25" t="str">
        <f t="shared" si="148"/>
        <v>JS401</v>
      </c>
      <c r="I1555" s="25" t="str">
        <f t="shared" si="149"/>
        <v>Non-M</v>
      </c>
      <c r="J1555" s="34"/>
      <c r="K1555" s="79"/>
    </row>
    <row r="1556" spans="1:11" ht="41.25" customHeight="1">
      <c r="A1556" s="18" t="s">
        <v>2242</v>
      </c>
      <c r="B1556" s="19" t="s">
        <v>2102</v>
      </c>
      <c r="C1556" s="19" t="s">
        <v>2103</v>
      </c>
      <c r="D1556" s="60" t="s">
        <v>2104</v>
      </c>
      <c r="E1556" s="19" t="s">
        <v>2236</v>
      </c>
      <c r="F1556" s="21"/>
      <c r="G1556" s="19" t="s">
        <v>120</v>
      </c>
      <c r="H1556" s="25" t="str">
        <f t="shared" si="148"/>
        <v>JS124</v>
      </c>
      <c r="I1556" s="25" t="str">
        <f t="shared" si="149"/>
        <v>Non-M</v>
      </c>
      <c r="J1556" s="34"/>
      <c r="K1556" s="79"/>
    </row>
    <row r="1557" spans="1:11" ht="41.25" customHeight="1">
      <c r="A1557" s="18" t="s">
        <v>2243</v>
      </c>
      <c r="B1557" s="19" t="s">
        <v>2102</v>
      </c>
      <c r="C1557" s="19" t="s">
        <v>2103</v>
      </c>
      <c r="D1557" s="60" t="s">
        <v>2104</v>
      </c>
      <c r="E1557" s="19" t="s">
        <v>2236</v>
      </c>
      <c r="F1557" s="21"/>
      <c r="G1557" s="19" t="s">
        <v>1690</v>
      </c>
      <c r="H1557" s="25" t="str">
        <f t="shared" si="148"/>
        <v>JS117</v>
      </c>
      <c r="I1557" s="25" t="str">
        <f t="shared" si="149"/>
        <v>Non-M</v>
      </c>
      <c r="J1557" s="34"/>
      <c r="K1557" s="79"/>
    </row>
    <row r="1558" spans="1:11" ht="41.25" customHeight="1">
      <c r="A1558" s="18" t="s">
        <v>2244</v>
      </c>
      <c r="B1558" s="19" t="s">
        <v>2102</v>
      </c>
      <c r="C1558" s="19" t="s">
        <v>2103</v>
      </c>
      <c r="D1558" s="60" t="s">
        <v>2104</v>
      </c>
      <c r="E1558" s="19" t="s">
        <v>2236</v>
      </c>
      <c r="F1558" s="21"/>
      <c r="G1558" s="19" t="s">
        <v>1344</v>
      </c>
      <c r="H1558" s="25" t="str">
        <f>IF(RIGHT(G1558,1)="M", LEFT(G1558,LEN(G1558)-1), G1558)</f>
        <v>JS105</v>
      </c>
      <c r="I1558" s="25" t="str">
        <f>IF(RIGHT(G1558,1)="M","M","Non-M")</f>
        <v>Non-M</v>
      </c>
      <c r="J1558" s="34"/>
      <c r="K1558" s="79"/>
    </row>
    <row r="1559" spans="1:11" ht="41.25" customHeight="1">
      <c r="A1559" s="18" t="s">
        <v>2245</v>
      </c>
      <c r="B1559" s="19" t="s">
        <v>2102</v>
      </c>
      <c r="C1559" s="19" t="s">
        <v>2103</v>
      </c>
      <c r="D1559" s="60" t="s">
        <v>2104</v>
      </c>
      <c r="E1559" s="19" t="s">
        <v>2236</v>
      </c>
      <c r="F1559" s="21"/>
      <c r="G1559" s="19" t="s">
        <v>469</v>
      </c>
      <c r="H1559" s="25" t="str">
        <f>IF(RIGHT(G1559,1)="M", LEFT(G1559,LEN(G1559)-1), G1559)</f>
        <v>LP100</v>
      </c>
      <c r="I1559" s="25" t="str">
        <f>IF(RIGHT(G1559,1)="M","M","Non-M")</f>
        <v>Non-M</v>
      </c>
      <c r="J1559" s="34"/>
      <c r="K1559" s="79"/>
    </row>
    <row r="1560" spans="1:11" ht="41.25" customHeight="1">
      <c r="A1560" s="18" t="s">
        <v>2246</v>
      </c>
      <c r="B1560" s="19" t="s">
        <v>2102</v>
      </c>
      <c r="C1560" s="19" t="s">
        <v>2103</v>
      </c>
      <c r="D1560" s="60" t="s">
        <v>2104</v>
      </c>
      <c r="E1560" s="19" t="s">
        <v>2236</v>
      </c>
      <c r="F1560" s="21"/>
      <c r="G1560" s="19" t="s">
        <v>339</v>
      </c>
      <c r="H1560" s="25" t="str">
        <f>IF(RIGHT(G1560,1)="M", LEFT(G1560,LEN(G1560)-1), G1560)</f>
        <v>PK602</v>
      </c>
      <c r="I1560" s="25" t="str">
        <f>IF(RIGHT(G1560,1)="M","M","Non-M")</f>
        <v>M</v>
      </c>
      <c r="J1560" s="34" t="s">
        <v>1353</v>
      </c>
      <c r="K1560" s="79"/>
    </row>
    <row r="1561" spans="1:11" ht="41.25" customHeight="1">
      <c r="A1561" s="18" t="s">
        <v>2247</v>
      </c>
      <c r="B1561" s="19" t="s">
        <v>2102</v>
      </c>
      <c r="C1561" s="19" t="s">
        <v>2103</v>
      </c>
      <c r="D1561" s="60" t="s">
        <v>2104</v>
      </c>
      <c r="E1561" s="19" t="s">
        <v>2236</v>
      </c>
      <c r="F1561" s="21"/>
      <c r="G1561" s="19" t="s">
        <v>2184</v>
      </c>
      <c r="H1561" s="25" t="str">
        <f>IF(RIGHT(G1561,1)="M", LEFT(G1561,LEN(G1561)-1), G1561)</f>
        <v>PB105</v>
      </c>
      <c r="I1561" s="25" t="str">
        <f>IF(RIGHT(G1561,1)="M","M","Non-M")</f>
        <v>Non-M</v>
      </c>
      <c r="J1561" s="34"/>
      <c r="K1561" s="79"/>
    </row>
    <row r="1562" spans="1:11" ht="41.25" customHeight="1">
      <c r="A1562" s="18" t="s">
        <v>2248</v>
      </c>
      <c r="B1562" s="19" t="s">
        <v>2102</v>
      </c>
      <c r="C1562" s="19" t="s">
        <v>2103</v>
      </c>
      <c r="D1562" s="60" t="s">
        <v>2104</v>
      </c>
      <c r="E1562" s="19" t="s">
        <v>2236</v>
      </c>
      <c r="F1562" s="21"/>
      <c r="G1562" s="19" t="s">
        <v>132</v>
      </c>
      <c r="H1562" s="25" t="str">
        <f>IF(RIGHT(G1562,1)="M", LEFT(G1562,LEN(G1562)-1), G1562)</f>
        <v>HM420</v>
      </c>
      <c r="I1562" s="25" t="str">
        <f>IF(RIGHT(G1562,1)="M","M","Non-M")</f>
        <v>M</v>
      </c>
      <c r="J1562" s="34" t="s">
        <v>1925</v>
      </c>
      <c r="K1562" s="79"/>
    </row>
    <row r="1563" spans="1:11" ht="41.25" customHeight="1">
      <c r="A1563" s="18" t="s">
        <v>2249</v>
      </c>
      <c r="B1563" s="19" t="s">
        <v>2102</v>
      </c>
      <c r="C1563" s="19" t="s">
        <v>2103</v>
      </c>
      <c r="D1563" s="60" t="s">
        <v>2104</v>
      </c>
      <c r="E1563" s="19" t="s">
        <v>2236</v>
      </c>
      <c r="F1563" s="21"/>
      <c r="G1563" s="19" t="s">
        <v>754</v>
      </c>
      <c r="H1563" s="25" t="str">
        <f>IF(RIGHT(G1563,1)="M", LEFT(G1563,LEN(G1563)-1), G1563)</f>
        <v>HM508</v>
      </c>
      <c r="I1563" s="25" t="str">
        <f>IF(RIGHT(G1563,1)="M","M","Non-M")</f>
        <v>Non-M</v>
      </c>
      <c r="J1563" s="64"/>
      <c r="K1563" s="79"/>
    </row>
    <row r="1564" spans="1:11" ht="41.25" customHeight="1">
      <c r="A1564" s="18" t="s">
        <v>2250</v>
      </c>
      <c r="B1564" s="19" t="s">
        <v>2102</v>
      </c>
      <c r="C1564" s="19" t="s">
        <v>2103</v>
      </c>
      <c r="D1564" s="60" t="s">
        <v>2104</v>
      </c>
      <c r="E1564" s="19" t="s">
        <v>2236</v>
      </c>
      <c r="F1564" s="21"/>
      <c r="G1564" s="19" t="s">
        <v>88</v>
      </c>
      <c r="H1564" s="25" t="str">
        <f>IF(RIGHT(G1564,1)="M", LEFT(G1564,LEN(G1564)-1), G1564)</f>
        <v>DC201</v>
      </c>
      <c r="I1564" s="25" t="str">
        <f>IF(RIGHT(G1564,1)="M","M","Non-M")</f>
        <v>Non-M</v>
      </c>
      <c r="J1564" s="34"/>
      <c r="K1564" s="79"/>
    </row>
    <row r="1565" spans="1:11" ht="41.25" customHeight="1">
      <c r="A1565" s="18" t="s">
        <v>2251</v>
      </c>
      <c r="B1565" s="19" t="s">
        <v>2102</v>
      </c>
      <c r="C1565" s="19" t="s">
        <v>2103</v>
      </c>
      <c r="D1565" s="60" t="s">
        <v>2104</v>
      </c>
      <c r="E1565" s="19" t="s">
        <v>2236</v>
      </c>
      <c r="F1565" s="21"/>
      <c r="G1565" s="19" t="s">
        <v>145</v>
      </c>
      <c r="H1565" s="25" t="str">
        <f>IF(RIGHT(G1565,1)="M", LEFT(G1565,LEN(G1565)-1), G1565)</f>
        <v>DC402</v>
      </c>
      <c r="I1565" s="25" t="str">
        <f>IF(RIGHT(G1565,1)="M","M","Non-M")</f>
        <v>Non-M</v>
      </c>
      <c r="J1565" s="34"/>
      <c r="K1565" s="79"/>
    </row>
    <row r="1566" spans="1:11" ht="41.25" customHeight="1">
      <c r="A1566" s="18" t="s">
        <v>2252</v>
      </c>
      <c r="B1566" s="19" t="s">
        <v>2253</v>
      </c>
      <c r="C1566" s="19" t="s">
        <v>2103</v>
      </c>
      <c r="D1566" s="60" t="s">
        <v>2104</v>
      </c>
      <c r="E1566" s="19" t="s">
        <v>2254</v>
      </c>
      <c r="F1566" s="21"/>
      <c r="G1566" s="19" t="s">
        <v>1938</v>
      </c>
      <c r="H1566" s="25" t="str">
        <f t="shared" ref="H1566:H1569" si="150">IF(RIGHT(G1566,1)="M", LEFT(G1566,LEN(G1566)-1), G1566)</f>
        <v>HD106</v>
      </c>
      <c r="I1566" s="25" t="str">
        <f t="shared" ref="I1566:I1569" si="151">IF(RIGHT(G1566,1)="M","M","Non-M")</f>
        <v>M</v>
      </c>
      <c r="J1566" s="34" t="s">
        <v>2134</v>
      </c>
      <c r="K1566" s="79"/>
    </row>
    <row r="1567" spans="1:11" ht="41.25" customHeight="1">
      <c r="A1567" s="18" t="s">
        <v>2255</v>
      </c>
      <c r="B1567" s="19" t="s">
        <v>2253</v>
      </c>
      <c r="C1567" s="19" t="s">
        <v>2103</v>
      </c>
      <c r="D1567" s="60" t="s">
        <v>2104</v>
      </c>
      <c r="E1567" s="19" t="s">
        <v>2254</v>
      </c>
      <c r="F1567" s="21"/>
      <c r="G1567" s="19" t="s">
        <v>1532</v>
      </c>
      <c r="H1567" s="25" t="str">
        <f t="shared" si="150"/>
        <v>JS402</v>
      </c>
      <c r="I1567" s="25" t="str">
        <f t="shared" si="151"/>
        <v>Non-M</v>
      </c>
      <c r="J1567" s="34"/>
      <c r="K1567" s="79"/>
    </row>
    <row r="1568" spans="1:11" ht="41.25" customHeight="1">
      <c r="A1568" s="18" t="s">
        <v>2256</v>
      </c>
      <c r="B1568" s="19" t="s">
        <v>2253</v>
      </c>
      <c r="C1568" s="19" t="s">
        <v>2103</v>
      </c>
      <c r="D1568" s="60" t="s">
        <v>2104</v>
      </c>
      <c r="E1568" s="19" t="s">
        <v>2254</v>
      </c>
      <c r="F1568" s="21"/>
      <c r="G1568" s="19" t="s">
        <v>2239</v>
      </c>
      <c r="H1568" s="25" t="str">
        <f t="shared" si="150"/>
        <v>HD604</v>
      </c>
      <c r="I1568" s="25" t="str">
        <f t="shared" si="151"/>
        <v>Non-M</v>
      </c>
      <c r="J1568" s="34"/>
      <c r="K1568" s="79"/>
    </row>
    <row r="1569" spans="1:11" ht="41.25" customHeight="1">
      <c r="A1569" s="18" t="s">
        <v>2257</v>
      </c>
      <c r="B1569" s="19" t="s">
        <v>2253</v>
      </c>
      <c r="C1569" s="19" t="s">
        <v>2103</v>
      </c>
      <c r="D1569" s="60" t="s">
        <v>2104</v>
      </c>
      <c r="E1569" s="19" t="s">
        <v>2254</v>
      </c>
      <c r="F1569" s="21"/>
      <c r="G1569" s="19" t="s">
        <v>1750</v>
      </c>
      <c r="H1569" s="25" t="str">
        <f t="shared" si="150"/>
        <v>ZP105</v>
      </c>
      <c r="I1569" s="25" t="str">
        <f t="shared" si="151"/>
        <v>Non-M</v>
      </c>
      <c r="J1569" s="34"/>
      <c r="K1569" s="79"/>
    </row>
    <row r="1570" spans="1:11" ht="41.25" customHeight="1">
      <c r="A1570" s="18" t="s">
        <v>2258</v>
      </c>
      <c r="B1570" s="19" t="s">
        <v>2253</v>
      </c>
      <c r="C1570" s="19" t="s">
        <v>2103</v>
      </c>
      <c r="D1570" s="60" t="s">
        <v>2104</v>
      </c>
      <c r="E1570" s="19" t="s">
        <v>2254</v>
      </c>
      <c r="F1570" s="21"/>
      <c r="G1570" s="19" t="s">
        <v>1461</v>
      </c>
      <c r="H1570" s="25" t="str">
        <f t="shared" ref="H1570:H1574" si="152">IF(RIGHT(G1570,1)="M", LEFT(G1570,LEN(G1570)-1), G1570)</f>
        <v>JS401</v>
      </c>
      <c r="I1570" s="25" t="str">
        <f t="shared" ref="I1570:I1574" si="153">IF(RIGHT(G1570,1)="M","M","Non-M")</f>
        <v>Non-M</v>
      </c>
      <c r="J1570" s="34"/>
      <c r="K1570" s="79"/>
    </row>
    <row r="1571" spans="1:11" ht="41.25" customHeight="1">
      <c r="A1571" s="18" t="s">
        <v>2259</v>
      </c>
      <c r="B1571" s="19" t="s">
        <v>2253</v>
      </c>
      <c r="C1571" s="19" t="s">
        <v>2103</v>
      </c>
      <c r="D1571" s="60" t="s">
        <v>2104</v>
      </c>
      <c r="E1571" s="19" t="s">
        <v>2254</v>
      </c>
      <c r="F1571" s="21"/>
      <c r="G1571" s="19" t="s">
        <v>120</v>
      </c>
      <c r="H1571" s="25" t="str">
        <f t="shared" si="152"/>
        <v>JS124</v>
      </c>
      <c r="I1571" s="25" t="str">
        <f t="shared" si="153"/>
        <v>Non-M</v>
      </c>
      <c r="J1571" s="34"/>
      <c r="K1571" s="79"/>
    </row>
    <row r="1572" spans="1:11" ht="41.25" customHeight="1">
      <c r="A1572" s="18" t="s">
        <v>2260</v>
      </c>
      <c r="B1572" s="19" t="s">
        <v>2253</v>
      </c>
      <c r="C1572" s="19" t="s">
        <v>2103</v>
      </c>
      <c r="D1572" s="60" t="s">
        <v>2104</v>
      </c>
      <c r="E1572" s="19" t="s">
        <v>2254</v>
      </c>
      <c r="F1572" s="21"/>
      <c r="G1572" s="19" t="s">
        <v>1690</v>
      </c>
      <c r="H1572" s="25" t="str">
        <f t="shared" si="152"/>
        <v>JS117</v>
      </c>
      <c r="I1572" s="25" t="str">
        <f t="shared" si="153"/>
        <v>Non-M</v>
      </c>
      <c r="J1572" s="34"/>
      <c r="K1572" s="79"/>
    </row>
    <row r="1573" spans="1:11" ht="41.25" customHeight="1">
      <c r="A1573" s="18" t="s">
        <v>2261</v>
      </c>
      <c r="B1573" s="19" t="s">
        <v>2253</v>
      </c>
      <c r="C1573" s="19" t="s">
        <v>2103</v>
      </c>
      <c r="D1573" s="60" t="s">
        <v>2104</v>
      </c>
      <c r="E1573" s="19" t="s">
        <v>2254</v>
      </c>
      <c r="F1573" s="21"/>
      <c r="G1573" s="19" t="s">
        <v>1344</v>
      </c>
      <c r="H1573" s="25" t="str">
        <f t="shared" si="152"/>
        <v>JS105</v>
      </c>
      <c r="I1573" s="25" t="str">
        <f t="shared" si="153"/>
        <v>Non-M</v>
      </c>
      <c r="J1573" s="34"/>
      <c r="K1573" s="79"/>
    </row>
    <row r="1574" spans="1:11" ht="41.25" customHeight="1">
      <c r="A1574" s="18" t="s">
        <v>2262</v>
      </c>
      <c r="B1574" s="19" t="s">
        <v>2253</v>
      </c>
      <c r="C1574" s="19" t="s">
        <v>2103</v>
      </c>
      <c r="D1574" s="60" t="s">
        <v>2104</v>
      </c>
      <c r="E1574" s="19" t="s">
        <v>2254</v>
      </c>
      <c r="F1574" s="21"/>
      <c r="G1574" s="19" t="s">
        <v>469</v>
      </c>
      <c r="H1574" s="25" t="str">
        <f t="shared" si="152"/>
        <v>LP100</v>
      </c>
      <c r="I1574" s="25" t="str">
        <f t="shared" si="153"/>
        <v>Non-M</v>
      </c>
      <c r="J1574" s="34"/>
      <c r="K1574" s="79"/>
    </row>
    <row r="1575" spans="1:11" ht="41.25" customHeight="1">
      <c r="A1575" s="18" t="s">
        <v>2263</v>
      </c>
      <c r="B1575" s="19" t="s">
        <v>2253</v>
      </c>
      <c r="C1575" s="19" t="s">
        <v>2103</v>
      </c>
      <c r="D1575" s="60" t="s">
        <v>2104</v>
      </c>
      <c r="E1575" s="19" t="s">
        <v>2254</v>
      </c>
      <c r="F1575" s="21"/>
      <c r="G1575" s="19" t="s">
        <v>339</v>
      </c>
      <c r="H1575" s="25" t="str">
        <f t="shared" ref="H1575:H1580" si="154">IF(RIGHT(G1575,1)="M", LEFT(G1575,LEN(G1575)-1), G1575)</f>
        <v>PK602</v>
      </c>
      <c r="I1575" s="25" t="str">
        <f t="shared" ref="I1575:I1580" si="155">IF(RIGHT(G1575,1)="M","M","Non-M")</f>
        <v>M</v>
      </c>
      <c r="J1575" s="34" t="s">
        <v>1353</v>
      </c>
      <c r="K1575" s="79"/>
    </row>
    <row r="1576" spans="1:11" ht="41.25" customHeight="1">
      <c r="A1576" s="18" t="s">
        <v>2264</v>
      </c>
      <c r="B1576" s="19" t="s">
        <v>2253</v>
      </c>
      <c r="C1576" s="19" t="s">
        <v>2103</v>
      </c>
      <c r="D1576" s="60" t="s">
        <v>2104</v>
      </c>
      <c r="E1576" s="19" t="s">
        <v>2254</v>
      </c>
      <c r="F1576" s="21"/>
      <c r="G1576" s="19" t="s">
        <v>2184</v>
      </c>
      <c r="H1576" s="25" t="str">
        <f t="shared" si="154"/>
        <v>PB105</v>
      </c>
      <c r="I1576" s="25" t="str">
        <f t="shared" si="155"/>
        <v>Non-M</v>
      </c>
      <c r="J1576" s="34"/>
      <c r="K1576" s="79"/>
    </row>
    <row r="1577" spans="1:11" ht="41.25" customHeight="1">
      <c r="A1577" s="18" t="s">
        <v>2265</v>
      </c>
      <c r="B1577" s="19" t="s">
        <v>2253</v>
      </c>
      <c r="C1577" s="19" t="s">
        <v>2103</v>
      </c>
      <c r="D1577" s="60" t="s">
        <v>2104</v>
      </c>
      <c r="E1577" s="19" t="s">
        <v>2254</v>
      </c>
      <c r="F1577" s="21"/>
      <c r="G1577" s="19" t="s">
        <v>132</v>
      </c>
      <c r="H1577" s="25" t="str">
        <f t="shared" si="154"/>
        <v>HM420</v>
      </c>
      <c r="I1577" s="25" t="str">
        <f t="shared" si="155"/>
        <v>M</v>
      </c>
      <c r="J1577" s="34" t="s">
        <v>1925</v>
      </c>
      <c r="K1577" s="79"/>
    </row>
    <row r="1578" spans="1:11" ht="41.25" customHeight="1">
      <c r="A1578" s="18" t="s">
        <v>2266</v>
      </c>
      <c r="B1578" s="19" t="s">
        <v>2253</v>
      </c>
      <c r="C1578" s="19" t="s">
        <v>2103</v>
      </c>
      <c r="D1578" s="60" t="s">
        <v>2104</v>
      </c>
      <c r="E1578" s="19" t="s">
        <v>2254</v>
      </c>
      <c r="F1578" s="21"/>
      <c r="G1578" s="19" t="s">
        <v>754</v>
      </c>
      <c r="H1578" s="25" t="str">
        <f t="shared" si="154"/>
        <v>HM508</v>
      </c>
      <c r="I1578" s="25" t="str">
        <f t="shared" si="155"/>
        <v>Non-M</v>
      </c>
      <c r="J1578" s="34"/>
      <c r="K1578" s="79"/>
    </row>
    <row r="1579" spans="1:11" ht="41.25" customHeight="1">
      <c r="A1579" s="18" t="s">
        <v>2267</v>
      </c>
      <c r="B1579" s="19" t="s">
        <v>2253</v>
      </c>
      <c r="C1579" s="19" t="s">
        <v>2103</v>
      </c>
      <c r="D1579" s="60" t="s">
        <v>2104</v>
      </c>
      <c r="E1579" s="19" t="s">
        <v>2254</v>
      </c>
      <c r="F1579" s="21"/>
      <c r="G1579" s="19" t="s">
        <v>88</v>
      </c>
      <c r="H1579" s="25" t="str">
        <f t="shared" si="154"/>
        <v>DC201</v>
      </c>
      <c r="I1579" s="25" t="str">
        <f t="shared" si="155"/>
        <v>Non-M</v>
      </c>
      <c r="J1579" s="34"/>
      <c r="K1579" s="79"/>
    </row>
    <row r="1580" spans="1:11" ht="41.25" customHeight="1">
      <c r="A1580" s="18" t="s">
        <v>2268</v>
      </c>
      <c r="B1580" s="19" t="s">
        <v>2253</v>
      </c>
      <c r="C1580" s="19" t="s">
        <v>2103</v>
      </c>
      <c r="D1580" s="60" t="s">
        <v>2104</v>
      </c>
      <c r="E1580" s="19" t="s">
        <v>2254</v>
      </c>
      <c r="F1580" s="21"/>
      <c r="G1580" s="19" t="s">
        <v>145</v>
      </c>
      <c r="H1580" s="25" t="str">
        <f t="shared" si="154"/>
        <v>DC402</v>
      </c>
      <c r="I1580" s="25" t="str">
        <f t="shared" si="155"/>
        <v>Non-M</v>
      </c>
      <c r="J1580" s="34"/>
      <c r="K1580" s="79"/>
    </row>
    <row r="1581" spans="1:11" ht="41.25" customHeight="1">
      <c r="A1581" s="18" t="s">
        <v>2269</v>
      </c>
      <c r="B1581" s="19" t="s">
        <v>2253</v>
      </c>
      <c r="C1581" s="19" t="s">
        <v>2103</v>
      </c>
      <c r="D1581" s="60" t="s">
        <v>2104</v>
      </c>
      <c r="E1581" s="19" t="s">
        <v>2270</v>
      </c>
      <c r="F1581" s="21"/>
      <c r="G1581" s="19" t="s">
        <v>1279</v>
      </c>
      <c r="H1581" s="25" t="str">
        <f t="shared" ref="H1581:H1587" si="156">IF(RIGHT(G1581,1)="M", LEFT(G1581,LEN(G1581)-1), G1581)</f>
        <v>WB203</v>
      </c>
      <c r="I1581" s="25" t="str">
        <f t="shared" ref="I1581:I1587" si="157">IF(RIGHT(G1581,1)="M","M","Non-M")</f>
        <v>Non-M</v>
      </c>
      <c r="J1581" s="34"/>
      <c r="K1581" s="79"/>
    </row>
    <row r="1582" spans="1:11" ht="41.25" customHeight="1">
      <c r="A1582" s="18" t="s">
        <v>2271</v>
      </c>
      <c r="B1582" s="19" t="s">
        <v>2253</v>
      </c>
      <c r="C1582" s="19" t="s">
        <v>2103</v>
      </c>
      <c r="D1582" s="60" t="s">
        <v>2104</v>
      </c>
      <c r="E1582" s="19" t="s">
        <v>2270</v>
      </c>
      <c r="F1582" s="21"/>
      <c r="G1582" s="19" t="s">
        <v>61</v>
      </c>
      <c r="H1582" s="25" t="str">
        <f t="shared" si="156"/>
        <v>DC101</v>
      </c>
      <c r="I1582" s="25" t="str">
        <f t="shared" si="157"/>
        <v>Non-M</v>
      </c>
      <c r="J1582" s="34"/>
      <c r="K1582" s="79"/>
    </row>
    <row r="1583" spans="1:11" ht="41.25" customHeight="1">
      <c r="A1583" s="18" t="s">
        <v>2272</v>
      </c>
      <c r="B1583" s="19" t="s">
        <v>2253</v>
      </c>
      <c r="C1583" s="19" t="s">
        <v>2103</v>
      </c>
      <c r="D1583" s="60" t="s">
        <v>2104</v>
      </c>
      <c r="E1583" s="19" t="s">
        <v>2270</v>
      </c>
      <c r="F1583" s="21"/>
      <c r="G1583" s="19" t="s">
        <v>135</v>
      </c>
      <c r="H1583" s="25" t="str">
        <f t="shared" si="156"/>
        <v>DC200</v>
      </c>
      <c r="I1583" s="25" t="str">
        <f t="shared" si="157"/>
        <v>Non-M</v>
      </c>
      <c r="J1583" s="34"/>
      <c r="K1583" s="79"/>
    </row>
    <row r="1584" spans="1:11" ht="41.25" customHeight="1">
      <c r="A1584" s="18" t="s">
        <v>2273</v>
      </c>
      <c r="B1584" s="19" t="s">
        <v>2253</v>
      </c>
      <c r="C1584" s="19" t="s">
        <v>2103</v>
      </c>
      <c r="D1584" s="60" t="s">
        <v>2104</v>
      </c>
      <c r="E1584" s="19" t="s">
        <v>2270</v>
      </c>
      <c r="F1584" s="21"/>
      <c r="G1584" s="19" t="s">
        <v>96</v>
      </c>
      <c r="H1584" s="25" t="str">
        <f t="shared" si="156"/>
        <v>DC300</v>
      </c>
      <c r="I1584" s="25" t="str">
        <f t="shared" si="157"/>
        <v>Non-M</v>
      </c>
      <c r="J1584" s="34"/>
      <c r="K1584" s="79"/>
    </row>
    <row r="1585" spans="1:11" ht="41.25" customHeight="1">
      <c r="A1585" s="18" t="s">
        <v>2274</v>
      </c>
      <c r="B1585" s="19" t="s">
        <v>2253</v>
      </c>
      <c r="C1585" s="19" t="s">
        <v>2103</v>
      </c>
      <c r="D1585" s="60" t="s">
        <v>2104</v>
      </c>
      <c r="E1585" s="19" t="s">
        <v>2270</v>
      </c>
      <c r="F1585" s="21"/>
      <c r="G1585" s="19" t="s">
        <v>152</v>
      </c>
      <c r="H1585" s="25" t="str">
        <f t="shared" si="156"/>
        <v>DC400</v>
      </c>
      <c r="I1585" s="25" t="str">
        <f t="shared" si="157"/>
        <v>Non-M</v>
      </c>
      <c r="J1585" s="34"/>
      <c r="K1585" s="79"/>
    </row>
    <row r="1586" spans="1:11" ht="41.25" customHeight="1">
      <c r="A1586" s="18" t="s">
        <v>2275</v>
      </c>
      <c r="B1586" s="19" t="s">
        <v>2253</v>
      </c>
      <c r="C1586" s="19" t="s">
        <v>2103</v>
      </c>
      <c r="D1586" s="60" t="s">
        <v>2104</v>
      </c>
      <c r="E1586" s="19" t="s">
        <v>2270</v>
      </c>
      <c r="F1586" s="21"/>
      <c r="G1586" s="19" t="s">
        <v>67</v>
      </c>
      <c r="H1586" s="25" t="str">
        <f t="shared" si="156"/>
        <v>PK217</v>
      </c>
      <c r="I1586" s="25" t="str">
        <f t="shared" si="157"/>
        <v>Non-M</v>
      </c>
      <c r="J1586" s="34"/>
      <c r="K1586" s="79"/>
    </row>
    <row r="1587" spans="1:11" ht="41.25" customHeight="1">
      <c r="A1587" s="18" t="s">
        <v>2276</v>
      </c>
      <c r="B1587" s="19" t="s">
        <v>2253</v>
      </c>
      <c r="C1587" s="19" t="s">
        <v>2103</v>
      </c>
      <c r="D1587" s="60" t="s">
        <v>2104</v>
      </c>
      <c r="E1587" s="19" t="s">
        <v>2270</v>
      </c>
      <c r="F1587" s="21"/>
      <c r="G1587" s="19" t="s">
        <v>1382</v>
      </c>
      <c r="H1587" s="25" t="str">
        <f t="shared" si="156"/>
        <v>PB214</v>
      </c>
      <c r="I1587" s="25" t="str">
        <f t="shared" si="157"/>
        <v>Non-M</v>
      </c>
      <c r="J1587" s="34"/>
      <c r="K1587" s="79"/>
    </row>
    <row r="1588" spans="1:11" ht="41.25" customHeight="1">
      <c r="A1588" s="18" t="s">
        <v>2277</v>
      </c>
      <c r="B1588" s="19" t="s">
        <v>2253</v>
      </c>
      <c r="C1588" s="19" t="s">
        <v>2103</v>
      </c>
      <c r="D1588" s="60" t="s">
        <v>2104</v>
      </c>
      <c r="E1588" s="19" t="s">
        <v>2270</v>
      </c>
      <c r="F1588" s="21"/>
      <c r="G1588" s="19" t="s">
        <v>269</v>
      </c>
      <c r="H1588" s="25" t="str">
        <f>IF(RIGHT(G1588,1)="M", LEFT(G1588,LEN(G1588)-1), G1588)</f>
        <v>PK102</v>
      </c>
      <c r="I1588" s="25" t="str">
        <f>IF(RIGHT(G1588,1)="M","M","Non-M")</f>
        <v>Non-M</v>
      </c>
      <c r="J1588" s="34"/>
      <c r="K1588" s="79"/>
    </row>
    <row r="1589" spans="1:11" ht="41.25" customHeight="1">
      <c r="A1589" s="18" t="s">
        <v>2278</v>
      </c>
      <c r="B1589" s="19" t="s">
        <v>2253</v>
      </c>
      <c r="C1589" s="19" t="s">
        <v>2103</v>
      </c>
      <c r="D1589" s="60" t="s">
        <v>2104</v>
      </c>
      <c r="E1589" s="19" t="s">
        <v>2270</v>
      </c>
      <c r="F1589" s="21"/>
      <c r="G1589" s="19" t="s">
        <v>2184</v>
      </c>
      <c r="H1589" s="25" t="str">
        <f>IF(RIGHT(G1589,1)="M", LEFT(G1589,LEN(G1589)-1), G1589)</f>
        <v>PB105</v>
      </c>
      <c r="I1589" s="25" t="str">
        <f>IF(RIGHT(G1589,1)="M","M","Non-M")</f>
        <v>Non-M</v>
      </c>
      <c r="J1589" s="34"/>
      <c r="K1589" s="79"/>
    </row>
    <row r="1590" spans="1:11" ht="41.25" customHeight="1">
      <c r="A1590" s="18" t="s">
        <v>2279</v>
      </c>
      <c r="B1590" s="19" t="s">
        <v>2253</v>
      </c>
      <c r="C1590" s="19" t="s">
        <v>2103</v>
      </c>
      <c r="D1590" s="60" t="s">
        <v>2104</v>
      </c>
      <c r="E1590" s="19" t="s">
        <v>2270</v>
      </c>
      <c r="F1590" s="21"/>
      <c r="G1590" s="19" t="s">
        <v>1344</v>
      </c>
      <c r="H1590" s="25" t="str">
        <f>IF(RIGHT(G1590,1)="M", LEFT(G1590,LEN(G1590)-1), G1590)</f>
        <v>JS105</v>
      </c>
      <c r="I1590" s="25" t="str">
        <f>IF(RIGHT(G1590,1)="M","M","Non-M")</f>
        <v>Non-M</v>
      </c>
      <c r="J1590" s="34"/>
      <c r="K1590" s="79"/>
    </row>
    <row r="1591" spans="1:11" ht="41.25" customHeight="1">
      <c r="A1591" s="18" t="s">
        <v>2280</v>
      </c>
      <c r="B1591" s="19" t="s">
        <v>2253</v>
      </c>
      <c r="C1591" s="19" t="s">
        <v>2103</v>
      </c>
      <c r="D1591" s="60" t="s">
        <v>2104</v>
      </c>
      <c r="E1591" s="19" t="s">
        <v>2270</v>
      </c>
      <c r="F1591" s="21"/>
      <c r="G1591" s="19" t="s">
        <v>204</v>
      </c>
      <c r="H1591" s="25" t="str">
        <f>IF(RIGHT(G1591,1)="M", LEFT(G1591,LEN(G1591)-1), G1591)</f>
        <v>HM503</v>
      </c>
      <c r="I1591" s="25" t="str">
        <f>IF(RIGHT(G1591,1)="M","M","Non-M")</f>
        <v>Non-M</v>
      </c>
      <c r="J1591" s="34"/>
      <c r="K1591" s="79"/>
    </row>
    <row r="1592" spans="1:11" ht="41.25" customHeight="1">
      <c r="A1592" s="18" t="s">
        <v>2281</v>
      </c>
      <c r="B1592" s="19" t="s">
        <v>2253</v>
      </c>
      <c r="C1592" s="19" t="s">
        <v>2103</v>
      </c>
      <c r="D1592" s="60" t="s">
        <v>2104</v>
      </c>
      <c r="E1592" s="19" t="s">
        <v>2270</v>
      </c>
      <c r="F1592" s="21"/>
      <c r="G1592" s="19" t="s">
        <v>1622</v>
      </c>
      <c r="H1592" s="25" t="str">
        <f>IF(RIGHT(G1592,1)="M", LEFT(G1592,LEN(G1592)-1), G1592)</f>
        <v>HM803</v>
      </c>
      <c r="I1592" s="25" t="str">
        <f>IF(RIGHT(G1592,1)="M","M","Non-M")</f>
        <v>M</v>
      </c>
      <c r="J1592" s="34"/>
      <c r="K1592" s="79"/>
    </row>
    <row r="1593" spans="1:11" ht="41.25" customHeight="1">
      <c r="A1593" s="18" t="s">
        <v>2282</v>
      </c>
      <c r="B1593" s="19" t="s">
        <v>2253</v>
      </c>
      <c r="C1593" s="19" t="s">
        <v>2103</v>
      </c>
      <c r="D1593" s="60" t="s">
        <v>2104</v>
      </c>
      <c r="E1593" s="19" t="s">
        <v>2283</v>
      </c>
      <c r="F1593" s="21"/>
      <c r="G1593" s="19" t="s">
        <v>412</v>
      </c>
      <c r="H1593" s="25" t="str">
        <f>IF(RIGHT(G1593,1)="M", LEFT(G1593,LEN(G1593)-1), G1593)</f>
        <v>WB306</v>
      </c>
      <c r="I1593" s="25" t="str">
        <f>IF(RIGHT(G1593,1)="M","M","Non-M")</f>
        <v>Non-M</v>
      </c>
      <c r="J1593" s="34"/>
      <c r="K1593" s="79"/>
    </row>
    <row r="1594" spans="1:11" ht="41.25" customHeight="1">
      <c r="A1594" s="18" t="s">
        <v>2284</v>
      </c>
      <c r="B1594" s="19" t="s">
        <v>2253</v>
      </c>
      <c r="C1594" s="19" t="s">
        <v>2103</v>
      </c>
      <c r="D1594" s="60" t="s">
        <v>2104</v>
      </c>
      <c r="E1594" s="19" t="s">
        <v>2283</v>
      </c>
      <c r="F1594" s="21"/>
      <c r="G1594" s="19" t="s">
        <v>2285</v>
      </c>
      <c r="H1594" s="25" t="str">
        <f t="shared" ref="H1594:H1600" si="158">IF(RIGHT(G1594,1)="M", LEFT(G1594,LEN(G1594)-1), G1594)</f>
        <v>LP210</v>
      </c>
      <c r="I1594" s="25" t="str">
        <f t="shared" ref="I1594:I1600" si="159">IF(RIGHT(G1594,1)="M","M","Non-M")</f>
        <v>Non-M</v>
      </c>
      <c r="J1594" s="34"/>
      <c r="K1594" s="79"/>
    </row>
    <row r="1595" spans="1:11" ht="41.25" customHeight="1">
      <c r="A1595" s="18" t="s">
        <v>2286</v>
      </c>
      <c r="B1595" s="19" t="s">
        <v>2253</v>
      </c>
      <c r="C1595" s="19" t="s">
        <v>2103</v>
      </c>
      <c r="D1595" s="60" t="s">
        <v>2104</v>
      </c>
      <c r="E1595" s="19" t="s">
        <v>2283</v>
      </c>
      <c r="F1595" s="21"/>
      <c r="G1595" s="19" t="s">
        <v>1767</v>
      </c>
      <c r="H1595" s="25" t="str">
        <f t="shared" si="158"/>
        <v>WU401</v>
      </c>
      <c r="I1595" s="25" t="str">
        <f t="shared" si="159"/>
        <v>M</v>
      </c>
      <c r="J1595" s="34" t="s">
        <v>2287</v>
      </c>
      <c r="K1595" s="79"/>
    </row>
    <row r="1596" spans="1:11" ht="41.25" customHeight="1">
      <c r="A1596" s="18" t="s">
        <v>2288</v>
      </c>
      <c r="B1596" s="19" t="s">
        <v>2253</v>
      </c>
      <c r="C1596" s="19" t="s">
        <v>2103</v>
      </c>
      <c r="D1596" s="60" t="s">
        <v>2104</v>
      </c>
      <c r="E1596" s="19" t="s">
        <v>2283</v>
      </c>
      <c r="F1596" s="21"/>
      <c r="G1596" s="19" t="s">
        <v>322</v>
      </c>
      <c r="H1596" s="25" t="str">
        <f t="shared" si="158"/>
        <v>GT207</v>
      </c>
      <c r="I1596" s="25" t="str">
        <f t="shared" si="159"/>
        <v>Non-M</v>
      </c>
      <c r="J1596" s="34"/>
      <c r="K1596" s="79"/>
    </row>
    <row r="1597" spans="1:11" ht="41.25" customHeight="1">
      <c r="A1597" s="18" t="s">
        <v>2289</v>
      </c>
      <c r="B1597" s="19" t="s">
        <v>2253</v>
      </c>
      <c r="C1597" s="19" t="s">
        <v>2103</v>
      </c>
      <c r="D1597" s="60" t="s">
        <v>2104</v>
      </c>
      <c r="E1597" s="19" t="s">
        <v>2283</v>
      </c>
      <c r="F1597" s="21"/>
      <c r="G1597" s="19" t="s">
        <v>120</v>
      </c>
      <c r="H1597" s="25" t="str">
        <f t="shared" si="158"/>
        <v>JS124</v>
      </c>
      <c r="I1597" s="25" t="str">
        <f t="shared" si="159"/>
        <v>Non-M</v>
      </c>
      <c r="J1597" s="34"/>
      <c r="K1597" s="79"/>
    </row>
    <row r="1598" spans="1:11" ht="41.25" customHeight="1">
      <c r="A1598" s="18" t="s">
        <v>2290</v>
      </c>
      <c r="B1598" s="19" t="s">
        <v>2253</v>
      </c>
      <c r="C1598" s="19" t="s">
        <v>2103</v>
      </c>
      <c r="D1598" s="60" t="s">
        <v>2104</v>
      </c>
      <c r="E1598" s="19" t="s">
        <v>2283</v>
      </c>
      <c r="F1598" s="21"/>
      <c r="G1598" s="19" t="s">
        <v>71</v>
      </c>
      <c r="H1598" s="25" t="str">
        <f t="shared" si="158"/>
        <v>HM500</v>
      </c>
      <c r="I1598" s="25" t="str">
        <f t="shared" si="159"/>
        <v>Non-M</v>
      </c>
      <c r="J1598" s="34"/>
      <c r="K1598" s="79"/>
    </row>
    <row r="1599" spans="1:11" ht="41.25" customHeight="1">
      <c r="A1599" s="18" t="s">
        <v>2291</v>
      </c>
      <c r="B1599" s="19" t="s">
        <v>2253</v>
      </c>
      <c r="C1599" s="19" t="s">
        <v>2103</v>
      </c>
      <c r="D1599" s="60" t="s">
        <v>2104</v>
      </c>
      <c r="E1599" s="19" t="s">
        <v>2283</v>
      </c>
      <c r="F1599" s="21"/>
      <c r="G1599" s="19" t="s">
        <v>965</v>
      </c>
      <c r="H1599" s="25" t="str">
        <f t="shared" si="158"/>
        <v>PK304</v>
      </c>
      <c r="I1599" s="25" t="str">
        <f t="shared" si="159"/>
        <v>Non-M</v>
      </c>
      <c r="J1599" s="34"/>
      <c r="K1599" s="79"/>
    </row>
    <row r="1600" spans="1:11" ht="41.25" customHeight="1">
      <c r="A1600" s="18" t="s">
        <v>2292</v>
      </c>
      <c r="B1600" s="19" t="s">
        <v>2253</v>
      </c>
      <c r="C1600" s="19" t="s">
        <v>2103</v>
      </c>
      <c r="D1600" s="60" t="s">
        <v>2104</v>
      </c>
      <c r="E1600" s="19" t="s">
        <v>2283</v>
      </c>
      <c r="F1600" s="21"/>
      <c r="G1600" s="19" t="s">
        <v>2293</v>
      </c>
      <c r="H1600" s="25" t="str">
        <f t="shared" si="158"/>
        <v>PK802</v>
      </c>
      <c r="I1600" s="25" t="str">
        <f t="shared" si="159"/>
        <v>M</v>
      </c>
      <c r="J1600" s="34"/>
      <c r="K1600" s="79"/>
    </row>
    <row r="1601" spans="1:11" ht="41.25" customHeight="1">
      <c r="A1601" s="18" t="s">
        <v>2294</v>
      </c>
      <c r="B1601" s="19" t="s">
        <v>2253</v>
      </c>
      <c r="C1601" s="19" t="s">
        <v>2103</v>
      </c>
      <c r="D1601" s="60" t="s">
        <v>2104</v>
      </c>
      <c r="E1601" s="19" t="s">
        <v>2295</v>
      </c>
      <c r="F1601" s="21"/>
      <c r="G1601" s="19" t="s">
        <v>412</v>
      </c>
      <c r="H1601" s="25" t="str">
        <f>IF(RIGHT(G1601,1)="M", LEFT(G1601,LEN(G1601)-1), G1601)</f>
        <v>WB306</v>
      </c>
      <c r="I1601" s="25" t="str">
        <f>IF(RIGHT(G1601,1)="M","M","Non-M")</f>
        <v>Non-M</v>
      </c>
      <c r="J1601" s="34"/>
      <c r="K1601" s="79"/>
    </row>
    <row r="1602" spans="1:11" ht="41.25" customHeight="1">
      <c r="A1602" s="18" t="s">
        <v>2296</v>
      </c>
      <c r="B1602" s="19" t="s">
        <v>2253</v>
      </c>
      <c r="C1602" s="19" t="s">
        <v>2103</v>
      </c>
      <c r="D1602" s="60" t="s">
        <v>2104</v>
      </c>
      <c r="E1602" s="19" t="s">
        <v>2295</v>
      </c>
      <c r="F1602" s="21"/>
      <c r="G1602" s="19" t="s">
        <v>2285</v>
      </c>
      <c r="H1602" s="25" t="str">
        <f t="shared" ref="H1602:H1608" si="160">IF(RIGHT(G1602,1)="M", LEFT(G1602,LEN(G1602)-1), G1602)</f>
        <v>LP210</v>
      </c>
      <c r="I1602" s="25" t="str">
        <f t="shared" ref="I1602:I1608" si="161">IF(RIGHT(G1602,1)="M","M","Non-M")</f>
        <v>Non-M</v>
      </c>
      <c r="J1602" s="34"/>
      <c r="K1602" s="79"/>
    </row>
    <row r="1603" spans="1:11" ht="41.25" customHeight="1">
      <c r="A1603" s="18" t="s">
        <v>2297</v>
      </c>
      <c r="B1603" s="19" t="s">
        <v>2253</v>
      </c>
      <c r="C1603" s="19" t="s">
        <v>2103</v>
      </c>
      <c r="D1603" s="60" t="s">
        <v>2104</v>
      </c>
      <c r="E1603" s="19" t="s">
        <v>2295</v>
      </c>
      <c r="F1603" s="21"/>
      <c r="G1603" s="19" t="s">
        <v>1767</v>
      </c>
      <c r="H1603" s="25" t="str">
        <f t="shared" si="160"/>
        <v>WU401</v>
      </c>
      <c r="I1603" s="25" t="str">
        <f t="shared" si="161"/>
        <v>M</v>
      </c>
      <c r="J1603" s="34" t="s">
        <v>2287</v>
      </c>
      <c r="K1603" s="79"/>
    </row>
    <row r="1604" spans="1:11" ht="41.25" customHeight="1">
      <c r="A1604" s="18" t="s">
        <v>2298</v>
      </c>
      <c r="B1604" s="19" t="s">
        <v>2253</v>
      </c>
      <c r="C1604" s="19" t="s">
        <v>2103</v>
      </c>
      <c r="D1604" s="60" t="s">
        <v>2104</v>
      </c>
      <c r="E1604" s="19" t="s">
        <v>2295</v>
      </c>
      <c r="F1604" s="21"/>
      <c r="G1604" s="19" t="s">
        <v>322</v>
      </c>
      <c r="H1604" s="25" t="str">
        <f t="shared" si="160"/>
        <v>GT207</v>
      </c>
      <c r="I1604" s="25" t="str">
        <f t="shared" si="161"/>
        <v>Non-M</v>
      </c>
      <c r="J1604" s="34"/>
      <c r="K1604" s="79"/>
    </row>
    <row r="1605" spans="1:11" ht="41.25" customHeight="1">
      <c r="A1605" s="18" t="s">
        <v>2299</v>
      </c>
      <c r="B1605" s="19" t="s">
        <v>2253</v>
      </c>
      <c r="C1605" s="19" t="s">
        <v>2103</v>
      </c>
      <c r="D1605" s="60" t="s">
        <v>2104</v>
      </c>
      <c r="E1605" s="19" t="s">
        <v>2295</v>
      </c>
      <c r="F1605" s="21"/>
      <c r="G1605" s="19" t="s">
        <v>120</v>
      </c>
      <c r="H1605" s="25" t="str">
        <f t="shared" si="160"/>
        <v>JS124</v>
      </c>
      <c r="I1605" s="25" t="str">
        <f t="shared" si="161"/>
        <v>Non-M</v>
      </c>
      <c r="J1605" s="34"/>
      <c r="K1605" s="79"/>
    </row>
    <row r="1606" spans="1:11" ht="41.25" customHeight="1">
      <c r="A1606" s="18" t="s">
        <v>2300</v>
      </c>
      <c r="B1606" s="19" t="s">
        <v>2253</v>
      </c>
      <c r="C1606" s="19" t="s">
        <v>2103</v>
      </c>
      <c r="D1606" s="60" t="s">
        <v>2104</v>
      </c>
      <c r="E1606" s="19" t="s">
        <v>2295</v>
      </c>
      <c r="F1606" s="21"/>
      <c r="G1606" s="19" t="s">
        <v>71</v>
      </c>
      <c r="H1606" s="25" t="str">
        <f t="shared" si="160"/>
        <v>HM500</v>
      </c>
      <c r="I1606" s="25" t="str">
        <f t="shared" si="161"/>
        <v>Non-M</v>
      </c>
      <c r="J1606" s="34"/>
      <c r="K1606" s="79"/>
    </row>
    <row r="1607" spans="1:11" ht="41.25" customHeight="1">
      <c r="A1607" s="18" t="s">
        <v>2301</v>
      </c>
      <c r="B1607" s="19" t="s">
        <v>2253</v>
      </c>
      <c r="C1607" s="19" t="s">
        <v>2103</v>
      </c>
      <c r="D1607" s="60" t="s">
        <v>2104</v>
      </c>
      <c r="E1607" s="19" t="s">
        <v>2295</v>
      </c>
      <c r="F1607" s="21"/>
      <c r="G1607" s="19" t="s">
        <v>2302</v>
      </c>
      <c r="H1607" s="25" t="str">
        <f t="shared" si="160"/>
        <v>PK304</v>
      </c>
      <c r="I1607" s="25" t="str">
        <f t="shared" si="161"/>
        <v>M</v>
      </c>
      <c r="J1607" s="34"/>
      <c r="K1607" s="79"/>
    </row>
    <row r="1608" spans="1:11" ht="41.25" customHeight="1">
      <c r="A1608" s="18" t="s">
        <v>2303</v>
      </c>
      <c r="B1608" s="19"/>
      <c r="C1608" s="19"/>
      <c r="D1608" s="60"/>
      <c r="E1608" s="19"/>
      <c r="F1608" s="21"/>
      <c r="G1608" s="19"/>
      <c r="H1608" s="25"/>
      <c r="I1608" s="25"/>
      <c r="J1608" s="34"/>
      <c r="K1608" s="79"/>
    </row>
    <row r="1609" spans="1:11" ht="41.25" customHeight="1"/>
    <row r="1610" spans="1:11" ht="41.25" customHeight="1"/>
    <row r="1611" spans="1:11" ht="41.25" customHeight="1"/>
    <row r="1612" spans="1:11" ht="41.25" customHeight="1"/>
    <row r="1613" spans="1:11" ht="41.25" customHeight="1"/>
    <row r="1614" spans="1:11" ht="41.25" customHeight="1"/>
    <row r="1615" spans="1:11" ht="41.25" customHeight="1"/>
    <row r="1616" spans="1:11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/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2304</v>
      </c>
      <c r="B2" s="8" t="s">
        <v>2305</v>
      </c>
      <c r="C2" s="8" t="s">
        <v>2306</v>
      </c>
      <c r="D2" s="8" t="s">
        <v>2307</v>
      </c>
      <c r="E2" s="8" t="s">
        <v>2308</v>
      </c>
      <c r="F2" s="8" t="s">
        <v>2309</v>
      </c>
      <c r="G2" s="80" t="s">
        <v>2310</v>
      </c>
      <c r="H2" s="8" t="s">
        <v>2311</v>
      </c>
      <c r="I2" s="8" t="s">
        <v>2312</v>
      </c>
      <c r="J2" s="75" t="s">
        <v>2313</v>
      </c>
      <c r="R2" s="83" t="s">
        <v>2314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2315</v>
      </c>
      <c r="E3" s="10">
        <v>5</v>
      </c>
      <c r="F3" s="10"/>
      <c r="G3" s="81">
        <v>789742.16524216498</v>
      </c>
      <c r="H3" s="10"/>
      <c r="I3" s="10"/>
      <c r="J3" s="76">
        <v>46136.714247685202</v>
      </c>
      <c r="R3" s="85" t="s">
        <v>2316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2315</v>
      </c>
      <c r="E4" s="10"/>
      <c r="F4" s="10"/>
      <c r="G4" s="81">
        <v>0</v>
      </c>
      <c r="H4" s="10"/>
      <c r="I4" s="10"/>
      <c r="J4" s="76">
        <v>46136.774027777799</v>
      </c>
      <c r="R4" s="85" t="s">
        <v>2317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2315</v>
      </c>
      <c r="E5" s="10"/>
      <c r="F5" s="10"/>
      <c r="G5" s="81">
        <v>0</v>
      </c>
      <c r="H5" s="10"/>
      <c r="I5" s="10"/>
      <c r="J5" s="76"/>
      <c r="R5" s="85" t="s">
        <v>2318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2315</v>
      </c>
      <c r="E6" s="10"/>
      <c r="F6" s="10"/>
      <c r="G6" s="81">
        <v>0</v>
      </c>
      <c r="H6" s="10"/>
      <c r="I6" s="10"/>
      <c r="J6" s="76">
        <v>46136.763460648202</v>
      </c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2315</v>
      </c>
      <c r="E7" s="10"/>
      <c r="F7" s="10"/>
      <c r="G7" s="81">
        <v>0</v>
      </c>
      <c r="H7" s="10"/>
      <c r="I7" s="10"/>
      <c r="J7" s="76"/>
      <c r="R7" s="87" t="s">
        <v>2319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2315</v>
      </c>
      <c r="E8" s="10"/>
      <c r="F8" s="10"/>
      <c r="G8" s="81"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2315</v>
      </c>
      <c r="E9" s="10"/>
      <c r="F9" s="10"/>
      <c r="G9" s="81"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2315</v>
      </c>
      <c r="E10" s="10"/>
      <c r="F10" s="10"/>
      <c r="G10" s="81"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2315</v>
      </c>
      <c r="E11" s="10"/>
      <c r="F11" s="10"/>
      <c r="G11" s="81"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2315</v>
      </c>
      <c r="E12" s="10"/>
      <c r="F12" s="10"/>
      <c r="G12" s="81"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2315</v>
      </c>
      <c r="E13" s="10"/>
      <c r="F13" s="10"/>
      <c r="G13" s="81"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2315</v>
      </c>
      <c r="E14" s="10"/>
      <c r="F14" s="10"/>
      <c r="G14" s="81"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2315</v>
      </c>
      <c r="E15" s="10"/>
      <c r="F15" s="10"/>
      <c r="G15" s="81"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2315</v>
      </c>
      <c r="E16" s="10"/>
      <c r="F16" s="10"/>
      <c r="G16" s="81"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2315</v>
      </c>
      <c r="E17" s="10"/>
      <c r="F17" s="10"/>
      <c r="G17" s="81">
        <v>0</v>
      </c>
      <c r="H17" s="10"/>
      <c r="I17" s="10"/>
      <c r="J17" s="76"/>
    </row>
    <row r="18" spans="1:10">
      <c r="A18" s="10" t="s">
        <v>2060</v>
      </c>
      <c r="B18" s="10">
        <v>310119</v>
      </c>
      <c r="C18" s="10">
        <v>16</v>
      </c>
      <c r="D18" s="10" t="s">
        <v>2315</v>
      </c>
      <c r="E18" s="10"/>
      <c r="F18" s="10"/>
      <c r="G18" s="81"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2315</v>
      </c>
      <c r="E19" s="10"/>
      <c r="F19" s="10"/>
      <c r="G19" s="81"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2315</v>
      </c>
      <c r="E20" s="10"/>
      <c r="F20" s="10"/>
      <c r="G20" s="81"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2315</v>
      </c>
      <c r="E21" s="10"/>
      <c r="F21" s="10"/>
      <c r="G21" s="81"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2315</v>
      </c>
      <c r="E22" s="10"/>
      <c r="F22" s="10"/>
      <c r="G22" s="81"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:D20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2320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1921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2051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2321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2051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1951</v>
      </c>
      <c r="D72">
        <v>13</v>
      </c>
    </row>
    <row r="73" spans="2:4">
      <c r="C73" t="s">
        <v>2001</v>
      </c>
      <c r="D73">
        <v>13</v>
      </c>
    </row>
    <row r="74" spans="2:4">
      <c r="C74" t="s">
        <v>2077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2322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2323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2087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2038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2015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1969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1937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2324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2325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2024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1987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2326</v>
      </c>
      <c r="D218">
        <v>69</v>
      </c>
    </row>
    <row r="219" spans="2:4">
      <c r="B219" t="s">
        <v>2327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2328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2327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2329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2330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2331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2211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2184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2332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2333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2334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2335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2336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2337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2338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2339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2340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2341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2342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2343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2344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2345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2346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2239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2347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2348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2349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1982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2350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2351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2352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2353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2354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2355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2356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2357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2358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2359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2360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2361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2362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2363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2364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2365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2366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2367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2368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2369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2370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2371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2372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2373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2229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2374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2060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2375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2376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2377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2378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2180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2379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2380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2381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2382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2026-04-27T10:18:32Z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