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10" documentId="13_ncr:1_{7EF57DF4-89AE-8C42-9C9C-3682908C3E34}" xr6:coauthVersionLast="47" xr6:coauthVersionMax="47" xr10:uidLastSave="{8F91A055-2848-4360-BC5C-0613DBC3175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<sst xmlns="http://schemas.openxmlformats.org/spreadsheetml/2006/main" count="11516" uniqueCount="2754">
  <si>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</si>
  <si>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</si>
  <si>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</si>
  <si>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</si>
  <si>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</si>
  <si>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</si>
  <si>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</si>
  <si>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</si>
  <si>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</si>
  <si>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</si>
  <si>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</si>
  <si>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</si>
  <si>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</si>
  <si>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</si>
  <si>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</si>
  <si>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</si>
  <si>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</si>
  <si>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</si>
  <si>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</si>
  <si>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</si>
  <si>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</si>
  <si>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</si>
  <si>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</si>
  <si>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</si>
  <si>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</si>
  <si>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</si>
  <si>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</si>
  <si>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</si>
  <si>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</si>
  <si>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</si>
  <si>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</si>
  <si>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</si>
  <si>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</si>
  <si>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</si>
  <si>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</si>
  <si>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</si>
  <si>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</si>
  <si>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</si>
  <si>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</si>
  <si>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</si>
  <si>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</si>
  <si>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</si>
  <si>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</si>
  <si>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</si>
  <si>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</si>
  <si>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</si>
  <si>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</si>
  <si>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</si>
  <si>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</si>
  <si>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</si>
  <si>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</si>
  <si>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</si>
  <si>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</si>
  <si>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</si>
  <si>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</si>
  <si>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</si>
  <si>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</si>
  <si>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</si>
  <si>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</si>
  <si>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</si>
  <si>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</si>
  <si>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</si>
  <si>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</si>
  <si>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</si>
  <si>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</si>
  <si>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</si>
  <si>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</si>
  <si>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</si>
  <si>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</si>
  <si>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</si>
  <si>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</si>
  <si>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</si>
  <si>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</si>
  <si>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</si>
  <si>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</si>
  <si>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</si>
  <si>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</si>
  <si>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</si>
  <si>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</si>
  <si>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</si>
  <si>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</si>
  <si>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</si>
  <si>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</si>
  <si>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</si>
  <si>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</si>
  <si>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</si>
  <si>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</si>
  <si>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</si>
  <si>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</si>
  <si>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</si>
  <si>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</si>
  <si>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</si>
  <si>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</si>
  <si>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</si>
  <si>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</si>
  <si>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</si>
  <si>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</si>
  <si>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</si>
  <si>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</si>
  <si>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</si>
  <si>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</si>
  <si>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</si>
  <si>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</si>
  <si>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</si>
  <si>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</si>
  <si>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</si>
  <si>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</si>
  <si>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</si>
  <si>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</si>
  <si>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</si>
  <si>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</si>
  <si>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</si>
  <si>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</si>
  <si>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</si>
  <si>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</si>
  <si>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</si>
  <si>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</si>
  <si>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</si>
  <si>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</si>
  <si>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</si>
  <si>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</si>
  <si>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</si>
  <si>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</si>
  <si>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</si>
  <si>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</si>
  <si>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</si>
  <si>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</si>
  <si>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</si>
  <si>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</si>
  <si>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</si>
  <si>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</si>
  <si>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</si>
  <si>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</si>
  <si>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</si>
  <si>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</si>
  <si>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</si>
  <si>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</si>
  <si>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</si>
  <si>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</si>
  <si>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</si>
  <si>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</si>
  <si>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</si>
  <si>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</si>
  <si>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</si>
  <si>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</si>
  <si>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</si>
  <si>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</si>
  <si>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</si>
  <si>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</si>
  <si>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</si>
  <si>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</si>
  <si>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</si>
  <si>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</si>
  <si>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</si>
  <si>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</si>
  <si>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</si>
  <si>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</si>
  <si>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</si>
  <si>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</si>
  <si>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</si>
  <si>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</si>
  <si>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</si>
  <si>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</si>
  <si>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</si>
  <si>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</si>
  <si>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</si>
  <si>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</si>
  <si>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</si>
  <si>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</si>
  <si>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</si>
  <si>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</si>
  <si>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</si>
  <si>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</si>
  <si>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</si>
  <si>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</si>
  <si>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</si>
  <si>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</si>
  <si>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</si>
  <si>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</si>
  <si>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</si>
  <si>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</si>
  <si>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</si>
  <si>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</si>
  <si>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</si>
  <si>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</si>
  <si>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</si>
  <si>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</si>
  <si>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</si>
  <si>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</si>
  <si>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</si>
  <si>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</si>
  <si>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</si>
  <si>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</si>
  <si>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</si>
  <si>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</si>
  <si>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</si>
  <si>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</si>
  <si>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</si>
  <si>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</si>
  <si>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</si>
  <si>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</si>
  <si>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</si>
  <si>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</si>
  <si>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</si>
  <si>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</si>
  <si>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</si>
  <si>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</si>
  <si>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</si>
  <si>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</si>
  <si>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</si>
  <si>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</si>
  <si>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</si>
  <si>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</si>
  <si>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</si>
  <si>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</si>
  <si>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</si>
  <si>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</si>
  <si>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</si>
  <si>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</si>
  <si>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</si>
  <si>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</si>
  <si>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</si>
  <si>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</si>
  <si>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</si>
  <si>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</si>
  <si>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</si>
  <si>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</si>
  <si>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</si>
  <si>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</si>
  <si>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</si>
  <si>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</si>
  <si>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</si>
  <si>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</si>
  <si>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</si>
  <si>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</si>
  <si>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</si>
  <si>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</si>
  <si>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</si>
  <si>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</si>
  <si>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</si>
  <si>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</si>
  <si>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</si>
  <si>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</si>
  <si>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</si>
  <si>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</si>
  <si>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</si>
  <si>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</si>
  <si>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</si>
  <si>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</si>
  <si>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</si>
  <si>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</si>
  <si>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</si>
  <si>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</si>
  <si>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</si>
  <si>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</si>
  <si>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</si>
  <si>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</si>
  <si>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</si>
  <si>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</si>
  <si>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</si>
  <si>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</si>
  <si>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</si>
  <si>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</si>
  <si>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</si>
  <si>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</si>
  <si>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</si>
  <si>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</si>
  <si>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</si>
  <si>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</si>
  <si>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</si>
  <si>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</si>
  <si>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</si>
  <si>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</si>
  <si>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</si>
  <si>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</si>
  <si>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</si>
  <si>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</si>
  <si>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</si>
  <si>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</si>
  <si>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</si>
  <si>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</si>
  <si>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</si>
  <si>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</si>
  <si>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</si>
  <si>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</si>
  <si>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</si>
  <si>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</si>
  <si>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</si>
  <si>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</si>
  <si>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</si>
  <si>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</si>
  <si>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</si>
  <si>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</si>
  <si>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</si>
  <si>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</si>
  <si>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</si>
  <si>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</si>
  <si>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</si>
  <si>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</si>
  <si>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</si>
  <si>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</si>
  <si>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</si>
  <si>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</si>
  <si>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</si>
  <si>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</si>
  <si>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</si>
  <si>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</si>
  <si>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</si>
  <si>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</si>
  <si>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</si>
  <si>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</si>
  <si>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</si>
  <si>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</si>
  <si>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</si>
  <si>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</si>
  <si>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</si>
  <si>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</si>
  <si>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</si>
  <si>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</si>
  <si>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</si>
  <si>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</si>
  <si>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</si>
  <si>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</si>
  <si>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</si>
  <si>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</si>
  <si>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</si>
  <si>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</si>
  <si>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</si>
  <si>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</si>
  <si>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</si>
  <si>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</si>
  <si>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</si>
  <si>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</si>
  <si>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</si>
  <si>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</si>
  <si>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</si>
  <si>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</si>
  <si>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</si>
  <si>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</si>
  <si>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</si>
  <si>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</si>
  <si>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</si>
  <si>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</si>
  <si>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</si>
  <si>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</si>
  <si>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</si>
  <si>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</si>
  <si>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</si>
  <si>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</si>
  <si>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</si>
  <si>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</si>
  <si>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</si>
  <si>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</si>
  <si>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</si>
  <si>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</si>
  <si>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</si>
  <si>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</si>
  <si>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</si>
  <si>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</si>
  <si>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</si>
  <si>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</si>
  <si>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</si>
  <si>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</si>
  <si>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</si>
  <si>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</si>
  <si>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</si>
  <si>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</si>
  <si>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</si>
  <si>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</si>
  <si>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</si>
  <si>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</si>
  <si>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</si>
  <si>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</si>
  <si>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</si>
  <si>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</si>
  <si>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</si>
  <si>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</si>
  <si>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</si>
  <si>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</si>
  <si>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</si>
  <si>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</si>
  <si>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</si>
  <si>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</si>
  <si>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</si>
  <si>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</si>
  <si>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</si>
  <si>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</si>
  <si>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</si>
  <si>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</si>
  <si>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</si>
  <si>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</si>
  <si>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</si>
  <si>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</si>
  <si>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</si>
  <si>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</si>
  <si>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</si>
  <si>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</si>
  <si>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</si>
  <si>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</si>
  <si>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</si>
  <si>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</si>
  <si>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</si>
  <si>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</si>
  <si>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</si>
  <si>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</si>
  <si>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</si>
  <si>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</si>
  <si>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</si>
  <si>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</si>
  <si>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</si>
  <si>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</si>
  <si>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</si>
  <si>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</si>
  <si>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</si>
  <si>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</si>
  <si>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</si>
  <si>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</si>
  <si>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</si>
  <si>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</si>
  <si>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</si>
  <si>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</si>
  <si>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</si>
  <si>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</si>
  <si>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</si>
  <si>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</si>
  <si>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</si>
  <si>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</si>
  <si>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</si>
  <si>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</si>
  <si>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</si>
  <si>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</si>
  <si>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</si>
  <si>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</si>
  <si>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</si>
  <si>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</si>
  <si>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</si>
  <si>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</si>
  <si>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</si>
  <si>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</si>
  <si>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</si>
  <si>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</si>
  <si>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</si>
  <si>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</si>
  <si>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</si>
  <si>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</si>
  <si>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</si>
  <si>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</si>
  <si>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</si>
  <si>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</si>
  <si>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</si>
  <si>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</si>
  <si>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</si>
  <si>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</si>
  <si>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</si>
  <si>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</si>
  <si>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</si>
  <si>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</si>
  <si>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</si>
  <si>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</si>
  <si>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</si>
  <si>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</si>
  <si>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</si>
  <si>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</si>
  <si>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</si>
  <si>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</si>
  <si>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</si>
  <si>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</si>
  <si>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</si>
  <si>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</si>
  <si>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</si>
  <si>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</si>
  <si>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</si>
  <si>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</si>
  <si>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</si>
  <si>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</si>
  <si>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</si>
  <si>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</si>
  <si>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</si>
  <si>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</si>
  <si>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</si>
  <si>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</si>
  <si>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</si>
  <si>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</si>
  <si>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</si>
  <si>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</si>
  <si>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</si>
  <si>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</si>
  <si>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</si>
  <si>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</si>
  <si>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</si>
  <si>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</si>
  <si>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</si>
  <si>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</si>
  <si>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</si>
  <si>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</si>
  <si>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</si>
  <si>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</si>
  <si>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</si>
  <si>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</si>
  <si>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</si>
  <si>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</si>
  <si>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</si>
  <si>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</si>
  <si>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</si>
  <si>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</si>
  <si>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</si>
  <si>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</si>
  <si>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</si>
  <si>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</si>
  <si>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</si>
  <si>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</si>
  <si>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</si>
  <si>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</si>
  <si>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</si>
  <si>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</si>
  <si>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</si>
  <si>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</si>
  <si>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</si>
  <si>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</si>
  <si>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</si>
  <si>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</si>
  <si>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</si>
  <si>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</si>
  <si>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</si>
  <si>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</si>
  <si>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</si>
  <si>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</si>
  <si>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</si>
  <si>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</si>
  <si>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</si>
  <si>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</si>
  <si>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</si>
  <si>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</si>
  <si>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</si>
  <si>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</si>
  <si>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</si>
  <si>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</si>
  <si>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</si>
  <si>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</si>
  <si>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</si>
  <si>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</si>
  <si>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</si>
  <si>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</si>
  <si>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</si>
  <si>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</si>
  <si>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</si>
  <si>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</si>
  <si>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</si>
  <si>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</si>
  <si>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</si>
  <si>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</si>
  <si>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</si>
  <si>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</si>
  <si>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</si>
  <si>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</si>
  <si>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</si>
  <si>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</si>
  <si>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</si>
  <si>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</si>
  <si>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</si>
  <si>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</si>
  <si>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</si>
  <si>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</si>
  <si>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</si>
  <si>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</si>
  <si>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</si>
  <si>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</si>
  <si>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</si>
  <si>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</si>
  <si>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</si>
  <si>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</si>
  <si>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</si>
  <si>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</si>
  <si>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</si>
  <si>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</si>
  <si>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</si>
  <si>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</si>
  <si>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</si>
  <si>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</si>
  <si>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</si>
  <si>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</si>
  <si>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</si>
  <si>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</si>
  <si>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</si>
  <si>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</si>
  <si>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</si>
  <si>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</si>
  <si>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</si>
  <si>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</si>
  <si>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</si>
  <si>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</si>
  <si>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</si>
  <si>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</si>
  <si>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</si>
  <si>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</si>
  <si>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</si>
  <si>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</si>
  <si>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</si>
  <si>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</si>
  <si>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</si>
  <si>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</si>
  <si>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</si>
  <si>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</si>
  <si>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</si>
  <si>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</si>
  <si>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</si>
  <si>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</si>
  <si>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</si>
  <si>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</si>
  <si>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</si>
  <si>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</si>
  <si>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</si>
  <si>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</si>
  <si>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</si>
  <si>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</si>
  <si>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</si>
  <si>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</si>
  <si>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</si>
  <si>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</si>
  <si>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</si>
  <si>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</si>
  <si>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</si>
  <si>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</si>
  <si>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</si>
  <si>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</si>
  <si>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</si>
  <si>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</si>
  <si>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</si>
  <si>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</si>
  <si>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</si>
  <si>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</si>
  <si>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</si>
  <si>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</si>
  <si>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</si>
  <si>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</si>
  <si>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</si>
  <si>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</si>
  <si>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</si>
  <si>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</si>
  <si>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</si>
  <si>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</si>
  <si>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</si>
  <si>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</si>
  <si>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</si>
  <si>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</si>
  <si>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</si>
  <si>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</si>
  <si>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</si>
  <si>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</si>
  <si>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</si>
  <si>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</si>
  <si>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</si>
  <si>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</si>
  <si>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</si>
  <si>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</si>
  <si>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</si>
  <si>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</si>
  <si>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</si>
  <si>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</si>
  <si>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</si>
  <si>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</si>
  <si>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</si>
  <si>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</si>
  <si>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</si>
  <si>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</si>
  <si>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</si>
  <si>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</si>
  <si>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</si>
  <si>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</si>
  <si>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</si>
  <si>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</si>
  <si>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</si>
  <si>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</si>
  <si>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</si>
  <si>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</si>
  <si>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</si>
  <si>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</si>
  <si>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</si>
  <si>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</si>
  <si>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</si>
  <si>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</si>
  <si>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</si>
  <si>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</si>
  <si>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</si>
  <si>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</si>
  <si>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</si>
  <si>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</si>
  <si>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</si>
  <si>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</si>
  <si>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</si>
  <si>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</si>
  <si>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</si>
  <si>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</si>
  <si>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</si>
  <si>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</si>
  <si>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</si>
  <si>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</si>
  <si>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</si>
  <si>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</si>
  <si>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</si>
  <si>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</si>
  <si>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</si>
  <si>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</si>
  <si>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</si>
  <si>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</si>
  <si>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</si>
  <si>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</si>
  <si>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</si>
  <si>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</si>
  <si>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</si>
  <si>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</si>
  <si>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</si>
  <si>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</si>
  <si>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</si>
  <si>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</si>
  <si>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</si>
  <si>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</si>
  <si>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</si>
  <si>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</si>
  <si>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</si>
  <si>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</si>
  <si>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</si>
  <si>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</si>
  <si>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</si>
  <si>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</si>
  <si>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</si>
  <si>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</si>
  <si>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</si>
  <si>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</si>
  <si>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</si>
  <si>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</si>
  <si>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</si>
  <si>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</si>
  <si>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</si>
  <si>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</si>
  <si>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</si>
  <si>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</si>
  <si>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</si>
  <si>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</si>
  <si>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</si>
  <si>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</si>
  <si>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</si>
  <si>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</si>
  <si>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</si>
  <si>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</si>
  <si>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</si>
  <si>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</si>
  <si>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</si>
  <si>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</si>
  <si>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</si>
  <si>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</si>
  <si>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</si>
  <si>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</si>
  <si>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</si>
  <si>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</si>
  <si>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</si>
  <si>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</si>
  <si>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</si>
  <si>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</si>
  <si>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</si>
  <si>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</si>
  <si>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</si>
  <si>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</si>
  <si>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</si>
  <si>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</si>
  <si>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</si>
  <si>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</si>
  <si>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</si>
  <si>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</si>
  <si>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</si>
  <si>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</si>
  <si>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</si>
  <si>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</si>
  <si>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</si>
  <si>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</si>
  <si>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</si>
  <si>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</si>
  <si>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</si>
  <si>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</si>
  <si>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</si>
  <si>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</si>
  <si>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</si>
  <si>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</si>
  <si>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</si>
  <si>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</si>
  <si>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</si>
  <si>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</si>
  <si>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</si>
  <si>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</si>
  <si>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</si>
  <si>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</si>
  <si>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</si>
  <si>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</si>
  <si>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</si>
  <si>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</si>
  <si>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</si>
  <si>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</si>
  <si>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</si>
  <si>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</si>
  <si>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</si>
  <si>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</si>
  <si>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</si>
  <si>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</si>
  <si>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</si>
  <si>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</si>
  <si>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</si>
  <si>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</si>
  <si>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</si>
  <si>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</si>
  <si>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</si>
  <si>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</si>
  <si>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</si>
  <si>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</si>
  <si>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</si>
  <si>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</si>
  <si>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</si>
  <si>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</si>
  <si>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</si>
  <si>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</si>
  <si>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</si>
  <si>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</si>
  <si>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</si>
  <si>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</si>
  <si>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</si>
  <si>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</si>
  <si>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</si>
  <si>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</si>
  <si>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</si>
  <si>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</si>
  <si>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</si>
  <si>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</si>
  <si>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</si>
  <si>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</si>
  <si>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</si>
  <si>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</si>
  <si>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</si>
  <si>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</si>
  <si>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</si>
  <si>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</si>
  <si>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</si>
  <si>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</si>
  <si>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</si>
  <si>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</si>
  <si>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</si>
  <si>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</si>
  <si>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</si>
  <si>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</si>
  <si>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</si>
  <si>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</si>
  <si>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</si>
  <si>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</si>
  <si>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</si>
  <si>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</si>
  <si>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</si>
  <si>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</si>
  <si>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</si>
  <si>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</si>
  <si>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</si>
  <si>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</si>
  <si>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</si>
  <si>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</si>
  <si>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</si>
  <si>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</si>
  <si>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</si>
  <si>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</si>
  <si>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</si>
  <si>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</si>
  <si>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</si>
  <si>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</si>
  <si>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</si>
  <si>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</si>
  <si>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</si>
  <si>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</si>
  <si>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</si>
  <si>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</si>
  <si>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</si>
  <si>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</si>
  <si>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</si>
  <si>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</si>
  <si>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</si>
  <si>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</si>
  <si>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</si>
  <si>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</si>
  <si>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</si>
  <si>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</si>
  <si>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</si>
  <si>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</si>
  <si>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</si>
  <si>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</si>
  <si>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</si>
  <si>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</si>
  <si>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</si>
  <si>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</si>
  <si>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</si>
  <si>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</si>
  <si>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</si>
  <si>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</si>
  <si>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</si>
  <si>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</si>
  <si>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</si>
  <si>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</si>
  <si>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</si>
  <si>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</si>
  <si>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</si>
  <si>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</si>
  <si>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</si>
  <si>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</si>
  <si>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</si>
  <si>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</si>
  <si>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</si>
  <si>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</si>
  <si>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</si>
  <si>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</si>
  <si>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</si>
  <si>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</si>
  <si>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</si>
  <si>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</si>
  <si>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</si>
  <si>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</si>
  <si>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</si>
  <si>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</si>
  <si>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</si>
  <si>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</si>
  <si>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</si>
  <si>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</si>
  <si>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</si>
  <si>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</si>
  <si>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</si>
  <si>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</si>
  <si>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</si>
  <si>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</si>
  <si>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</si>
  <si>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</si>
  <si>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</si>
  <si>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</si>
  <si>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</si>
  <si>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</si>
  <si>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</si>
  <si>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</si>
  <si>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</si>
  <si>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</si>
  <si>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</si>
  <si>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</si>
  <si>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</si>
  <si>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</si>
  <si>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</si>
  <si>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</si>
  <si>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</si>
  <si>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</si>
  <si>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</si>
  <si>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</si>
  <si>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</si>
  <si>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</si>
  <si>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</si>
  <si>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</si>
  <si>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</si>
  <si>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</si>
  <si>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</si>
  <si>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</si>
  <si>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</si>
  <si>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</si>
  <si>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</si>
  <si>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</si>
  <si>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</si>
  <si>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</si>
  <si>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</si>
  <si>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</si>
  <si>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</si>
  <si>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</si>
  <si>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</si>
  <si>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</si>
  <si>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</si>
  <si>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</si>
  <si>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</si>
  <si>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</si>
  <si>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</si>
  <si>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</si>
  <si>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</si>
  <si>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</si>
  <si>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</si>
  <si>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</si>
  <si>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</si>
  <si>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</si>
  <si>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</si>
  <si>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</si>
  <si>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</si>
  <si>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</si>
  <si>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</si>
  <si>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</si>
  <si>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</si>
  <si>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</si>
  <si>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</si>
  <si>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</si>
  <si>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</si>
  <si>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</si>
  <si>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</si>
  <si>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</si>
  <si>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</si>
  <si>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</si>
  <si>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</si>
  <si>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</si>
  <si>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</si>
  <si>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</si>
  <si>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</si>
  <si>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</si>
  <si>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</si>
  <si>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</si>
  <si>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</si>
  <si>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</si>
  <si>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</si>
  <si>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</si>
  <si>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</si>
  <si>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</si>
  <si>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</si>
  <si>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</si>
  <si>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</si>
  <si>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</si>
  <si>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</si>
  <si>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</si>
  <si>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</si>
  <si>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</si>
  <si>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</si>
  <si>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</si>
  <si>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</si>
  <si>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</si>
  <si>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</si>
  <si>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</si>
  <si>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</si>
  <si>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</si>
  <si>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</si>
  <si>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</si>
  <si>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</si>
  <si>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</si>
  <si>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</si>
  <si>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</si>
  <si>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</si>
  <si>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</si>
  <si>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</si>
  <si>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</si>
  <si>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</si>
  <si>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</si>
  <si>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</si>
  <si>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</si>
  <si>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</si>
  <si>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</si>
  <si>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</si>
  <si>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</si>
  <si>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</si>
  <si>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</si>
  <si>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</si>
  <si>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</si>
  <si>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</si>
  <si>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</si>
  <si>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</si>
  <si>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</si>
  <si>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</si>
  <si>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</si>
  <si>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</si>
  <si>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</si>
  <si>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</si>
  <si>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</si>
  <si>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</si>
  <si>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</si>
  <si>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</si>
  <si>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</si>
  <si>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</si>
  <si>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</si>
  <si>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</si>
  <si>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</si>
  <si>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</si>
  <si>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</si>
  <si>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</si>
  <si>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</si>
  <si>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</si>
  <si>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</si>
  <si>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</si>
  <si>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</si>
  <si>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</si>
  <si>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</si>
  <si>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</si>
  <si>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</si>
  <si>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</si>
  <si>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</si>
  <si>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</si>
  <si>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</si>
  <si>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</si>
  <si>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</si>
  <si>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</si>
  <si>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</si>
  <si>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</si>
  <si>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</si>
  <si>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</si>
  <si>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</si>
  <si>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</si>
  <si>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</si>
  <si>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</si>
  <si>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</si>
  <si>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</si>
  <si>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</si>
  <si>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</si>
  <si>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</si>
  <si>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</si>
  <si>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</si>
  <si>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</si>
  <si>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</si>
  <si>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</si>
  <si>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</si>
  <si>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</si>
  <si>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</si>
  <si>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</si>
  <si>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</si>
  <si>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</si>
  <si>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</si>
  <si>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</si>
  <si>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</si>
  <si>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</si>
  <si>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</si>
  <si>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</si>
  <si>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</si>
  <si>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</si>
  <si>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</si>
  <si>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</si>
  <si>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</si>
  <si>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</si>
  <si>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</si>
  <si>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</si>
  <si>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</si>
  <si>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</si>
  <si>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</si>
  <si>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</si>
  <si>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</si>
  <si>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</si>
  <si>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</si>
  <si>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</si>
  <si>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</si>
  <si>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</si>
  <si>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</si>
  <si>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</si>
  <si>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</si>
  <si>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</si>
  <si>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</si>
  <si>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</si>
  <si>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</si>
  <si>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</si>
  <si>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</si>
  <si>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</si>
  <si>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</si>
  <si>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</si>
  <si>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</si>
  <si>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</si>
  <si>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</si>
  <si>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</si>
  <si>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</si>
  <si>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</si>
  <si>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</si>
  <si>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</si>
  <si>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</si>
  <si>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</si>
  <si>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</si>
  <si>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</si>
  <si>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</si>
  <si>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</si>
  <si>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</si>
  <si>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</si>
  <si>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</si>
  <si>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</si>
  <si>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</si>
  <si>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</si>
  <si>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</si>
  <si>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</si>
  <si>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</si>
  <si>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</si>
  <si>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</si>
  <si>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</si>
  <si>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</si>
  <si>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</si>
  <si>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</si>
  <si>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</si>
  <si>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</si>
  <si>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</si>
  <si>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</si>
  <si>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</si>
  <si>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</si>
  <si>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</si>
  <si>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</si>
  <si>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</si>
  <si>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</si>
  <si>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</si>
  <si>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</si>
  <si>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</si>
  <si>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</si>
  <si>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</si>
  <si>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</si>
  <si>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</si>
  <si>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</si>
  <si>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</si>
  <si>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</si>
  <si>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</si>
  <si>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</si>
  <si>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</si>
  <si>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</si>
  <si>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</si>
  <si>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</si>
  <si>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</si>
  <si>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</si>
  <si>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</si>
  <si>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</si>
  <si>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</si>
  <si>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</si>
  <si>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</si>
  <si>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</si>
  <si>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</si>
  <si>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</si>
  <si>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</si>
  <si>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</si>
  <si>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</si>
  <si>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</si>
  <si>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</si>
  <si>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</si>
  <si>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</si>
  <si>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</si>
  <si>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</si>
  <si>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</si>
  <si>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</si>
  <si>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</si>
  <si>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</si>
  <si>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</si>
  <si>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</si>
  <si>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</si>
  <si>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</si>
  <si>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</si>
  <si>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</si>
  <si>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</si>
  <si>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</si>
  <si>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</si>
  <si>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</si>
  <si>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</si>
  <si>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</si>
  <si>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</si>
  <si>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</si>
  <si>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</si>
  <si>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</si>
  <si>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</si>
  <si>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</si>
  <si>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</si>
  <si>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</si>
  <si>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</si>
  <si>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</si>
  <si>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</si>
  <si>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</si>
  <si>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</si>
  <si>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</si>
  <si>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</si>
  <si>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</si>
  <si>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</si>
  <si>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</si>
  <si>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</si>
  <si>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</si>
  <si>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</si>
  <si>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</si>
  <si>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</si>
  <si>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</si>
  <si>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</si>
  <si>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</si>
  <si>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</si>
  <si>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</si>
  <si>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</si>
  <si>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</si>
  <si>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</si>
  <si>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</si>
  <si>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</si>
  <si>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</si>
  <si>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</si>
  <si>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</si>
  <si>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</si>
  <si>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</si>
  <si>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</si>
  <si>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</si>
  <si>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</si>
  <si>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</si>
  <si>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</si>
  <si>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</si>
  <si>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</si>
  <si>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</si>
  <si>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</si>
  <si>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</si>
  <si>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</si>
  <si>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</si>
  <si>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</si>
  <si>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</si>
  <si>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</si>
  <si>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</si>
  <si>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</si>
  <si>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</si>
  <si>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</si>
  <si>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</si>
  <si>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</si>
  <si>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</si>
  <si>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</si>
  <si>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</si>
  <si>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</si>
  <si>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</si>
  <si>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</si>
  <si>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</si>
  <si>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</si>
  <si>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</si>
  <si>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</si>
  <si>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</si>
  <si>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</si>
  <si>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</si>
  <si>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</si>
  <si>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</si>
  <si>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</si>
  <si>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</si>
  <si>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</si>
  <si>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</si>
  <si>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</si>
  <si>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</si>
  <si>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</si>
  <si>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</si>
  <si>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</si>
  <si>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</si>
  <si>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</si>
  <si>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</si>
  <si>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</si>
  <si>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</si>
  <si>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</si>
  <si>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</si>
  <si>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</si>
  <si>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</si>
  <si>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</si>
  <si>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</si>
  <si>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</si>
  <si>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</si>
  <si>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</si>
  <si>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</si>
  <si>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</si>
  <si>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</si>
  <si>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</si>
  <si>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</si>
  <si>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</si>
  <si>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</si>
  <si>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</si>
  <si>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</si>
  <si>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</si>
  <si>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</si>
  <si>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</si>
  <si>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</si>
  <si>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</si>
  <si>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</si>
  <si>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</si>
  <si>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</si>
  <si>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</si>
  <si>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</si>
  <si>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</si>
  <si>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</si>
  <si>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</si>
  <si>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</si>
  <si>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</si>
  <si>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</si>
  <si>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</si>
  <si>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</si>
  <si>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</si>
  <si>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</si>
  <si>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</si>
  <si>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</si>
  <si>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</si>
  <si>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</si>
  <si>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</si>
  <si>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</si>
  <si>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</si>
  <si>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</si>
  <si>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</si>
  <si>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</si>
  <si>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</si>
  <si>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</si>
  <si>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</si>
  <si>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</si>
  <si>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</si>
  <si>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</si>
  <si>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</si>
  <si>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</si>
  <si>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</si>
  <si>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</si>
  <si>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</si>
  <si>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</si>
  <si>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</si>
  <si>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</si>
  <si>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</si>
  <si>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</si>
  <si>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</si>
  <si>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</si>
  <si>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</si>
  <si>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</si>
  <si>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</si>
  <si>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</si>
  <si>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</si>
  <si>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</si>
  <si>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</si>
  <si>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</si>
  <si>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</si>
  <si>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</si>
  <si>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</si>
  <si>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</si>
  <si>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</si>
  <si>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</si>
  <si>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</si>
  <si>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</si>
  <si>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</si>
  <si>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</si>
  <si>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</si>
  <si>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</si>
  <si>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</si>
  <si>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</si>
  <si>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</si>
  <si>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</si>
  <si>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</si>
  <si>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</si>
  <si>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</si>
  <si>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</si>
  <si>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</si>
  <si>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</si>
  <si>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</si>
  <si>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</si>
  <si>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</si>
  <si>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</si>
  <si>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</si>
  <si>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</si>
  <si>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</si>
  <si>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</si>
  <si>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</si>
  <si>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</si>
  <si>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</si>
  <si>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</si>
  <si>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</si>
  <si>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</si>
  <si>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</si>
  <si>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</si>
  <si>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</si>
  <si>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</si>
  <si>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</si>
  <si>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</si>
  <si>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</si>
  <si>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</si>
  <si>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</si>
  <si>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</si>
  <si>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</si>
  <si>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</si>
  <si>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</si>
  <si>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</si>
  <si>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</si>
  <si>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</si>
  <si>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</si>
  <si>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</si>
  <si>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</si>
  <si>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</si>
  <si>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</si>
  <si>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</si>
  <si>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</si>
  <si>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</si>
  <si>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</si>
  <si>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</si>
  <si>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</si>
  <si>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</si>
  <si>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</si>
  <si>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</si>
  <si>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</si>
  <si>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</si>
  <si>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</si>
  <si>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</si>
  <si>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</si>
  <si>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</si>
  <si>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</si>
  <si>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</si>
  <si>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</si>
  <si>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</si>
  <si>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</si>
  <si>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</si>
  <si>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</si>
  <si>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</si>
  <si>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</si>
  <si>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</si>
  <si>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</si>
  <si>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</si>
  <si>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</si>
  <si>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</si>
  <si>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</si>
  <si>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</si>
  <si>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</si>
  <si>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</si>
  <si>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</si>
  <si>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</si>
  <si>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</si>
  <si>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</si>
  <si>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</si>
  <si>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</si>
  <si>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</si>
  <si>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</si>
  <si>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</si>
  <si>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</si>
  <si>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</si>
  <si>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</si>
  <si>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</si>
  <si>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</si>
  <si>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</si>
  <si>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</si>
  <si>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</si>
  <si>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</si>
  <si>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</si>
  <si>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</si>
  <si>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</si>
  <si>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</si>
  <si>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</si>
  <si>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</si>
  <si>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</si>
  <si>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</si>
  <si>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</si>
  <si>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</si>
  <si>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</si>
  <si>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</si>
  <si>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</si>
  <si>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</si>
  <si>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</si>
  <si>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</si>
  <si>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</si>
  <si>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</si>
  <si>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</si>
  <si>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</si>
  <si>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</si>
  <si>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</si>
  <si>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</si>
  <si>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</si>
  <si>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</si>
  <si>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</si>
  <si>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</si>
  <si>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</si>
  <si>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</si>
  <si>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</si>
  <si>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</si>
  <si>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</si>
  <si>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</si>
  <si>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</si>
  <si>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</si>
  <si>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</si>
  <si>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</si>
  <si>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</si>
  <si>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</si>
  <si>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</si>
  <si>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</si>
  <si>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</si>
  <si>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</si>
  <si>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</si>
  <si>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</si>
  <si>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</si>
  <si>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</si>
  <si>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</si>
  <si>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</si>
  <si>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</si>
  <si>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</si>
  <si>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</si>
  <si>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</si>
  <si>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</si>
  <si>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</si>
  <si>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</si>
  <si>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</si>
  <si>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</si>
  <si>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</si>
  <si>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</si>
  <si>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</si>
  <si>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</si>
  <si>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</si>
  <si>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</si>
  <si>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</si>
  <si>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</si>
  <si>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</si>
  <si>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</si>
  <si>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</si>
  <si>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</si>
  <si>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</si>
  <si>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</si>
  <si>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</si>
  <si>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</si>
  <si>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</si>
  <si>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</si>
  <si>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</si>
  <si>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</si>
  <si>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</si>
  <si>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</si>
  <si>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</si>
  <si>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</si>
  <si>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</si>
  <si>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</si>
  <si>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</si>
  <si>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</si>
  <si>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</si>
  <si>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</si>
  <si>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</si>
  <si>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</si>
  <si>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</si>
  <si>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</si>
  <si>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</si>
  <si>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</si>
  <si>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</si>
  <si>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</si>
  <si>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</si>
  <si>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</si>
  <si>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</si>
  <si>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</si>
  <si>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</si>
  <si>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</si>
  <si>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</si>
  <si>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</si>
  <si>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</si>
  <si>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</si>
  <si>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</si>
  <si>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</si>
  <si>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</si>
  <si>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</si>
  <si>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</si>
  <si>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</si>
  <si>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</si>
  <si>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</si>
  <si>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</si>
  <si>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</si>
  <si>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</si>
  <si>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</si>
  <si>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</si>
  <si>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</si>
  <si>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</si>
  <si>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</si>
  <si>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</si>
  <si>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</si>
  <si>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</si>
  <si>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</si>
  <si>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</si>
  <si>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</si>
  <si>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</si>
  <si>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</si>
  <si>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</si>
  <si>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</si>
  <si>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</si>
  <si>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</si>
  <si>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</si>
  <si>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</si>
  <si>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</si>
  <si>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</si>
  <si>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</si>
  <si>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</si>
  <si>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</si>
  <si>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</si>
  <si>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</si>
  <si>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</si>
  <si>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</si>
  <si>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</si>
  <si>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</si>
  <si>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</si>
  <si>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</si>
  <si>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</si>
  <si>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</si>
  <si>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</si>
  <si>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</si>
  <si>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</si>
  <si>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</si>
  <si>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</si>
  <si>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</si>
  <si>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</si>
  <si>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</si>
  <si>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</si>
  <si>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</si>
  <si>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</si>
  <si>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</si>
  <si>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</si>
  <si>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</si>
  <si>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</si>
  <si>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</si>
  <si>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</si>
  <si>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</si>
  <si>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</si>
  <si>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</si>
  <si>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</si>
  <si>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</si>
  <si>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</si>
  <si>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</si>
  <si>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</si>
  <si>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</si>
  <si>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</si>
  <si>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</si>
  <si>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</si>
  <si>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</si>
  <si>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</si>
  <si>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</si>
  <si>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</si>
  <si>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</si>
  <si>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</si>
  <si>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</si>
  <si>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</si>
  <si>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</si>
  <si>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</si>
  <si>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</si>
  <si>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</si>
  <si>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</si>
  <si>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</si>
  <si>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</si>
  <si>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</si>
  <si>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</si>
  <si>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</si>
  <si>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</si>
  <si>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</si>
  <si>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</si>
  <si>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</si>
  <si>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</si>
  <si>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</si>
  <si>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</si>
  <si>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</si>
  <si>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</si>
  <si>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</si>
  <si>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</si>
  <si>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</si>
  <si>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</si>
  <si>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</si>
  <si>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</si>
  <si>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</si>
  <si>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</si>
  <si>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</si>
  <si>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</si>
  <si>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</si>
  <si>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</si>
  <si>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</si>
  <si>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</si>
  <si>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</si>
  <si>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</si>
  <si>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</si>
  <si>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</si>
  <si>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</si>
  <si>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</si>
  <si>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</si>
  <si>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</si>
  <si>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</si>
  <si>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</si>
  <si>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</si>
  <si>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</si>
  <si>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</si>
  <si>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</si>
  <si>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</si>
  <si>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</si>
  <si>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</si>
  <si>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</si>
  <si>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</si>
  <si>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</si>
  <si>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</si>
  <si>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</si>
  <si>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</si>
  <si>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</si>
  <si>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</si>
  <si>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</si>
  <si>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</si>
  <si>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</si>
  <si>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</si>
  <si>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</si>
  <si>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</si>
  <si>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</si>
  <si>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</si>
  <si>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</si>
  <si>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</si>
  <si>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</si>
  <si>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</si>
  <si>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</si>
  <si>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</si>
  <si>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</si>
  <si>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</si>
  <si>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</si>
  <si>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</si>
  <si>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</si>
  <si>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</si>
  <si>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</si>
  <si>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</si>
  <si>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</si>
  <si>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</si>
  <si>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</si>
  <si>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</si>
  <si>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</si>
  <si>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</si>
  <si>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</si>
  <si>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</si>
  <si>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</si>
  <si>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</si>
  <si>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</si>
  <si>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</si>
  <si>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</si>
  <si>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</si>
  <si>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</si>
  <si>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</si>
  <si>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</si>
  <si>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</si>
  <si>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</si>
  <si>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</si>
  <si>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</si>
  <si>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</si>
  <si>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</si>
  <si>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</si>
  <si>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</si>
  <si>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</si>
  <si>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</si>
  <si>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</si>
  <si>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</si>
  <si>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</si>
  <si>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</si>
  <si>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</si>
  <si>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</si>
  <si>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</si>
  <si>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</si>
  <si>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</si>
  <si>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</si>
  <si>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</si>
  <si>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</si>
  <si>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</si>
  <si>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</si>
  <si>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</si>
  <si>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</si>
  <si>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</si>
  <si>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</si>
  <si>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</si>
  <si>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</si>
  <si>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</si>
  <si>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</si>
  <si>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</si>
  <si>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</si>
  <si>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</si>
  <si>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</si>
  <si>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</si>
  <si>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</si>
  <si>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</si>
  <si>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</si>
  <si>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</si>
  <si>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</si>
  <si>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</si>
  <si>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</si>
  <si>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</si>
  <si>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</si>
  <si>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</si>
  <si>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</si>
  <si>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</si>
  <si>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</si>
  <si>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</si>
  <si>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</si>
  <si>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</si>
  <si>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</si>
  <si>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</si>
  <si>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</si>
  <si>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</si>
  <si>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</si>
  <si>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</si>
  <si>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</si>
  <si>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</si>
  <si>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</si>
  <si>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</si>
  <si>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</si>
  <si>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</si>
  <si>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</si>
  <si>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</si>
  <si>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</si>
  <si>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</si>
  <si>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</si>
  <si>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</si>
  <si>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</si>
  <si>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</si>
  <si>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</si>
  <si>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</si>
  <si>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</si>
  <si>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</si>
  <si>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</si>
  <si>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</si>
  <si>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</si>
  <si>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</si>
  <si>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</si>
  <si>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</si>
  <si>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</si>
  <si>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</si>
  <si>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</si>
  <si>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</si>
  <si>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</si>
  <si>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</si>
  <si>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</si>
  <si>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</si>
  <si>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</si>
  <si>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</si>
  <si>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</si>
  <si>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</si>
  <si>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</si>
  <si>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</si>
  <si>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</si>
  <si>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</si>
  <si>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</si>
  <si>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</si>
  <si>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</si>
  <si>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</si>
  <si>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</si>
  <si>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</si>
  <si>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</si>
  <si>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</si>
  <si>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</si>
  <si>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</si>
  <si>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</si>
  <si>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</si>
  <si>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</si>
  <si>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</si>
  <si>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</si>
  <si>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</si>
  <si>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</si>
  <si>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</si>
  <si>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</si>
  <si>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</si>
  <si>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</si>
  <si>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</si>
  <si>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</si>
  <si>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</si>
  <si>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</si>
  <si>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</si>
  <si>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</si>
  <si>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</si>
  <si>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</si>
  <si>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</si>
  <si>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</si>
  <si>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</si>
  <si>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</si>
  <si>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</si>
  <si>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</si>
  <si>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</si>
  <si>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</si>
  <si>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</si>
  <si>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</si>
  <si>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</si>
  <si>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</si>
  <si>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</si>
  <si>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</si>
  <si>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</si>
  <si>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</si>
  <si>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</si>
  <si>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</si>
  <si>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</si>
  <si>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</si>
  <si>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</si>
  <si>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</si>
  <si>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</si>
  <si>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</si>
  <si>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</si>
  <si>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</si>
  <si>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</si>
  <si>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</si>
  <si>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</si>
  <si>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</si>
  <si>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</si>
  <si>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</si>
  <si>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</si>
  <si>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</si>
  <si>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</si>
  <si>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</si>
  <si>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</si>
  <si>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</si>
  <si>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</si>
  <si>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</si>
  <si>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</si>
  <si>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</si>
  <si>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</si>
  <si>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</si>
  <si>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</si>
  <si>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</si>
  <si>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</si>
  <si>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</si>
  <si>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</si>
  <si>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</si>
  <si>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</si>
  <si>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</si>
  <si>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</si>
  <si>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</si>
  <si>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</si>
  <si>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</si>
  <si>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</si>
  <si>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</si>
  <si>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</si>
  <si>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</si>
  <si>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</si>
  <si>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</si>
  <si>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</si>
  <si>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</si>
  <si>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</si>
  <si>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</si>
  <si>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</si>
  <si>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</si>
  <si>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</si>
  <si>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</si>
  <si>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</si>
  <si>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</si>
  <si>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</si>
  <si>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</si>
  <si>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</si>
  <si>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</si>
  <si>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</si>
  <si>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</si>
  <si>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</si>
  <si>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</si>
  <si>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</si>
  <si>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</si>
  <si>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</si>
  <si>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</si>
  <si>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</si>
  <si>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</si>
  <si>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</si>
  <si>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</si>
  <si>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</si>
  <si>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</si>
  <si>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</si>
  <si>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</si>
  <si>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</si>
  <si>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</si>
  <si>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</si>
  <si>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</si>
  <si>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</si>
  <si>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</si>
  <si>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</si>
  <si>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</si>
  <si>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</si>
  <si>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</si>
  <si>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</si>
  <si>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</si>
  <si>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</si>
  <si>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</si>
  <si>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</si>
  <si>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</si>
  <si>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</si>
  <si>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</si>
  <si>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</si>
  <si>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</si>
  <si>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</si>
  <si>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</si>
  <si>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</si>
  <si>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</si>
  <si>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</si>
  <si>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</si>
  <si>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</si>
  <si>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</si>
  <si>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</si>
  <si>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</si>
  <si>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</si>
  <si>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</si>
  <si>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</si>
  <si>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</si>
  <si>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</si>
  <si>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</si>
  <si>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</si>
  <si>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</si>
  <si>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</si>
  <si>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</si>
  <si>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</si>
  <si>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</si>
  <si>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</si>
  <si>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</si>
  <si>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</si>
  <si>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</si>
  <si>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</si>
  <si>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</si>
  <si>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</si>
  <si>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</si>
  <si>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</si>
  <si>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</si>
  <si>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</si>
  <si>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</si>
  <si>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</si>
  <si>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</si>
  <si>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</si>
  <si>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</si>
  <si>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</si>
  <si>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</si>
  <si>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</si>
  <si>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</si>
  <si>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</si>
  <si>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</si>
  <si>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</si>
  <si>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</si>
  <si>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</si>
  <si>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</si>
  <si>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</si>
  <si>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</si>
  <si>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</si>
  <si>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</si>
  <si>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</si>
  <si>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</si>
  <si>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</si>
  <si>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</si>
  <si>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</si>
  <si>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</si>
  <si>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</si>
  <si>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</si>
  <si>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</si>
  <si>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</si>
  <si>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</si>
  <si>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</si>
  <si>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</si>
  <si>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</si>
  <si>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</si>
  <si>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</si>
  <si>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</si>
  <si>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</si>
  <si>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</si>
  <si>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</si>
  <si>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</si>
  <si>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</si>
  <si>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</si>
  <si>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</si>
  <si>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</si>
  <si>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</si>
  <si>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</si>
  <si>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</si>
  <si>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</si>
  <si>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</si>
  <si>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</si>
  <si>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</si>
  <si>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</si>
  <si>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</si>
  <si>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</si>
  <si>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</si>
  <si>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</si>
  <si>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</si>
  <si>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</si>
  <si>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</si>
  <si>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</si>
  <si>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</si>
  <si>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</si>
  <si>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</si>
  <si>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</si>
  <si>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</si>
  <si>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</si>
  <si>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</si>
  <si>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</si>
  <si>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</si>
  <si>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</si>
  <si>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</si>
  <si>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</si>
  <si>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</si>
  <si>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</si>
  <si>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</si>
  <si>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</si>
  <si>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</si>
  <si>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</si>
  <si>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</si>
  <si>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</si>
  <si>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</si>
  <si>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</si>
  <si>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</si>
  <si>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</si>
  <si>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</si>
  <si>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</si>
  <si>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</si>
  <si>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</si>
  <si>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</si>
  <si>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</si>
  <si>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</si>
  <si>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</si>
  <si>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</si>
  <si>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</si>
  <si>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</si>
  <si>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</si>
  <si>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</si>
  <si>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</si>
  <si>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</si>
  <si>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</si>
  <si>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</si>
  <si>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</si>
  <si>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</si>
  <si>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</si>
  <si>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</si>
  <si>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</si>
  <si>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</si>
  <si>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</si>
  <si>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</si>
  <si>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</si>
  <si>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</si>
  <si>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</si>
  <si>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</si>
  <si>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</si>
  <si>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</si>
  <si>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</si>
  <si>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</si>
  <si>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</si>
  <si>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</si>
  <si>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</si>
  <si>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</si>
  <si>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</si>
  <si>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</si>
  <si>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</si>
  <si>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</si>
  <si>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</si>
  <si>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</si>
  <si>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</si>
  <si>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</si>
  <si>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</si>
  <si>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</si>
  <si>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</si>
  <si>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</si>
  <si>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</si>
  <si>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</si>
  <si>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</si>
  <si>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</si>
  <si>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</si>
  <si>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</si>
  <si>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</si>
  <si>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</si>
  <si>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</si>
  <si>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</si>
  <si>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</si>
  <si>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</si>
  <si>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</si>
  <si>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</si>
  <si>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</si>
  <si>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</si>
  <si>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</si>
  <si>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</si>
  <si>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</si>
  <si>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</si>
  <si>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</si>
  <si>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</si>
  <si>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</si>
  <si>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</si>
  <si>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</si>
  <si>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</si>
  <si>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</si>
  <si>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</si>
  <si>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</si>
  <si>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</si>
  <si>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</si>
  <si>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</si>
  <si>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</si>
  <si>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</si>
  <si>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</si>
  <si>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</si>
  <si>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</si>
  <si>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</si>
  <si>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</si>
  <si>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</si>
  <si>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</si>
  <si>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</si>
  <si>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</si>
  <si>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</si>
  <si>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</si>
  <si>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</si>
  <si>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</si>
  <si>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</si>
  <si>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</si>
  <si>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</si>
  <si>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</si>
  <si>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</si>
  <si>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</si>
  <si>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</si>
  <si>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</si>
  <si>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</si>
  <si>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</si>
  <si>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</si>
  <si>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</si>
  <si>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</si>
  <si>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</si>
  <si>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</si>
  <si>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</si>
  <si>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</si>
  <si>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</si>
  <si>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</si>
  <si>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</si>
  <si>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</si>
  <si>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</si>
  <si>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</si>
  <si>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</si>
  <si>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</si>
  <si>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</si>
  <si>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</si>
  <si>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</si>
  <si>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</si>
  <si>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</si>
  <si>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</si>
  <si>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</si>
  <si>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</si>
  <si>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</si>
  <si>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</si>
  <si>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</si>
  <si>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</si>
  <si>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</si>
  <si>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</si>
  <si>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</si>
  <si>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</si>
  <si>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</si>
  <si>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</si>
  <si>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</si>
  <si>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</si>
  <si>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</si>
  <si>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</si>
  <si>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</si>
  <si>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</si>
  <si>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</si>
  <si>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</si>
  <si>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</si>
  <si>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</si>
  <si>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</si>
  <si>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</si>
  <si>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</si>
  <si>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</si>
  <si>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</si>
  <si>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</si>
  <si>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</si>
  <si>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</si>
  <si>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</si>
  <si>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</si>
  <si>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</si>
  <si>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</si>
  <si>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</si>
  <si>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</si>
  <si>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</si>
  <si>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</si>
  <si>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</si>
  <si>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</si>
  <si>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</si>
  <si>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</si>
  <si>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</si>
  <si>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</si>
  <si>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</si>
  <si>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</si>
  <si>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</si>
  <si>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</si>
  <si>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</si>
  <si>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</si>
  <si>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</si>
  <si>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</si>
  <si>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</si>
  <si>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</si>
  <si>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</si>
  <si>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</si>
  <si>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</si>
  <si>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</si>
  <si>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</si>
  <si>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</si>
  <si>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</si>
  <si>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</si>
  <si>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</si>
  <si>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</si>
  <si>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</si>
  <si>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</si>
  <si>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</si>
  <si>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</si>
  <si>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</si>
  <si>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</si>
  <si>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</si>
  <si>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</si>
  <si>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</si>
  <si>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</si>
  <si>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</si>
  <si>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</si>
  <si>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</si>
  <si>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</si>
  <si>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</si>
  <si>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</si>
  <si>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</si>
  <si>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</si>
  <si>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</si>
  <si>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</si>
  <si>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</si>
  <si>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</si>
  <si>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</si>
  <si>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</si>
  <si>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</si>
  <si>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</si>
  <si>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</si>
  <si>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</si>
  <si>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</si>
  <si>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</si>
  <si>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</si>
  <si>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</si>
  <si>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</si>
  <si>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</si>
  <si>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</si>
  <si>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</si>
  <si>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</si>
  <si>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</si>
  <si>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</si>
  <si>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</si>
  <si>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</si>
  <si>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</si>
  <si>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</si>
  <si>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</si>
  <si>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</si>
  <si>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</si>
  <si>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</si>
  <si>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</si>
  <si>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</si>
  <si>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</si>
  <si>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</si>
  <si>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</si>
  <si>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</si>
  <si>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</si>
  <si>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</si>
  <si>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</si>
  <si>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</si>
  <si>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</si>
  <si>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</si>
  <si>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</si>
  <si>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</si>
  <si>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</si>
  <si>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</si>
  <si>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</si>
  <si>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</si>
  <si>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</si>
  <si>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</si>
  <si>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</si>
  <si>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</si>
  <si>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</si>
  <si>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</si>
  <si>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</si>
  <si>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</si>
  <si>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</si>
  <si>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</si>
  <si>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</si>
  <si>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</si>
  <si>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</si>
  <si>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</si>
  <si>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</si>
  <si>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</si>
  <si>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</si>
  <si>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</si>
  <si>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</si>
  <si>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</si>
  <si>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</si>
  <si>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</si>
  <si>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</si>
  <si>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</si>
  <si>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</si>
  <si>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</si>
  <si>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</si>
  <si>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</si>
  <si>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</si>
  <si>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</si>
  <si>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</si>
  <si>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</si>
  <si>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</si>
  <si>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</si>
  <si>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</si>
  <si>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</si>
  <si>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</si>
  <si>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</si>
  <si>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</si>
  <si>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</si>
  <si>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</si>
  <si>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</si>
  <si>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</si>
  <si>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</si>
  <si>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</si>
  <si>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</si>
  <si>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</si>
  <si>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</si>
  <si>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</si>
  <si>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</si>
  <si>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</si>
  <si>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</si>
  <si>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</si>
  <si>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</si>
  <si>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</si>
  <si>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</si>
  <si>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</si>
  <si>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</si>
  <si>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</si>
  <si>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</si>
  <si>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</si>
  <si>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</si>
  <si>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</si>
  <si>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</si>
  <si>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</si>
  <si>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</si>
  <si>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</si>
  <si>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</si>
  <si>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</si>
  <si>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</si>
  <si>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</si>
  <si>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</si>
  <si>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</si>
  <si>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</si>
  <si>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</si>
  <si>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</si>
  <si>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</si>
  <si>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</si>
  <si>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</si>
  <si>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</si>
  <si>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</si>
  <si>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</si>
  <si>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</si>
  <si>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</si>
  <si>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</si>
  <si>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</si>
  <si>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</si>
  <si>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</si>
  <si>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</si>
  <si>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</si>
  <si>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</si>
  <si>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</si>
  <si>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</si>
  <si>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</si>
  <si>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</si>
  <si>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</si>
  <si>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</si>
  <si>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</si>
  <si>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</si>
  <si>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</si>
  <si>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</si>
  <si>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</si>
  <si>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</si>
  <si>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</si>
  <si>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</si>
  <si>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</si>
  <si>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</si>
  <si>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</si>
  <si>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</si>
  <si>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</si>
  <si>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</si>
  <si>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</si>
  <si>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</si>
  <si>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</si>
  <si>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</si>
  <si>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</si>
  <si>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</si>
  <si>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</si>
  <si>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</si>
  <si>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</si>
  <si>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</si>
  <si>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</si>
  <si>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</si>
  <si>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</si>
  <si>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</si>
  <si>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</si>
  <si>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</si>
  <si>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</si>
  <si>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</si>
  <si>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</si>
  <si>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</si>
  <si>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</si>
  <si>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</si>
  <si>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</si>
  <si>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</si>
  <si>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</si>
  <si>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</si>
  <si>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</si>
  <si>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</si>
  <si>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</si>
  <si>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</si>
  <si>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</si>
  <si>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</si>
  <si>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</si>
  <si>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</si>
  <si>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</si>
  <si>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</si>
  <si>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</si>
  <si>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</si>
  <si>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</si>
  <si>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</si>
  <si>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</si>
  <si>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</si>
  <si>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</si>
  <si>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</si>
  <si>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</si>
  <si>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</si>
  <si>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</si>
  <si>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</si>
  <si>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</si>
  <si>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</si>
  <si>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</si>
  <si>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</si>
  <si>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</si>
  <si>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</si>
  <si>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</si>
  <si>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</si>
  <si>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</si>
  <si>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</si>
  <si>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</si>
  <si>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</si>
  <si>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</si>
  <si>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</si>
  <si>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</si>
  <si>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</si>
  <si>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</si>
  <si>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</si>
  <si>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</si>
  <si>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</si>
  <si>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</si>
  <si>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</si>
  <si>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</si>
  <si>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</si>
  <si>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</si>
  <si>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</si>
  <si>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</si>
  <si>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</si>
  <si>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</si>
  <si>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</si>
  <si>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</si>
  <si>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</si>
  <si>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</si>
  <si>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</si>
  <si>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</si>
  <si>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</si>
  <si>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</si>
  <si>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</si>
  <si>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</si>
  <si>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</si>
  <si>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</si>
  <si>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</si>
  <si>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</si>
  <si>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</si>
  <si>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</si>
  <si>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</si>
  <si>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</si>
  <si>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</si>
  <si>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</si>
  <si>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</si>
  <si>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</si>
  <si>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</si>
  <si>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</si>
  <si>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</si>
  <si>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</si>
  <si>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</si>
  <si>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</si>
  <si>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</si>
  <si>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</si>
  <si>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</si>
  <si>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</si>
  <si>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</si>
  <si>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</si>
  <si>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</si>
  <si>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</si>
  <si>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</si>
  <si>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</si>
  <si>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</si>
  <si>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</si>
  <si>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</si>
  <si>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</si>
  <si>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</si>
  <si>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</si>
  <si>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</si>
  <si>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</si>
  <si>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</si>
  <si>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</si>
  <si>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</si>
  <si>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</si>
  <si>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</si>
  <si>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</si>
  <si>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</si>
  <si>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</si>
  <si>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</si>
  <si>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</si>
  <si>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</si>
  <si>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</si>
  <si>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</si>
  <si>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</si>
  <si>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</si>
  <si>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</si>
  <si>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</si>
  <si>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</si>
  <si>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</si>
  <si>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</si>
  <si>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</si>
  <si>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</si>
  <si>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</si>
  <si>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IO2341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</si>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</sst>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247" activePane="bottomLeft" state="frozen"/>
      <selection pane="bottomLeft" activeCell="B1" sqref="B1:B104857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2640</v>
      </c>
      <c r="B1908" s="35" t="s">
        <v>1308</v>
      </c>
      <c r="C1908" s="35" t="s">
        <v>1527</v>
      </c>
      <c r="D1908" s="60" t="s">
        <v>1447</v>
      </c>
      <c r="E1908" s="35" t="s">
        <v>2641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2642</v>
      </c>
      <c r="B1909" s="35" t="s">
        <v>1308</v>
      </c>
      <c r="C1909" s="35" t="s">
        <v>1527</v>
      </c>
      <c r="D1909" s="60" t="s">
        <v>1447</v>
      </c>
      <c r="E1909" s="35" t="s">
        <v>2641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2643</v>
      </c>
      <c r="B1910" s="35" t="s">
        <v>1308</v>
      </c>
      <c r="C1910" s="35" t="s">
        <v>1527</v>
      </c>
      <c r="D1910" s="60" t="s">
        <v>1447</v>
      </c>
      <c r="E1910" s="35" t="s">
        <v>2641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2644</v>
      </c>
      <c r="B1911" s="35" t="s">
        <v>1308</v>
      </c>
      <c r="C1911" s="35" t="s">
        <v>1527</v>
      </c>
      <c r="D1911" s="60" t="s">
        <v>1447</v>
      </c>
      <c r="E1911" s="35" t="s">
        <v>2641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2645</v>
      </c>
      <c r="B1912" s="35" t="s">
        <v>1308</v>
      </c>
      <c r="C1912" s="35" t="s">
        <v>1527</v>
      </c>
      <c r="D1912" s="60" t="s">
        <v>1447</v>
      </c>
      <c r="E1912" s="35" t="s">
        <v>2641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2646</v>
      </c>
      <c r="K1912" s="79"/>
    </row>
    <row r="1913" spans="1:11" ht="41.25" customHeight="1">
      <c r="A1913" s="96" t="s">
        <v>2647</v>
      </c>
      <c r="B1913" s="35" t="s">
        <v>1308</v>
      </c>
      <c r="C1913" s="35" t="s">
        <v>1527</v>
      </c>
      <c r="D1913" s="60" t="s">
        <v>1447</v>
      </c>
      <c r="E1913" s="35" t="s">
        <v>2641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2648</v>
      </c>
      <c r="B1914" s="35" t="s">
        <v>1308</v>
      </c>
      <c r="C1914" s="35" t="s">
        <v>1527</v>
      </c>
      <c r="D1914" s="60" t="s">
        <v>1447</v>
      </c>
      <c r="E1914" s="35" t="s">
        <v>2641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2649</v>
      </c>
      <c r="B1915" s="35" t="s">
        <v>1308</v>
      </c>
      <c r="C1915" s="35" t="s">
        <v>1527</v>
      </c>
      <c r="D1915" s="60" t="s">
        <v>1447</v>
      </c>
      <c r="E1915" s="35" t="s">
        <v>2641</v>
      </c>
      <c r="F1915" s="48"/>
      <c r="G1915" s="35" t="s">
        <v>2563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2650</v>
      </c>
      <c r="B1916" s="35" t="s">
        <v>1308</v>
      </c>
      <c r="C1916" s="35" t="s">
        <v>1527</v>
      </c>
      <c r="D1916" s="60" t="s">
        <v>1447</v>
      </c>
      <c r="E1916" s="35" t="s">
        <v>2641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2651</v>
      </c>
      <c r="B1917" s="35" t="s">
        <v>1308</v>
      </c>
      <c r="C1917" s="35" t="s">
        <v>1527</v>
      </c>
      <c r="D1917" s="60" t="s">
        <v>1447</v>
      </c>
      <c r="E1917" s="35" t="s">
        <v>2641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2652</v>
      </c>
      <c r="B1918" s="35" t="s">
        <v>1308</v>
      </c>
      <c r="C1918" s="35" t="s">
        <v>1527</v>
      </c>
      <c r="D1918" s="60" t="s">
        <v>1447</v>
      </c>
      <c r="E1918" s="35" t="s">
        <v>2653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2654</v>
      </c>
      <c r="B1919" s="35" t="s">
        <v>1308</v>
      </c>
      <c r="C1919" s="35" t="s">
        <v>1527</v>
      </c>
      <c r="D1919" s="60" t="s">
        <v>1447</v>
      </c>
      <c r="E1919" s="35" t="s">
        <v>2653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2655</v>
      </c>
      <c r="B1920" s="35" t="s">
        <v>1308</v>
      </c>
      <c r="C1920" s="35" t="s">
        <v>1527</v>
      </c>
      <c r="D1920" s="60" t="s">
        <v>1447</v>
      </c>
      <c r="E1920" s="35" t="s">
        <v>2653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2656</v>
      </c>
      <c r="B1921" s="35" t="s">
        <v>1308</v>
      </c>
      <c r="C1921" s="35" t="s">
        <v>1527</v>
      </c>
      <c r="D1921" s="60" t="s">
        <v>1447</v>
      </c>
      <c r="E1921" s="35" t="s">
        <v>2653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2657</v>
      </c>
      <c r="B1922" s="35" t="s">
        <v>1308</v>
      </c>
      <c r="C1922" s="35" t="s">
        <v>1527</v>
      </c>
      <c r="D1922" s="60" t="s">
        <v>1447</v>
      </c>
      <c r="E1922" s="35" t="s">
        <v>2653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2646</v>
      </c>
      <c r="K1922" s="79"/>
    </row>
    <row r="1923" spans="1:11" ht="41.25" customHeight="1">
      <c r="A1923" s="96" t="s">
        <v>2658</v>
      </c>
      <c r="B1923" s="35" t="s">
        <v>1308</v>
      </c>
      <c r="C1923" s="35" t="s">
        <v>1527</v>
      </c>
      <c r="D1923" s="60" t="s">
        <v>1447</v>
      </c>
      <c r="E1923" s="35" t="s">
        <v>2653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2659</v>
      </c>
      <c r="B1924" s="35" t="s">
        <v>1308</v>
      </c>
      <c r="C1924" s="35" t="s">
        <v>1527</v>
      </c>
      <c r="D1924" s="60" t="s">
        <v>1447</v>
      </c>
      <c r="E1924" s="35" t="s">
        <v>2653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2660</v>
      </c>
      <c r="B1925" s="35" t="s">
        <v>1308</v>
      </c>
      <c r="C1925" s="35" t="s">
        <v>1527</v>
      </c>
      <c r="D1925" s="60" t="s">
        <v>1447</v>
      </c>
      <c r="E1925" s="35" t="s">
        <v>2653</v>
      </c>
      <c r="F1925" s="48"/>
      <c r="G1925" s="35" t="s">
        <v>2563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2661</v>
      </c>
      <c r="B1926" s="35" t="s">
        <v>1308</v>
      </c>
      <c r="C1926" s="35" t="s">
        <v>1527</v>
      </c>
      <c r="D1926" s="60" t="s">
        <v>1447</v>
      </c>
      <c r="E1926" s="35" t="s">
        <v>2653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2662</v>
      </c>
      <c r="B1927" s="35" t="s">
        <v>1308</v>
      </c>
      <c r="C1927" s="35" t="s">
        <v>1527</v>
      </c>
      <c r="D1927" s="60" t="s">
        <v>1447</v>
      </c>
      <c r="E1927" s="35" t="s">
        <v>2653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105"/>
      <c r="B1928" s="19" t="s">
        <v>1308</v>
      </c>
      <c r="C1928" s="19" t="s">
        <v>870</v>
      </c>
      <c r="D1928" s="60" t="s">
        <v>1447</v>
      </c>
      <c r="E1928" s="19" t="s">
        <v>2663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/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2664</v>
      </c>
      <c r="B2" s="8" t="s">
        <v>2665</v>
      </c>
      <c r="C2" s="8" t="s">
        <v>2666</v>
      </c>
      <c r="D2" s="8" t="s">
        <v>2667</v>
      </c>
      <c r="E2" s="8" t="s">
        <v>2668</v>
      </c>
      <c r="F2" s="8" t="s">
        <v>2669</v>
      </c>
      <c r="G2" s="80" t="s">
        <v>2670</v>
      </c>
      <c r="H2" s="8" t="s">
        <v>2671</v>
      </c>
      <c r="I2" s="8" t="s">
        <v>2672</v>
      </c>
      <c r="J2" s="75" t="s">
        <v>2673</v>
      </c>
      <c r="R2" s="83" t="s">
        <v>2674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2675</v>
      </c>
      <c r="E3" s="10">
        <v>0.1234</v>
      </c>
      <c r="F3" s="10" t="s">
        <v>2676</v>
      </c>
      <c r="G3" s="81">
        <f>Table2[[#This Row],[Current Total FG QTY]]*Table2[[#This Row],[SAM Improvement]]*$S$7</f>
        <v>22089.830484330483</v>
      </c>
      <c r="H3" s="10" t="s">
        <v>2677</v>
      </c>
      <c r="I3" s="10" t="s">
        <v>2678</v>
      </c>
      <c r="J3" s="76">
        <v>46140.696493055599</v>
      </c>
      <c r="R3" s="85" t="s">
        <v>2679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2675</v>
      </c>
      <c r="E4" s="10"/>
      <c r="F4" s="10" t="s">
        <v>2680</v>
      </c>
      <c r="G4" s="81">
        <f>Table2[[#This Row],[Current Total FG QTY]]*Table2[[#This Row],[SAM Improvement]]*$S$7</f>
        <v>0</v>
      </c>
      <c r="H4" s="10"/>
      <c r="I4" s="10" t="s">
        <v>2678</v>
      </c>
      <c r="J4" s="76">
        <v>46149.4283796296</v>
      </c>
      <c r="R4" s="85" t="s">
        <v>2681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2675</v>
      </c>
      <c r="E5" s="10"/>
      <c r="F5" s="10" t="s">
        <v>2680</v>
      </c>
      <c r="G5" s="81">
        <f>Table2[[#This Row],[Current Total FG QTY]]*Table2[[#This Row],[SAM Improvement]]*$S$7</f>
        <v>0</v>
      </c>
      <c r="H5" s="10"/>
      <c r="I5" s="10" t="s">
        <v>2678</v>
      </c>
      <c r="J5" s="76">
        <v>46149.428298611099</v>
      </c>
      <c r="R5" s="85" t="s">
        <v>2682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2678</v>
      </c>
      <c r="J7" s="76">
        <v>46149.4286111111</v>
      </c>
      <c r="R7" s="87" t="s">
        <v>2683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2675</v>
      </c>
      <c r="E8" s="10">
        <v>0.1401</v>
      </c>
      <c r="F8" s="10" t="s">
        <v>2684</v>
      </c>
      <c r="G8" s="81">
        <f>Table2[[#This Row],[Current Total FG QTY]]*Table2[[#This Row],[SAM Improvement]]*$S$7</f>
        <v>11703.17965811966</v>
      </c>
      <c r="H8" s="10" t="s">
        <v>2677</v>
      </c>
      <c r="I8" s="10" t="s">
        <v>2678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2675</v>
      </c>
      <c r="E10" s="10">
        <v>0.1177</v>
      </c>
      <c r="F10" s="10" t="s">
        <v>2684</v>
      </c>
      <c r="G10" s="81">
        <f>Table2[[#This Row],[Current Total FG QTY]]*Table2[[#This Row],[SAM Improvement]]*$S$7</f>
        <v>8856.7573361823361</v>
      </c>
      <c r="H10" s="10"/>
      <c r="I10" s="10" t="s">
        <v>2678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2675</v>
      </c>
      <c r="E14" s="10">
        <v>0</v>
      </c>
      <c r="F14" s="10" t="s">
        <v>2685</v>
      </c>
      <c r="G14" s="81">
        <f>Table2[[#This Row],[Current Total FG QTY]]*Table2[[#This Row],[SAM Improvement]]*$S$7</f>
        <v>0</v>
      </c>
      <c r="H14" s="10" t="s">
        <v>2677</v>
      </c>
      <c r="I14" s="10" t="s">
        <v>2678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2678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2686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2687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2688</v>
      </c>
      <c r="D76">
        <v>163</v>
      </c>
    </row>
    <row r="77" spans="2:4">
      <c r="B77" t="s">
        <v>2689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2690</v>
      </c>
      <c r="D167">
        <v>499</v>
      </c>
    </row>
    <row r="168" spans="2:4">
      <c r="B168" t="s">
        <v>2691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2696</v>
      </c>
      <c r="D210">
        <v>10</v>
      </c>
    </row>
    <row r="211" spans="2:4">
      <c r="B211" t="s">
        <v>2697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2698</v>
      </c>
      <c r="D218">
        <v>69</v>
      </c>
    </row>
    <row r="219" spans="2:4">
      <c r="B219" t="s">
        <v>2699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2699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2706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2707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2708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2709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2716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2717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2718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2719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2726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2727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2728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2729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2736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2737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2738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2739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2746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2747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2748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2749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2026-05-15T05:54:07Z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