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66" documentId="13_ncr:1_{7EF57DF4-89AE-8C42-9C9C-3682908C3E34}" xr6:coauthVersionLast="47" xr6:coauthVersionMax="47" xr10:uidLastSave="{C3145ECB-F68F-4AA7-8160-B2E6BEA0C83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35" i="5" l="1"/>
  <c r="I1135" i="5"/>
  <c r="H1128" i="5"/>
  <c r="I1128" i="5"/>
  <c r="H1131" i="5"/>
  <c r="I1131" i="5"/>
  <c r="H1214" i="5"/>
  <c r="I1214" i="5"/>
  <c r="H1206" i="5"/>
  <c r="I1206" i="5"/>
  <c r="H1189" i="5"/>
  <c r="I118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H2151" i="5"/>
  <c r="I2151" i="5"/>
  <c r="H2166" i="5"/>
  <c r="I2166" i="5"/>
  <c r="H216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9" i="5"/>
  <c r="L1130" i="5"/>
  <c r="L1132" i="5"/>
  <c r="L1133" i="5"/>
  <c r="L1134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7" i="5"/>
  <c r="L1208" i="5"/>
  <c r="L1209" i="5"/>
  <c r="L1210" i="5"/>
  <c r="L1211" i="5"/>
  <c r="L1212" i="5"/>
  <c r="L1213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3" i="5"/>
  <c r="L1314" i="5"/>
  <c r="L1315" i="5"/>
  <c r="L1317" i="5"/>
  <c r="L1329" i="5"/>
  <c r="L1330" i="5"/>
  <c r="L1331" i="5"/>
  <c r="L1332" i="5"/>
  <c r="L1335" i="5"/>
  <c r="L1336" i="5"/>
  <c r="L1337" i="5"/>
  <c r="L1338" i="5"/>
  <c r="L1339" i="5"/>
  <c r="L1340" i="5"/>
  <c r="L1341" i="5"/>
  <c r="L1342" i="5"/>
  <c r="L1344" i="5"/>
  <c r="L1345" i="5"/>
  <c r="L1347" i="5"/>
  <c r="L1350" i="5"/>
  <c r="L1351" i="5"/>
  <c r="L1353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H2167" i="5"/>
  <c r="I2167" i="5"/>
  <c r="H2165" i="5"/>
  <c r="I2165" i="5"/>
  <c r="I2164" i="5"/>
  <c r="H2163" i="5"/>
  <c r="I2163" i="5"/>
  <c r="H2162" i="5"/>
  <c r="I2162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I2141" i="5"/>
  <c r="H2141" i="5"/>
  <c r="I2140" i="5"/>
  <c r="H2140" i="5"/>
  <c r="I2139" i="5"/>
  <c r="H2139" i="5"/>
  <c r="I2138" i="5"/>
  <c r="H2138" i="5"/>
  <c r="H2136" i="5"/>
  <c r="H2137" i="5"/>
  <c r="I2136" i="5"/>
  <c r="I2137" i="5"/>
  <c r="H2133" i="5"/>
  <c r="H2134" i="5"/>
  <c r="H2135" i="5"/>
  <c r="I2133" i="5"/>
  <c r="I2134" i="5"/>
  <c r="I2135" i="5"/>
  <c r="H2081" i="5"/>
  <c r="I2081" i="5"/>
  <c r="H2100" i="5"/>
  <c r="I2100" i="5"/>
  <c r="H2101" i="5"/>
  <c r="I2101" i="5"/>
  <c r="H2093" i="5"/>
  <c r="I209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1" i="5"/>
  <c r="H2122" i="5"/>
  <c r="H2123" i="5"/>
  <c r="H2124" i="5"/>
  <c r="H2125" i="5"/>
  <c r="I2121" i="5"/>
  <c r="I2122" i="5"/>
  <c r="I2123" i="5"/>
  <c r="I2124" i="5"/>
  <c r="I2125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H2098" i="5"/>
  <c r="H2097" i="5"/>
  <c r="I2097" i="5"/>
  <c r="I2099" i="5"/>
  <c r="H2099" i="5"/>
  <c r="I2098" i="5"/>
  <c r="I2096" i="5"/>
  <c r="H2096" i="5"/>
  <c r="H2094" i="5"/>
  <c r="H2095" i="5"/>
  <c r="I2094" i="5"/>
  <c r="I2095" i="5"/>
  <c r="H2091" i="5"/>
  <c r="H2092" i="5"/>
  <c r="I2091" i="5"/>
  <c r="I2092" i="5"/>
  <c r="H2088" i="5"/>
  <c r="H2089" i="5"/>
  <c r="H2090" i="5"/>
  <c r="I2088" i="5"/>
  <c r="I2089" i="5"/>
  <c r="I2090" i="5"/>
  <c r="H2078" i="5"/>
  <c r="H2079" i="5"/>
  <c r="H2080" i="5"/>
  <c r="H2082" i="5"/>
  <c r="H2083" i="5"/>
  <c r="H2084" i="5"/>
  <c r="H2085" i="5"/>
  <c r="H2086" i="5"/>
  <c r="H2087" i="5"/>
  <c r="I2078" i="5"/>
  <c r="I2079" i="5"/>
  <c r="I2080" i="5"/>
  <c r="I2082" i="5"/>
  <c r="I2083" i="5"/>
  <c r="I2084" i="5"/>
  <c r="I2085" i="5"/>
  <c r="I2086" i="5"/>
  <c r="I2087" i="5"/>
  <c r="H2074" i="5"/>
  <c r="H2075" i="5"/>
  <c r="H2076" i="5"/>
  <c r="H2077" i="5"/>
  <c r="I2074" i="5"/>
  <c r="I2075" i="5"/>
  <c r="I2076" i="5"/>
  <c r="I2077" i="5"/>
  <c r="H2069" i="5"/>
  <c r="H2070" i="5"/>
  <c r="H2071" i="5"/>
  <c r="H2072" i="5"/>
  <c r="H2073" i="5"/>
  <c r="I2069" i="5"/>
  <c r="I2070" i="5"/>
  <c r="I2071" i="5"/>
  <c r="I2072" i="5"/>
  <c r="I2073" i="5"/>
  <c r="H2054" i="5"/>
  <c r="I2054" i="5"/>
  <c r="H2049" i="5"/>
  <c r="H2050" i="5"/>
  <c r="H2051" i="5"/>
  <c r="H2052" i="5"/>
  <c r="H2053" i="5"/>
  <c r="I2049" i="5"/>
  <c r="I2050" i="5"/>
  <c r="I2051" i="5"/>
  <c r="I2052" i="5"/>
  <c r="I2053" i="5"/>
  <c r="H2046" i="5"/>
  <c r="H2047" i="5"/>
  <c r="H2048" i="5"/>
  <c r="I2046" i="5"/>
  <c r="I2047" i="5"/>
  <c r="I2048" i="5"/>
  <c r="H2043" i="5"/>
  <c r="H2044" i="5"/>
  <c r="H2045" i="5"/>
  <c r="I2043" i="5"/>
  <c r="I2044" i="5"/>
  <c r="I2045" i="5"/>
  <c r="H2036" i="5"/>
  <c r="H2037" i="5"/>
  <c r="H2038" i="5"/>
  <c r="H2039" i="5"/>
  <c r="H2040" i="5"/>
  <c r="H2041" i="5"/>
  <c r="H2042" i="5"/>
  <c r="I2036" i="5"/>
  <c r="I2037" i="5"/>
  <c r="I2038" i="5"/>
  <c r="I2039" i="5"/>
  <c r="I2040" i="5"/>
  <c r="I2041" i="5"/>
  <c r="I2042" i="5"/>
  <c r="H2033" i="5"/>
  <c r="H2034" i="5"/>
  <c r="H2035" i="5"/>
  <c r="I2033" i="5"/>
  <c r="I2034" i="5"/>
  <c r="I2035" i="5"/>
  <c r="H2030" i="5"/>
  <c r="H2031" i="5"/>
  <c r="H2032" i="5"/>
  <c r="I2030" i="5"/>
  <c r="I2031" i="5"/>
  <c r="I2032" i="5"/>
  <c r="H2019" i="5"/>
  <c r="H2020" i="5"/>
  <c r="H2021" i="5"/>
  <c r="H2022" i="5"/>
  <c r="H2023" i="5"/>
  <c r="H2024" i="5"/>
  <c r="H2025" i="5"/>
  <c r="H2026" i="5"/>
  <c r="H2027" i="5"/>
  <c r="H2028" i="5"/>
  <c r="H2029" i="5"/>
  <c r="I2019" i="5"/>
  <c r="I2020" i="5"/>
  <c r="I2021" i="5"/>
  <c r="I2022" i="5"/>
  <c r="I2023" i="5"/>
  <c r="I2024" i="5"/>
  <c r="I2025" i="5"/>
  <c r="I2026" i="5"/>
  <c r="I2027" i="5"/>
  <c r="I2028" i="5"/>
  <c r="I2029" i="5"/>
  <c r="H2015" i="5"/>
  <c r="H2016" i="5"/>
  <c r="H2017" i="5"/>
  <c r="H2018" i="5"/>
  <c r="I2015" i="5"/>
  <c r="I2016" i="5"/>
  <c r="I2017" i="5"/>
  <c r="I2018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H2004" i="5"/>
  <c r="H2005" i="5"/>
  <c r="H2006" i="5"/>
  <c r="H2007" i="5"/>
  <c r="H2008" i="5"/>
  <c r="I2004" i="5"/>
  <c r="I2005" i="5"/>
  <c r="I2006" i="5"/>
  <c r="I2007" i="5"/>
  <c r="I2008" i="5"/>
  <c r="H2001" i="5"/>
  <c r="H2002" i="5"/>
  <c r="H2003" i="5"/>
  <c r="I2001" i="5"/>
  <c r="I2002" i="5"/>
  <c r="I2003" i="5"/>
  <c r="H1999" i="5"/>
  <c r="H2000" i="5"/>
  <c r="I1999" i="5"/>
  <c r="I2000" i="5"/>
  <c r="H1997" i="5"/>
  <c r="H1998" i="5"/>
  <c r="I1997" i="5"/>
  <c r="I1998" i="5"/>
  <c r="H1986" i="5"/>
  <c r="H1987" i="5"/>
  <c r="H1988" i="5"/>
  <c r="H1989" i="5"/>
  <c r="H1990" i="5"/>
  <c r="H1991" i="5"/>
  <c r="H1992" i="5"/>
  <c r="H1993" i="5"/>
  <c r="H1994" i="5"/>
  <c r="H1995" i="5"/>
  <c r="H1996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H1915" i="5"/>
  <c r="I1915" i="5"/>
  <c r="H1845" i="5"/>
  <c r="I1845" i="5"/>
  <c r="H1881" i="5"/>
  <c r="I1881" i="5"/>
  <c r="H1970" i="5"/>
  <c r="H1971" i="5"/>
  <c r="H1972" i="5"/>
  <c r="H1973" i="5"/>
  <c r="H1974" i="5"/>
  <c r="H1975" i="5"/>
  <c r="H1976" i="5"/>
  <c r="H1977" i="5"/>
  <c r="H1978" i="5"/>
  <c r="H1979" i="5"/>
  <c r="H1980" i="5"/>
  <c r="H1981" i="5"/>
  <c r="H1982" i="5"/>
  <c r="H1983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H1965" i="5"/>
  <c r="H1966" i="5"/>
  <c r="H1967" i="5"/>
  <c r="H1968" i="5"/>
  <c r="H1969" i="5"/>
  <c r="I1965" i="5"/>
  <c r="I1966" i="5"/>
  <c r="I1967" i="5"/>
  <c r="I1968" i="5"/>
  <c r="I1969" i="5"/>
  <c r="H1964" i="5"/>
  <c r="I1964" i="5"/>
  <c r="I1963" i="5"/>
  <c r="H1963" i="5"/>
  <c r="I1962" i="5"/>
  <c r="H1962" i="5"/>
  <c r="I1961" i="5"/>
  <c r="H1961" i="5"/>
  <c r="I1960" i="5"/>
  <c r="H1960" i="5"/>
  <c r="I1959" i="5"/>
  <c r="H1959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H1956" i="5"/>
  <c r="H1957" i="5"/>
  <c r="H1958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H1942" i="5"/>
  <c r="I1942" i="5"/>
  <c r="H1936" i="5"/>
  <c r="H1937" i="5"/>
  <c r="H1938" i="5"/>
  <c r="H1939" i="5"/>
  <c r="H1940" i="5"/>
  <c r="H1941" i="5"/>
  <c r="I1936" i="5"/>
  <c r="I1937" i="5"/>
  <c r="I1938" i="5"/>
  <c r="I1939" i="5"/>
  <c r="I1940" i="5"/>
  <c r="I1941" i="5"/>
  <c r="H1934" i="5"/>
  <c r="H1935" i="5"/>
  <c r="I1934" i="5"/>
  <c r="I1935" i="5"/>
  <c r="H1933" i="5"/>
  <c r="I1933" i="5"/>
  <c r="H1932" i="5"/>
  <c r="I1932" i="5"/>
  <c r="H1931" i="5"/>
  <c r="I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H1920" i="5"/>
  <c r="I1920" i="5"/>
  <c r="H1919" i="5"/>
  <c r="I1919" i="5"/>
  <c r="H1918" i="5"/>
  <c r="I1918" i="5"/>
  <c r="H1917" i="5"/>
  <c r="I1917" i="5"/>
  <c r="H1916" i="5"/>
  <c r="I1916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I1883" i="5"/>
  <c r="H1883" i="5"/>
  <c r="I1882" i="5"/>
  <c r="H1882" i="5"/>
  <c r="I1880" i="5"/>
  <c r="H1880" i="5"/>
  <c r="I1879" i="5"/>
  <c r="H1879" i="5"/>
  <c r="I1878" i="5"/>
  <c r="H1878" i="5"/>
  <c r="H1884" i="5"/>
  <c r="I1884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H1864" i="5"/>
  <c r="I1864" i="5"/>
  <c r="H1863" i="5"/>
  <c r="I1863" i="5"/>
  <c r="H1862" i="5"/>
  <c r="I1862" i="5"/>
  <c r="H1861" i="5"/>
  <c r="I1861" i="5"/>
  <c r="H1858" i="5"/>
  <c r="H1859" i="5"/>
  <c r="H1860" i="5"/>
  <c r="I1858" i="5"/>
  <c r="I1859" i="5"/>
  <c r="I1860" i="5"/>
  <c r="H1852" i="5"/>
  <c r="H1853" i="5"/>
  <c r="H1854" i="5"/>
  <c r="H1855" i="5"/>
  <c r="H1856" i="5"/>
  <c r="H1857" i="5"/>
  <c r="I1852" i="5"/>
  <c r="I1853" i="5"/>
  <c r="I1854" i="5"/>
  <c r="I1855" i="5"/>
  <c r="I1856" i="5"/>
  <c r="I1857" i="5"/>
  <c r="H1851" i="5"/>
  <c r="I1851" i="5"/>
  <c r="H1850" i="5"/>
  <c r="I1850" i="5"/>
  <c r="H1849" i="5"/>
  <c r="I1849" i="5"/>
  <c r="H1848" i="5"/>
  <c r="I1848" i="5"/>
  <c r="H1842" i="5"/>
  <c r="H1843" i="5"/>
  <c r="H1844" i="5"/>
  <c r="H1846" i="5"/>
  <c r="H1847" i="5"/>
  <c r="I1842" i="5"/>
  <c r="I1843" i="5"/>
  <c r="I1844" i="5"/>
  <c r="I1846" i="5"/>
  <c r="I1847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4" i="5"/>
  <c r="H1835" i="5"/>
  <c r="I1834" i="5"/>
  <c r="I1835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7" i="5"/>
  <c r="I1827" i="5"/>
  <c r="H1823" i="5"/>
  <c r="H1824" i="5"/>
  <c r="H1825" i="5"/>
  <c r="H1826" i="5"/>
  <c r="I1823" i="5"/>
  <c r="I1824" i="5"/>
  <c r="I1825" i="5"/>
  <c r="I1826" i="5"/>
  <c r="H1822" i="5"/>
  <c r="I1822" i="5"/>
  <c r="H1821" i="5"/>
  <c r="I1821" i="5"/>
  <c r="H1820" i="5"/>
  <c r="I1820" i="5"/>
  <c r="H1814" i="5"/>
  <c r="H1815" i="5"/>
  <c r="H1816" i="5"/>
  <c r="H1817" i="5"/>
  <c r="H1818" i="5"/>
  <c r="H1819" i="5"/>
  <c r="I1814" i="5"/>
  <c r="I1815" i="5"/>
  <c r="I1816" i="5"/>
  <c r="I1817" i="5"/>
  <c r="I1818" i="5"/>
  <c r="I1819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H1807" i="5"/>
  <c r="H1806" i="5"/>
  <c r="I1806" i="5"/>
  <c r="H1805" i="5"/>
  <c r="I1805" i="5"/>
  <c r="H1804" i="5"/>
  <c r="I1804" i="5"/>
  <c r="H1800" i="5"/>
  <c r="H1801" i="5"/>
  <c r="H1802" i="5"/>
  <c r="H1803" i="5"/>
  <c r="I1800" i="5"/>
  <c r="I1801" i="5"/>
  <c r="I1802" i="5"/>
  <c r="I1803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61" i="5"/>
  <c r="I1761" i="5"/>
  <c r="H1775" i="5"/>
  <c r="I1775" i="5"/>
  <c r="I1787" i="5"/>
  <c r="H1786" i="5"/>
  <c r="I1786" i="5"/>
  <c r="H1785" i="5"/>
  <c r="I1785" i="5"/>
  <c r="H1784" i="5"/>
  <c r="I1784" i="5"/>
  <c r="H1783" i="5"/>
  <c r="I1783" i="5"/>
  <c r="H1778" i="5"/>
  <c r="H1779" i="5"/>
  <c r="H1780" i="5"/>
  <c r="H1781" i="5"/>
  <c r="H1782" i="5"/>
  <c r="I1778" i="5"/>
  <c r="I1779" i="5"/>
  <c r="I1780" i="5"/>
  <c r="I1781" i="5"/>
  <c r="I1782" i="5"/>
  <c r="H1777" i="5"/>
  <c r="I1777" i="5"/>
  <c r="H1776" i="5"/>
  <c r="I1776" i="5"/>
  <c r="H1774" i="5"/>
  <c r="I1774" i="5"/>
  <c r="H1773" i="5"/>
  <c r="I1773" i="5"/>
  <c r="H1772" i="5"/>
  <c r="I1772" i="5"/>
  <c r="H1771" i="5"/>
  <c r="I1771" i="5"/>
  <c r="H1765" i="5"/>
  <c r="H1766" i="5"/>
  <c r="H1767" i="5"/>
  <c r="H1768" i="5"/>
  <c r="H1769" i="5"/>
  <c r="H1770" i="5"/>
  <c r="I1765" i="5"/>
  <c r="I1766" i="5"/>
  <c r="I1767" i="5"/>
  <c r="I1768" i="5"/>
  <c r="I1769" i="5"/>
  <c r="I1770" i="5"/>
  <c r="H1764" i="5"/>
  <c r="I1764" i="5"/>
  <c r="H1763" i="5"/>
  <c r="I1763" i="5"/>
  <c r="H1762" i="5"/>
  <c r="I1762" i="5"/>
  <c r="H1752" i="5"/>
  <c r="H1753" i="5"/>
  <c r="H1754" i="5"/>
  <c r="H1755" i="5"/>
  <c r="H1756" i="5"/>
  <c r="H1757" i="5"/>
  <c r="H1758" i="5"/>
  <c r="H1759" i="5"/>
  <c r="H1760" i="5"/>
  <c r="I1752" i="5"/>
  <c r="I1753" i="5"/>
  <c r="I1754" i="5"/>
  <c r="I1755" i="5"/>
  <c r="I1756" i="5"/>
  <c r="I1757" i="5"/>
  <c r="I1758" i="5"/>
  <c r="I1759" i="5"/>
  <c r="I1760" i="5"/>
  <c r="I1747" i="5"/>
  <c r="H1747" i="5"/>
  <c r="H1741" i="5"/>
  <c r="I1741" i="5"/>
  <c r="H1750" i="5"/>
  <c r="H1751" i="5"/>
  <c r="I1750" i="5"/>
  <c r="I1751" i="5"/>
  <c r="H1743" i="5"/>
  <c r="H1744" i="5"/>
  <c r="H1745" i="5"/>
  <c r="H1746" i="5"/>
  <c r="H1748" i="5"/>
  <c r="H1749" i="5"/>
  <c r="I1743" i="5"/>
  <c r="I1744" i="5"/>
  <c r="I1745" i="5"/>
  <c r="I1746" i="5"/>
  <c r="I1748" i="5"/>
  <c r="I1749" i="5"/>
  <c r="H1742" i="5"/>
  <c r="I1742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2" i="5"/>
  <c r="H1733" i="5"/>
  <c r="H1734" i="5"/>
  <c r="I1732" i="5"/>
  <c r="I1733" i="5"/>
  <c r="I1734" i="5"/>
  <c r="H1724" i="5"/>
  <c r="H1725" i="5"/>
  <c r="H1726" i="5"/>
  <c r="H1727" i="5"/>
  <c r="H1728" i="5"/>
  <c r="H1729" i="5"/>
  <c r="H1730" i="5"/>
  <c r="H1731" i="5"/>
  <c r="I1724" i="5"/>
  <c r="I1725" i="5"/>
  <c r="I1726" i="5"/>
  <c r="I1727" i="5"/>
  <c r="I1728" i="5"/>
  <c r="I1729" i="5"/>
  <c r="I1730" i="5"/>
  <c r="I1731" i="5"/>
  <c r="H1723" i="5"/>
  <c r="I1723" i="5"/>
  <c r="L3" i="5"/>
  <c r="H1722" i="5"/>
  <c r="I1722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21" i="5"/>
  <c r="I1721" i="5"/>
  <c r="H1720" i="5"/>
  <c r="I1720" i="5"/>
  <c r="H1719" i="5"/>
  <c r="I1719" i="5"/>
  <c r="L907" i="5"/>
  <c r="L908" i="5"/>
  <c r="L909" i="5"/>
  <c r="L903" i="5"/>
  <c r="L1418" i="5"/>
  <c r="L1419" i="5"/>
  <c r="L1420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H1714" i="5"/>
  <c r="H1715" i="5"/>
  <c r="H1716" i="5"/>
  <c r="H1717" i="5"/>
  <c r="H1718" i="5"/>
  <c r="I1714" i="5"/>
  <c r="I1715" i="5"/>
  <c r="I1716" i="5"/>
  <c r="I1717" i="5"/>
  <c r="I1718" i="5"/>
  <c r="I1687" i="5"/>
  <c r="H1687" i="5"/>
  <c r="I1686" i="5"/>
  <c r="H1686" i="5"/>
  <c r="I1685" i="5"/>
  <c r="H1685" i="5"/>
  <c r="I1684" i="5"/>
  <c r="H1684" i="5"/>
  <c r="I1683" i="5"/>
  <c r="H1683" i="5"/>
  <c r="I1682" i="5"/>
  <c r="H168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9" i="5"/>
  <c r="H1319" i="5"/>
  <c r="I1320" i="5"/>
  <c r="H1320" i="5"/>
  <c r="I1321" i="5"/>
  <c r="H1321" i="5"/>
  <c r="I1322" i="5"/>
  <c r="H1322" i="5"/>
  <c r="I1323" i="5"/>
  <c r="H1323" i="5"/>
  <c r="I1324" i="5"/>
  <c r="H1324" i="5"/>
  <c r="I1325" i="5"/>
  <c r="H1325" i="5"/>
  <c r="I1326" i="5"/>
  <c r="H1326" i="5"/>
  <c r="I1327" i="5"/>
  <c r="H1327" i="5"/>
  <c r="I1328" i="5"/>
  <c r="H1328" i="5"/>
  <c r="I1565" i="5"/>
  <c r="H1565" i="5"/>
  <c r="I1564" i="5"/>
  <c r="H156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7" i="5"/>
  <c r="H1557" i="5"/>
  <c r="I1556" i="5"/>
  <c r="H155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I1523" i="5"/>
  <c r="H1523" i="5"/>
  <c r="I1522" i="5"/>
  <c r="H1522" i="5"/>
  <c r="I1521" i="5"/>
  <c r="H1521" i="5"/>
  <c r="I1520" i="5"/>
  <c r="H1520" i="5"/>
  <c r="I1519" i="5"/>
  <c r="H1519" i="5"/>
  <c r="I1518" i="5"/>
  <c r="H1518" i="5"/>
  <c r="I1517" i="5"/>
  <c r="H1517" i="5"/>
  <c r="I1516" i="5"/>
  <c r="H1516" i="5"/>
  <c r="I1515" i="5"/>
  <c r="I1514" i="5"/>
  <c r="I1513" i="5"/>
  <c r="I1512" i="5"/>
  <c r="H1491" i="5"/>
  <c r="H1490" i="5"/>
  <c r="H1489" i="5"/>
  <c r="H1488" i="5"/>
  <c r="H1487" i="5"/>
  <c r="H1486" i="5"/>
  <c r="H1485" i="5"/>
  <c r="H1484" i="5"/>
  <c r="I1484" i="5"/>
  <c r="I1485" i="5"/>
  <c r="I1486" i="5"/>
  <c r="I1487" i="5"/>
  <c r="I1488" i="5"/>
  <c r="I1489" i="5"/>
  <c r="I1490" i="5"/>
  <c r="I1491" i="5"/>
  <c r="I1609" i="5"/>
  <c r="H1609" i="5"/>
  <c r="I1584" i="5"/>
  <c r="I1575" i="5"/>
  <c r="H1575" i="5"/>
  <c r="I1573" i="5"/>
  <c r="H1573" i="5"/>
  <c r="I1708" i="5"/>
  <c r="I1709" i="5"/>
  <c r="I1710" i="5"/>
  <c r="I1711" i="5"/>
  <c r="I1712" i="5"/>
  <c r="I1713" i="5"/>
  <c r="H1708" i="5"/>
  <c r="H1709" i="5"/>
  <c r="H1710" i="5"/>
  <c r="H1711" i="5"/>
  <c r="H1712" i="5"/>
  <c r="H1713" i="5"/>
  <c r="I1707" i="5"/>
  <c r="H1707" i="5"/>
  <c r="I1701" i="5"/>
  <c r="I1702" i="5"/>
  <c r="I1703" i="5"/>
  <c r="I1704" i="5"/>
  <c r="I1705" i="5"/>
  <c r="I1706" i="5"/>
  <c r="H1701" i="5"/>
  <c r="H1702" i="5"/>
  <c r="H1703" i="5"/>
  <c r="H1704" i="5"/>
  <c r="H1705" i="5"/>
  <c r="H1706" i="5"/>
  <c r="I1700" i="5"/>
  <c r="H1700" i="5"/>
  <c r="I1699" i="5"/>
  <c r="H1699" i="5"/>
  <c r="I1698" i="5"/>
  <c r="H1698" i="5"/>
  <c r="I1697" i="5"/>
  <c r="H1697" i="5"/>
  <c r="I1696" i="5"/>
  <c r="H1696" i="5"/>
  <c r="I1695" i="5"/>
  <c r="H1695" i="5"/>
  <c r="H1688" i="5"/>
  <c r="H1689" i="5"/>
  <c r="H1690" i="5"/>
  <c r="H1691" i="5"/>
  <c r="H1692" i="5"/>
  <c r="H1693" i="5"/>
  <c r="H1694" i="5"/>
  <c r="I1688" i="5"/>
  <c r="I1689" i="5"/>
  <c r="I1690" i="5"/>
  <c r="I1691" i="5"/>
  <c r="I1692" i="5"/>
  <c r="I1693" i="5"/>
  <c r="I1694" i="5"/>
  <c r="H1667" i="5"/>
  <c r="H1668" i="5"/>
  <c r="H1669" i="5"/>
  <c r="H1670" i="5"/>
  <c r="H1671" i="5"/>
  <c r="H1672" i="5"/>
  <c r="I1667" i="5"/>
  <c r="I1668" i="5"/>
  <c r="I1669" i="5"/>
  <c r="I1670" i="5"/>
  <c r="I1671" i="5"/>
  <c r="I1672" i="5"/>
  <c r="H1662" i="5"/>
  <c r="H1663" i="5"/>
  <c r="H1664" i="5"/>
  <c r="H1665" i="5"/>
  <c r="H1666" i="5"/>
  <c r="I1662" i="5"/>
  <c r="I1663" i="5"/>
  <c r="I1664" i="5"/>
  <c r="I1665" i="5"/>
  <c r="I1666" i="5"/>
  <c r="H1658" i="5"/>
  <c r="H1659" i="5"/>
  <c r="H1660" i="5"/>
  <c r="H1661" i="5"/>
  <c r="I1658" i="5"/>
  <c r="I1659" i="5"/>
  <c r="I1660" i="5"/>
  <c r="I1661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3" i="5"/>
  <c r="H1644" i="5"/>
  <c r="H1645" i="5"/>
  <c r="H1646" i="5"/>
  <c r="H1647" i="5"/>
  <c r="H1648" i="5"/>
  <c r="H1649" i="5"/>
  <c r="I1643" i="5"/>
  <c r="I1644" i="5"/>
  <c r="I1645" i="5"/>
  <c r="I1646" i="5"/>
  <c r="I1647" i="5"/>
  <c r="I1648" i="5"/>
  <c r="I1649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14" i="5"/>
  <c r="H1615" i="5"/>
  <c r="H1616" i="5"/>
  <c r="H1617" i="5"/>
  <c r="H1618" i="5"/>
  <c r="H1619" i="5"/>
  <c r="H1620" i="5"/>
  <c r="I1614" i="5"/>
  <c r="I1615" i="5"/>
  <c r="I1616" i="5"/>
  <c r="I1617" i="5"/>
  <c r="I1618" i="5"/>
  <c r="I1619" i="5"/>
  <c r="I1620" i="5"/>
  <c r="H1613" i="5"/>
  <c r="I1613" i="5"/>
  <c r="H1612" i="5"/>
  <c r="I1612" i="5"/>
  <c r="H1611" i="5"/>
  <c r="I1611" i="5"/>
  <c r="H1610" i="5"/>
  <c r="I1610" i="5"/>
  <c r="H1608" i="5"/>
  <c r="I1608" i="5"/>
  <c r="H1607" i="5"/>
  <c r="I1607" i="5"/>
  <c r="H1601" i="5"/>
  <c r="H1602" i="5"/>
  <c r="H1603" i="5"/>
  <c r="H1604" i="5"/>
  <c r="H1605" i="5"/>
  <c r="H1606" i="5"/>
  <c r="I1601" i="5"/>
  <c r="I1602" i="5"/>
  <c r="I1603" i="5"/>
  <c r="I1604" i="5"/>
  <c r="I1605" i="5"/>
  <c r="I1606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89" i="5"/>
  <c r="H1590" i="5"/>
  <c r="H1591" i="5"/>
  <c r="I1589" i="5"/>
  <c r="I1590" i="5"/>
  <c r="I1591" i="5"/>
  <c r="H1588" i="5"/>
  <c r="I1588" i="5"/>
  <c r="H1586" i="5"/>
  <c r="H1587" i="5"/>
  <c r="I1586" i="5"/>
  <c r="I1587" i="5"/>
  <c r="H1585" i="5"/>
  <c r="I1585" i="5"/>
  <c r="H1583" i="5"/>
  <c r="I1583" i="5"/>
  <c r="H1493" i="5"/>
  <c r="I1493" i="5"/>
  <c r="H1580" i="5"/>
  <c r="H1581" i="5"/>
  <c r="H1582" i="5"/>
  <c r="I1580" i="5"/>
  <c r="I1581" i="5"/>
  <c r="I1582" i="5"/>
  <c r="H1579" i="5"/>
  <c r="I1579" i="5"/>
  <c r="H1578" i="5"/>
  <c r="I1578" i="5"/>
  <c r="H1577" i="5"/>
  <c r="I1577" i="5"/>
  <c r="H1576" i="5"/>
  <c r="I1576" i="5"/>
  <c r="H1574" i="5"/>
  <c r="I1574" i="5"/>
  <c r="H1572" i="5"/>
  <c r="I1572" i="5"/>
  <c r="H1571" i="5"/>
  <c r="I1571" i="5"/>
  <c r="H1570" i="5"/>
  <c r="I1570" i="5"/>
  <c r="H1566" i="5"/>
  <c r="H1567" i="5"/>
  <c r="H1568" i="5"/>
  <c r="H1569" i="5"/>
  <c r="I1566" i="5"/>
  <c r="I1567" i="5"/>
  <c r="I1568" i="5"/>
  <c r="I1569" i="5"/>
  <c r="S7" i="10"/>
  <c r="I1547" i="5"/>
  <c r="I1548" i="5"/>
  <c r="I1549" i="5"/>
  <c r="I1550" i="5"/>
  <c r="I1551" i="5"/>
  <c r="I1552" i="5"/>
  <c r="I1553" i="5"/>
  <c r="I1554" i="5"/>
  <c r="I1555" i="5"/>
  <c r="H1547" i="5"/>
  <c r="H1548" i="5"/>
  <c r="H1549" i="5"/>
  <c r="H1550" i="5"/>
  <c r="H1551" i="5"/>
  <c r="H1552" i="5"/>
  <c r="H1553" i="5"/>
  <c r="H1554" i="5"/>
  <c r="H1555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6" i="5"/>
  <c r="I1537" i="5"/>
  <c r="I1538" i="5"/>
  <c r="I1539" i="5"/>
  <c r="H1536" i="5"/>
  <c r="H1537" i="5"/>
  <c r="H1538" i="5"/>
  <c r="H1539" i="5"/>
  <c r="I1511" i="5"/>
  <c r="H1511" i="5"/>
  <c r="I1509" i="5"/>
  <c r="I1510" i="5"/>
  <c r="H1509" i="5"/>
  <c r="H1510" i="5"/>
  <c r="I1507" i="5"/>
  <c r="I1508" i="5"/>
  <c r="H1507" i="5"/>
  <c r="H1508" i="5"/>
  <c r="I1504" i="5"/>
  <c r="I1505" i="5"/>
  <c r="I1506" i="5"/>
  <c r="H1504" i="5"/>
  <c r="H1505" i="5"/>
  <c r="H1506" i="5"/>
  <c r="I1503" i="5"/>
  <c r="I1502" i="5"/>
  <c r="I1501" i="5"/>
  <c r="I1500" i="5"/>
  <c r="I1498" i="5"/>
  <c r="I1499" i="5"/>
  <c r="H1498" i="5"/>
  <c r="H1499" i="5"/>
  <c r="I1494" i="5"/>
  <c r="I1495" i="5"/>
  <c r="I1496" i="5"/>
  <c r="I1497" i="5"/>
  <c r="H1494" i="5"/>
  <c r="H1495" i="5"/>
  <c r="H1496" i="5"/>
  <c r="H1497" i="5"/>
  <c r="I1492" i="5"/>
  <c r="H1492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11" i="5"/>
  <c r="L1316" i="5"/>
  <c r="L1318" i="5"/>
  <c r="L1333" i="5"/>
  <c r="L1334" i="5"/>
  <c r="L1343" i="5"/>
  <c r="L1346" i="5"/>
  <c r="L1348" i="5"/>
  <c r="L1349" i="5"/>
  <c r="L1352" i="5"/>
  <c r="L1354" i="5"/>
  <c r="L1358" i="5"/>
  <c r="H1441" i="5"/>
  <c r="H1442" i="5"/>
  <c r="H1443" i="5"/>
  <c r="H1444" i="5"/>
  <c r="H1445" i="5"/>
  <c r="H1446" i="5"/>
  <c r="H1447" i="5"/>
  <c r="H1448" i="5"/>
  <c r="H1449" i="5"/>
  <c r="H1450" i="5"/>
  <c r="H1451" i="5"/>
  <c r="I1441" i="5"/>
  <c r="I1442" i="5"/>
  <c r="I1443" i="5"/>
  <c r="I1444" i="5"/>
  <c r="I1445" i="5"/>
  <c r="I1446" i="5"/>
  <c r="I1447" i="5"/>
  <c r="I1448" i="5"/>
  <c r="I1449" i="5"/>
  <c r="I1450" i="5"/>
  <c r="I1451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83" i="5" l="1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4" i="5"/>
  <c r="I1384" i="5"/>
  <c r="H1376" i="5"/>
  <c r="I1376" i="5"/>
  <c r="H1318" i="5"/>
  <c r="I1318" i="5"/>
  <c r="H1316" i="5"/>
  <c r="I1316" i="5"/>
  <c r="H1386" i="5"/>
  <c r="I1386" i="5"/>
  <c r="H1311" i="5"/>
  <c r="I1311" i="5"/>
  <c r="H1385" i="5"/>
  <c r="I1385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52" i="5"/>
  <c r="I1352" i="5"/>
  <c r="H1354" i="5"/>
  <c r="I1354" i="5"/>
  <c r="H1358" i="5" l="1"/>
  <c r="I1358" i="5"/>
  <c r="H1349" i="5"/>
  <c r="I1349" i="5"/>
  <c r="H1348" i="5"/>
  <c r="I1348" i="5"/>
  <c r="H1346" i="5"/>
  <c r="I1346" i="5"/>
  <c r="H1343" i="5"/>
  <c r="I1343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7" i="5" l="1"/>
  <c r="I1357" i="5"/>
  <c r="H1356" i="5"/>
  <c r="I1356" i="5"/>
  <c r="H1355" i="5"/>
  <c r="I1355" i="5"/>
  <c r="H1353" i="5"/>
  <c r="I1353" i="5"/>
  <c r="H1351" i="5"/>
  <c r="I1351" i="5"/>
  <c r="H1350" i="5"/>
  <c r="I1350" i="5"/>
  <c r="H1347" i="5"/>
  <c r="I1347" i="5"/>
  <c r="H1345" i="5"/>
  <c r="I1345" i="5"/>
  <c r="H1344" i="5"/>
  <c r="I1344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3" i="5"/>
  <c r="H1334" i="5"/>
  <c r="H1335" i="5"/>
  <c r="I1333" i="5"/>
  <c r="I1334" i="5"/>
  <c r="I1335" i="5"/>
  <c r="H1332" i="5"/>
  <c r="I1332" i="5"/>
  <c r="H1331" i="5"/>
  <c r="I1331" i="5"/>
  <c r="H1330" i="5"/>
  <c r="I1330" i="5"/>
  <c r="H1329" i="5"/>
  <c r="I1329" i="5"/>
  <c r="H1317" i="5"/>
  <c r="I1317" i="5"/>
  <c r="H1315" i="5"/>
  <c r="I1315" i="5"/>
  <c r="H1314" i="5"/>
  <c r="I1314" i="5"/>
  <c r="H1313" i="5"/>
  <c r="I1313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 l="1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 l="1"/>
  <c r="I1254" i="5"/>
  <c r="H1253" i="5"/>
  <c r="I1253" i="5"/>
  <c r="H1252" i="5"/>
  <c r="I1252" i="5"/>
  <c r="H1251" i="5" l="1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 l="1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4" i="5"/>
  <c r="I1134" i="5"/>
  <c r="H1133" i="5"/>
  <c r="I1133" i="5"/>
  <c r="H1132" i="5"/>
  <c r="I1132" i="5"/>
  <c r="H1130" i="5"/>
  <c r="I1130" i="5"/>
  <c r="H1129" i="5"/>
  <c r="I1129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<sst xmlns="http://schemas.openxmlformats.org/spreadsheetml/2006/main" count="12967" uniqueCount="3038">
  <si>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</si>
  <si>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</si>
  <si>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</si>
  <si>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</si>
  <si>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</si>
  <si>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</si>
  <si>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</si>
  <si>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</si>
  <si>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</si>
  <si>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</si>
  <si>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</si>
  <si>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</si>
  <si>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</si>
  <si>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</si>
  <si>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</si>
  <si>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</si>
  <si>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</si>
  <si>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</si>
  <si>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</si>
  <si>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</si>
  <si>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</si>
  <si>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</si>
  <si>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</si>
  <si>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</si>
  <si>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</si>
  <si>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</si>
  <si>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</si>
  <si>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</si>
  <si>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</si>
  <si>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</si>
  <si>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</si>
  <si>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</si>
  <si>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</si>
  <si>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</si>
  <si>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</si>
  <si>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</si>
  <si>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</si>
  <si>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</si>
  <si>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</si>
  <si>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</si>
  <si>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</si>
  <si>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</si>
  <si>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</si>
  <si>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</si>
  <si>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</si>
  <si>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</si>
  <si>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</si>
  <si>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</si>
  <si>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</si>
  <si>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</si>
  <si>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</si>
  <si>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</si>
  <si>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</si>
  <si>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</si>
  <si>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</si>
  <si>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</si>
  <si>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</si>
  <si>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</si>
  <si>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</si>
  <si>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</si>
  <si>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</si>
  <si>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</si>
  <si>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</si>
  <si>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</si>
  <si>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</si>
  <si>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</si>
  <si>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</si>
  <si>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</si>
  <si>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</si>
  <si>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</si>
  <si>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</si>
  <si>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</si>
  <si>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</si>
  <si>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</si>
  <si>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</si>
  <si>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</si>
  <si>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</si>
  <si>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</si>
  <si>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</si>
  <si>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</si>
  <si>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</si>
  <si>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</si>
  <si>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</si>
  <si>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</si>
  <si>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</si>
  <si>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</si>
  <si>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</si>
  <si>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</si>
  <si>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</si>
  <si>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</si>
  <si>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</si>
  <si>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</si>
  <si>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</si>
  <si>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</si>
  <si>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</si>
  <si>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</si>
  <si>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</si>
  <si>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</si>
  <si>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</si>
  <si>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</si>
  <si>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</si>
  <si>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</si>
  <si>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</si>
  <si>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</si>
  <si>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</si>
  <si>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</si>
  <si>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</si>
  <si>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</si>
  <si>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</si>
  <si>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</si>
  <si>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</si>
  <si>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</si>
  <si>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</si>
  <si>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</si>
  <si>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</si>
  <si>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</si>
  <si>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</si>
  <si>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</si>
  <si>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</si>
  <si>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</si>
  <si>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</si>
  <si>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</si>
  <si>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</si>
  <si>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</si>
  <si>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</si>
  <si>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</si>
  <si>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</si>
  <si>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</si>
  <si>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</si>
  <si>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</si>
  <si>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</si>
  <si>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</si>
  <si>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</si>
  <si>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</si>
  <si>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</si>
  <si>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</si>
  <si>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</si>
  <si>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</si>
  <si>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</si>
  <si>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</si>
  <si>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</si>
  <si>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</si>
  <si>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</si>
  <si>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</si>
  <si>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</si>
  <si>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</si>
  <si>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</si>
  <si>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</si>
  <si>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</si>
  <si>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</si>
  <si>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</si>
  <si>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</si>
  <si>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</si>
  <si>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</si>
  <si>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</si>
  <si>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</si>
  <si>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</si>
  <si>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</si>
  <si>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</si>
  <si>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</si>
  <si>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</si>
  <si>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</si>
  <si>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</si>
  <si>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</si>
  <si>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</si>
  <si>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</si>
  <si>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</si>
  <si>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</si>
  <si>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</si>
  <si>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</si>
  <si>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</si>
  <si>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</si>
  <si>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</si>
  <si>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</si>
  <si>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</si>
  <si>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</si>
  <si>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</si>
  <si>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</si>
  <si>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</si>
  <si>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</si>
  <si>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</si>
  <si>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</si>
  <si>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</si>
  <si>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</si>
  <si>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</si>
  <si>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</si>
  <si>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</si>
  <si>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</si>
  <si>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</si>
  <si>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</si>
  <si>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</si>
  <si>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</si>
  <si>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</si>
  <si>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</si>
  <si>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</si>
  <si>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</si>
  <si>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</si>
  <si>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</si>
  <si>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</si>
  <si>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</si>
  <si>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</si>
  <si>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</si>
  <si>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</si>
  <si>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</si>
  <si>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</si>
  <si>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</si>
  <si>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</si>
  <si>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</si>
  <si>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</si>
  <si>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</si>
  <si>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</si>
  <si>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</si>
  <si>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</si>
  <si>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</si>
  <si>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</si>
  <si>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</si>
  <si>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</si>
  <si>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</si>
  <si>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</si>
  <si>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</si>
  <si>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</si>
  <si>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</si>
  <si>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</si>
  <si>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</si>
  <si>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</si>
  <si>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</si>
  <si>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</si>
  <si>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</si>
  <si>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</si>
  <si>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</si>
  <si>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</si>
  <si>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</si>
  <si>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</si>
  <si>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</si>
  <si>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</si>
  <si>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</si>
  <si>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</si>
  <si>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</si>
  <si>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</si>
  <si>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</si>
  <si>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</si>
  <si>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</si>
  <si>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</si>
  <si>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</si>
  <si>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</si>
  <si>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</si>
  <si>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</si>
  <si>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</si>
  <si>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</si>
  <si>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</si>
  <si>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</si>
  <si>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</si>
  <si>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</si>
  <si>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</si>
  <si>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</si>
  <si>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</si>
  <si>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</si>
  <si>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</si>
  <si>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</si>
  <si>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</si>
  <si>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</si>
  <si>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</si>
  <si>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</si>
  <si>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</si>
  <si>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</si>
  <si>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</si>
  <si>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</si>
  <si>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</si>
  <si>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</si>
  <si>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</si>
  <si>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</si>
  <si>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</si>
  <si>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</si>
  <si>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</si>
  <si>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</si>
  <si>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</si>
  <si>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</si>
  <si>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</si>
  <si>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</si>
  <si>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</si>
  <si>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</si>
  <si>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</si>
  <si>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</si>
  <si>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</si>
  <si>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</si>
  <si>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</si>
  <si>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</si>
  <si>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</si>
  <si>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</si>
  <si>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</si>
  <si>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</si>
  <si>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</si>
  <si>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</si>
  <si>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</si>
  <si>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</si>
  <si>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</si>
  <si>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</si>
  <si>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</si>
  <si>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</si>
  <si>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</si>
  <si>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</si>
  <si>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</si>
  <si>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</si>
  <si>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</si>
  <si>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</si>
  <si>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</si>
  <si>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</si>
  <si>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</si>
  <si>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</si>
  <si>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</si>
  <si>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</si>
  <si>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</si>
  <si>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</si>
  <si>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</si>
  <si>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</si>
  <si>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</si>
  <si>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</si>
  <si>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</si>
  <si>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</si>
  <si>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</si>
  <si>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</si>
  <si>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</si>
  <si>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</si>
  <si>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</si>
  <si>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</si>
  <si>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</si>
  <si>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</si>
  <si>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</si>
  <si>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</si>
  <si>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</si>
  <si>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</si>
  <si>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</si>
  <si>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</si>
  <si>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</si>
  <si>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</si>
  <si>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</si>
  <si>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</si>
  <si>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</si>
  <si>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</si>
  <si>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</si>
  <si>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</si>
  <si>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</si>
  <si>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</si>
  <si>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</si>
  <si>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</si>
  <si>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</si>
  <si>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</si>
  <si>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</si>
  <si>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</si>
  <si>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</si>
  <si>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</si>
  <si>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</si>
  <si>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</si>
  <si>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</si>
  <si>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</si>
  <si>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</si>
  <si>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</si>
  <si>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</si>
  <si>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</si>
  <si>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</si>
  <si>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</si>
  <si>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</si>
  <si>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</si>
  <si>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</si>
  <si>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</si>
  <si>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</si>
  <si>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</si>
  <si>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</si>
  <si>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</si>
  <si>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</si>
  <si>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</si>
  <si>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</si>
  <si>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</si>
  <si>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</si>
  <si>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</si>
  <si>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</si>
  <si>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</si>
  <si>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</si>
  <si>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</si>
  <si>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</si>
  <si>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</si>
  <si>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</si>
  <si>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</si>
  <si>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</si>
  <si>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</si>
  <si>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</si>
  <si>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</si>
  <si>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</si>
  <si>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</si>
  <si>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</si>
  <si>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</si>
  <si>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</si>
  <si>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</si>
  <si>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</si>
  <si>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</si>
  <si>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</si>
  <si>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</si>
  <si>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</si>
  <si>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</si>
  <si>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</si>
  <si>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</si>
  <si>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</si>
  <si>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</si>
  <si>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</si>
  <si>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</si>
  <si>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</si>
  <si>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</si>
  <si>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</si>
  <si>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</si>
  <si>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</si>
  <si>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</si>
  <si>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</si>
  <si>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</si>
  <si>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</si>
  <si>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</si>
  <si>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</si>
  <si>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</si>
  <si>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</si>
  <si>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</si>
  <si>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</si>
  <si>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</si>
  <si>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</si>
  <si>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</si>
  <si>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</si>
  <si>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</si>
  <si>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</si>
  <si>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</si>
  <si>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</si>
  <si>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</si>
  <si>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</si>
  <si>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</si>
  <si>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</si>
  <si>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</si>
  <si>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</si>
  <si>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</si>
  <si>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</si>
  <si>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</si>
  <si>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</si>
  <si>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</si>
  <si>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</si>
  <si>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</si>
  <si>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</si>
  <si>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</si>
  <si>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</si>
  <si>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</si>
  <si>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</si>
  <si>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</si>
  <si>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</si>
  <si>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</si>
  <si>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</si>
  <si>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</si>
  <si>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</si>
  <si>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</si>
  <si>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</si>
  <si>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</si>
  <si>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</si>
  <si>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</si>
  <si>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</si>
  <si>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</si>
  <si>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</si>
  <si>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</si>
  <si>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</si>
  <si>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</si>
  <si>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</si>
  <si>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</si>
  <si>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</si>
  <si>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</si>
  <si>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</si>
  <si>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</si>
  <si>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</si>
  <si>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</si>
  <si>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</si>
  <si>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</si>
  <si>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</si>
  <si>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</si>
  <si>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</si>
  <si>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</si>
  <si>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</si>
  <si>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</si>
  <si>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</si>
  <si>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</si>
  <si>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</si>
  <si>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</si>
  <si>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</si>
  <si>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</si>
  <si>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</si>
  <si>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</si>
  <si>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</si>
  <si>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</si>
  <si>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</si>
  <si>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</si>
  <si>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</si>
  <si>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</si>
  <si>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</si>
  <si>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</si>
  <si>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</si>
  <si>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</si>
  <si>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</si>
  <si>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</si>
  <si>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</si>
  <si>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</si>
  <si>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</si>
  <si>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</si>
  <si>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</si>
  <si>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</si>
  <si>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</si>
  <si>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</si>
  <si>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</si>
  <si>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</si>
  <si>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</si>
  <si>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</si>
  <si>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</si>
  <si>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</si>
  <si>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</si>
  <si>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</si>
  <si>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</si>
  <si>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</si>
  <si>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</si>
  <si>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</si>
  <si>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</si>
  <si>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</si>
  <si>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</si>
  <si>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</si>
  <si>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</si>
  <si>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</si>
  <si>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</si>
  <si>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</si>
  <si>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</si>
  <si>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</si>
  <si>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</si>
  <si>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</si>
  <si>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</si>
  <si>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</si>
  <si>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</si>
  <si>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</si>
  <si>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</si>
  <si>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</si>
  <si>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</si>
  <si>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</si>
  <si>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</si>
  <si>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</si>
  <si>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</si>
  <si>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</si>
  <si>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</si>
  <si>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</si>
  <si>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</si>
  <si>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</si>
  <si>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</si>
  <si>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</si>
  <si>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</si>
  <si>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</si>
  <si>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</si>
  <si>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</si>
  <si>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</si>
  <si>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</si>
  <si>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</si>
  <si>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</si>
  <si>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</si>
  <si>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</si>
  <si>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</si>
  <si>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</si>
  <si>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</si>
  <si>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</si>
  <si>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</si>
  <si>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</si>
  <si>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</si>
  <si>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</si>
  <si>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</si>
  <si>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</si>
  <si>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</si>
  <si>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</si>
  <si>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</si>
  <si>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</si>
  <si>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</si>
  <si>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</si>
  <si>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</si>
  <si>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</si>
  <si>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</si>
  <si>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</si>
  <si>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</si>
  <si>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</si>
  <si>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</si>
  <si>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</si>
  <si>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</si>
  <si>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</si>
  <si>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</si>
  <si>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</si>
  <si>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</si>
  <si>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</si>
  <si>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</si>
  <si>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</si>
  <si>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</si>
  <si>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</si>
  <si>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</si>
  <si>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</si>
  <si>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</si>
  <si>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</si>
  <si>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</si>
  <si>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</si>
  <si>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</si>
  <si>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</si>
  <si>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</si>
  <si>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</si>
  <si>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</si>
  <si>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</si>
  <si>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</si>
  <si>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</si>
  <si>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</si>
  <si>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</si>
  <si>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</si>
  <si>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</si>
  <si>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</si>
  <si>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</si>
  <si>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</si>
  <si>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</si>
  <si>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</si>
  <si>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</si>
  <si>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</si>
  <si>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</si>
  <si>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</si>
  <si>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</si>
  <si>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</si>
  <si>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</si>
  <si>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</si>
  <si>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</si>
  <si>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</si>
  <si>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</si>
  <si>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</si>
  <si>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</si>
  <si>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</si>
  <si>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</si>
  <si>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</si>
  <si>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</si>
  <si>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</si>
  <si>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</si>
  <si>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</si>
  <si>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</si>
  <si>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</si>
  <si>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</si>
  <si>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</si>
  <si>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</si>
  <si>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</si>
  <si>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</si>
  <si>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</si>
  <si>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</si>
  <si>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</si>
  <si>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</si>
  <si>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</si>
  <si>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</si>
  <si>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</si>
  <si>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</si>
  <si>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</si>
  <si>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</si>
  <si>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</si>
  <si>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</si>
  <si>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</si>
  <si>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</si>
  <si>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</si>
  <si>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</si>
  <si>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</si>
  <si>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</si>
  <si>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</si>
  <si>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</si>
  <si>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</si>
  <si>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</si>
  <si>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</si>
  <si>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</si>
  <si>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</si>
  <si>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</si>
  <si>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</si>
  <si>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</si>
  <si>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</si>
  <si>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</si>
  <si>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</si>
  <si>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</si>
  <si>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</si>
  <si>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</si>
  <si>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</si>
  <si>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</si>
  <si>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</si>
  <si>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</si>
  <si>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</si>
  <si>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</si>
  <si>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</si>
  <si>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</si>
  <si>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</si>
  <si>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</si>
  <si>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</si>
  <si>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</si>
  <si>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</si>
  <si>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</si>
  <si>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</si>
  <si>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</si>
  <si>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</si>
  <si>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</si>
  <si>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</si>
  <si>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</si>
  <si>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</si>
  <si>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</si>
  <si>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</si>
  <si>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</si>
  <si>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</si>
  <si>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</si>
  <si>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</si>
  <si>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</si>
  <si>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</si>
  <si>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</si>
  <si>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</si>
  <si>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</si>
  <si>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</si>
  <si>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</si>
  <si>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</si>
  <si>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</si>
  <si>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</si>
  <si>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</si>
  <si>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</si>
  <si>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</si>
  <si>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</si>
  <si>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</si>
  <si>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</si>
  <si>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</si>
  <si>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</si>
  <si>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</si>
  <si>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</si>
  <si>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</si>
  <si>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</si>
  <si>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</si>
  <si>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</si>
  <si>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</si>
  <si>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</si>
  <si>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</si>
  <si>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</si>
  <si>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</si>
  <si>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</si>
  <si>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</si>
  <si>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</si>
  <si>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</si>
  <si>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</si>
  <si>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</si>
  <si>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</si>
  <si>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</si>
  <si>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</si>
  <si>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</si>
  <si>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</si>
  <si>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</si>
  <si>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</si>
  <si>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</si>
  <si>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</si>
  <si>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</si>
  <si>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</si>
  <si>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</si>
  <si>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</si>
  <si>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</si>
  <si>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</si>
  <si>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</si>
  <si>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</si>
  <si>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</si>
  <si>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</si>
  <si>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</si>
  <si>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</si>
  <si>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</si>
  <si>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</si>
  <si>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</si>
  <si>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</si>
  <si>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</si>
  <si>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</si>
  <si>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</si>
  <si>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</si>
  <si>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</si>
  <si>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</si>
  <si>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</si>
  <si>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</si>
  <si>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</si>
  <si>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</si>
  <si>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</si>
  <si>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</si>
  <si>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</si>
  <si>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</si>
  <si>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</si>
  <si>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</si>
  <si>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</si>
  <si>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</si>
  <si>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</si>
  <si>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</si>
  <si>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</si>
  <si>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</si>
  <si>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</si>
  <si>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</si>
  <si>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</si>
  <si>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</si>
  <si>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</si>
  <si>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</si>
  <si>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</si>
  <si>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</si>
  <si>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</si>
  <si>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</si>
  <si>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</si>
  <si>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</si>
  <si>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</si>
  <si>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</si>
  <si>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</si>
  <si>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</si>
  <si>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</si>
  <si>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</si>
  <si>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</si>
  <si>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</si>
  <si>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</si>
  <si>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</si>
  <si>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</si>
  <si>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</si>
  <si>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</si>
  <si>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</si>
  <si>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</si>
  <si>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</si>
  <si>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</si>
  <si>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</si>
  <si>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</si>
  <si>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</si>
  <si>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</si>
  <si>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</si>
  <si>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</si>
  <si>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</si>
  <si>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</si>
  <si>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</si>
  <si>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</si>
  <si>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</si>
  <si>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</si>
  <si>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</si>
  <si>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</si>
  <si>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</si>
  <si>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</si>
  <si>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</si>
  <si>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</si>
  <si>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</si>
  <si>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</si>
  <si>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</si>
  <si>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</si>
  <si>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</si>
  <si>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</si>
  <si>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</si>
  <si>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</si>
  <si>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</si>
  <si>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</si>
  <si>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</si>
  <si>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</si>
  <si>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</si>
  <si>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</si>
  <si>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</si>
  <si>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</si>
  <si>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</si>
  <si>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</si>
  <si>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</si>
  <si>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</si>
  <si>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</si>
  <si>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</si>
  <si>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</si>
  <si>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</si>
  <si>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</si>
  <si>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</si>
  <si>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</si>
  <si>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</si>
  <si>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</si>
  <si>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</si>
  <si>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</si>
  <si>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</si>
  <si>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</si>
  <si>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</si>
  <si>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</si>
  <si>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</si>
  <si>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</si>
  <si>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</si>
  <si>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</si>
  <si>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</si>
  <si>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</si>
  <si>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</si>
  <si>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</si>
  <si>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</si>
  <si>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</si>
  <si>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</si>
  <si>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</si>
  <si>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</si>
  <si>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</si>
  <si>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</si>
  <si>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</si>
  <si>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</si>
  <si>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</si>
  <si>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</si>
  <si>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</si>
  <si>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</si>
  <si>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</si>
  <si>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</si>
  <si>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</si>
  <si>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</si>
  <si>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</si>
  <si>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</si>
  <si>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</si>
  <si>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</si>
  <si>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</si>
  <si>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</si>
  <si>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</si>
  <si>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</si>
  <si>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</si>
  <si>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</si>
  <si>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</si>
  <si>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</si>
  <si>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</si>
  <si>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</si>
  <si>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</si>
  <si>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</si>
  <si>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</si>
  <si>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</si>
  <si>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</si>
  <si>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</si>
  <si>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</si>
  <si>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</si>
  <si>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</si>
  <si>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</si>
  <si>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</si>
  <si>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</si>
  <si>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</si>
  <si>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</si>
  <si>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</si>
  <si>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</si>
  <si>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</si>
  <si>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</si>
  <si>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</si>
  <si>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</si>
  <si>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</si>
  <si>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</si>
  <si>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</si>
  <si>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</si>
  <si>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</si>
  <si>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</si>
  <si>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</si>
  <si>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</si>
  <si>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</si>
  <si>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</si>
  <si>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</si>
  <si>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</si>
  <si>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</si>
  <si>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</si>
  <si>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</si>
  <si>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</si>
  <si>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</si>
  <si>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</si>
  <si>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</si>
  <si>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</si>
  <si>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</si>
  <si>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</si>
  <si>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</si>
  <si>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</si>
  <si>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</si>
  <si>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</si>
  <si>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</si>
  <si>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</si>
  <si>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</si>
  <si>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</si>
  <si>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</si>
  <si>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</si>
  <si>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</si>
  <si>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</si>
  <si>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</si>
  <si>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</si>
  <si>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</si>
  <si>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</si>
  <si>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</si>
  <si>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</si>
  <si>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</si>
  <si>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</si>
  <si>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</si>
  <si>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</si>
  <si>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</si>
  <si>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</si>
  <si>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</si>
  <si>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</si>
  <si>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</si>
  <si>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</si>
  <si>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</si>
  <si>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</si>
  <si>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</si>
  <si>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</si>
  <si>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</si>
  <si>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</si>
  <si>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</si>
  <si>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</si>
  <si>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</si>
  <si>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</si>
  <si>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</si>
  <si>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</si>
  <si>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</si>
  <si>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</si>
  <si>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</si>
  <si>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</si>
  <si>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</si>
  <si>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</si>
  <si>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</si>
  <si>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</si>
  <si>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</si>
  <si>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</si>
  <si>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</si>
  <si>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</si>
  <si>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</si>
  <si>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</si>
  <si>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</si>
  <si>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</si>
  <si>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</si>
  <si>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</si>
  <si>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</si>
  <si>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</si>
  <si>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</si>
  <si>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</si>
  <si>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</si>
  <si>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</si>
  <si>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</si>
  <si>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</si>
  <si>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</si>
  <si>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</si>
  <si>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</si>
  <si>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</si>
  <si>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</si>
  <si>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</si>
  <si>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</si>
  <si>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</si>
  <si>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</si>
  <si>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</si>
  <si>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</si>
  <si>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</si>
  <si>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</si>
  <si>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</si>
  <si>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</si>
  <si>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</si>
  <si>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</si>
  <si>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</si>
  <si>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</si>
  <si>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</si>
  <si>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</si>
  <si>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</si>
  <si>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</si>
  <si>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</si>
  <si>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</si>
  <si>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</si>
  <si>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</si>
  <si>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</si>
  <si>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</si>
  <si>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</si>
  <si>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</si>
  <si>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</si>
  <si>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</si>
  <si>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</si>
  <si>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</si>
  <si>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</si>
  <si>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</si>
  <si>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</si>
  <si>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</si>
  <si>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</si>
  <si>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</si>
  <si>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</si>
  <si>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</si>
  <si>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</si>
  <si>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</si>
  <si>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</si>
  <si>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</si>
  <si>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</si>
  <si>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</si>
  <si>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</si>
  <si>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</si>
  <si>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</si>
  <si>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</si>
  <si>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</si>
  <si>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</si>
  <si>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</si>
  <si>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</si>
  <si>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</si>
  <si>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</si>
  <si>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</si>
  <si>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</si>
  <si>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</si>
  <si>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</si>
  <si>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</si>
  <si>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</si>
  <si>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</si>
  <si>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</si>
  <si>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</si>
  <si>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</si>
  <si>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</si>
  <si>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</si>
  <si>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</si>
  <si>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</si>
  <si>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</si>
  <si>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</si>
  <si>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</si>
  <si>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</si>
  <si>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</si>
  <si>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</si>
  <si>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</si>
  <si>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</si>
  <si>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</si>
  <si>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</si>
  <si>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</si>
  <si>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</si>
  <si>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</si>
  <si>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</si>
  <si>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</si>
  <si>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</si>
  <si>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</si>
  <si>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</si>
  <si>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</si>
  <si>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</si>
  <si>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</si>
  <si>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</si>
  <si>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</si>
  <si>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</si>
  <si>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</si>
  <si>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</si>
  <si>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</si>
  <si>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</si>
  <si>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</si>
  <si>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</si>
  <si>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</si>
  <si>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</si>
  <si>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</si>
  <si>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</si>
  <si>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</si>
  <si>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</si>
  <si>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</si>
  <si>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</si>
  <si>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</si>
  <si>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</si>
  <si>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</si>
  <si>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</si>
  <si>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</si>
  <si>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</si>
  <si>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</si>
  <si>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</si>
  <si>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</si>
  <si>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</si>
  <si>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</si>
  <si>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</si>
  <si>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</si>
  <si>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</si>
  <si>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</si>
  <si>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</si>
  <si>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</si>
  <si>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</si>
  <si>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</si>
  <si>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</si>
  <si>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</si>
  <si>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</si>
  <si>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</si>
  <si>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</si>
  <si>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</si>
  <si>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</si>
  <si>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</si>
  <si>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</si>
  <si>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</si>
  <si>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</si>
  <si>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</si>
  <si>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</si>
  <si>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</si>
  <si>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</si>
  <si>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</si>
  <si>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</si>
  <si>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</si>
  <si>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</si>
  <si>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</si>
  <si>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</si>
  <si>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</si>
  <si>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</si>
  <si>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</si>
  <si>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</si>
  <si>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</si>
  <si>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</si>
  <si>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</si>
  <si>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</si>
  <si>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</si>
  <si>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</si>
  <si>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</si>
  <si>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</si>
  <si>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</si>
  <si>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</si>
  <si>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</si>
  <si>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</si>
  <si>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</si>
  <si>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</si>
  <si>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</si>
  <si>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</si>
  <si>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</si>
  <si>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</si>
  <si>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</si>
  <si>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</si>
  <si>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</si>
  <si>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</si>
  <si>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</si>
  <si>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</si>
  <si>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</si>
  <si>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</si>
  <si>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</si>
  <si>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</si>
  <si>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</si>
  <si>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</si>
  <si>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</si>
  <si>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</si>
  <si>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</si>
  <si>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</si>
  <si>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</si>
  <si>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</si>
  <si>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</si>
  <si>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</si>
  <si>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</si>
  <si>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</si>
  <si>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</si>
  <si>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</si>
  <si>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</si>
  <si>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</si>
  <si>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</si>
  <si>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</si>
  <si>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</si>
  <si>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</si>
  <si>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</si>
  <si>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</si>
  <si>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</si>
  <si>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</si>
  <si>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</si>
  <si>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</si>
  <si>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</si>
  <si>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</si>
  <si>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</si>
  <si>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</si>
  <si>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</si>
  <si>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</si>
  <si>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</si>
  <si>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</si>
  <si>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</si>
  <si>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</si>
  <si>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</si>
  <si>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</si>
  <si>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</si>
  <si>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</si>
  <si>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</si>
  <si>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</si>
  <si>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</si>
  <si>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</si>
  <si>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</si>
  <si>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</si>
  <si>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</si>
  <si>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</si>
  <si>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</si>
  <si>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</si>
  <si>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</si>
  <si>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</si>
  <si>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</si>
  <si>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</si>
  <si>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</si>
  <si>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</si>
  <si>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</si>
  <si>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</si>
  <si>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</si>
  <si>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</si>
  <si>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</si>
  <si>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</si>
  <si>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</si>
  <si>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</si>
  <si>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</si>
  <si>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</si>
  <si>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</si>
  <si>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</si>
  <si>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</si>
  <si>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</si>
  <si>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</si>
  <si>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</si>
  <si>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</si>
  <si>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</si>
  <si>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</si>
  <si>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</si>
  <si>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</si>
  <si>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</si>
  <si>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</si>
  <si>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</si>
  <si>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</si>
  <si>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</si>
  <si>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</si>
  <si>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</si>
  <si>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</si>
  <si>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</si>
  <si>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</si>
  <si>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</si>
  <si>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</si>
  <si>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</si>
  <si>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</si>
  <si>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</si>
  <si>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</si>
  <si>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</si>
  <si>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</si>
  <si>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</si>
  <si>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</si>
  <si>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</si>
  <si>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</si>
  <si>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</si>
  <si>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</si>
  <si>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</si>
  <si>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</si>
  <si>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</si>
  <si>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</si>
  <si>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</si>
  <si>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</si>
  <si>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</si>
  <si>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</si>
  <si>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</si>
  <si>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</si>
  <si>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</si>
  <si>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</si>
  <si>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</si>
  <si>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</si>
  <si>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</si>
  <si>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</si>
  <si>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</si>
  <si>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</si>
  <si>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</si>
  <si>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</si>
  <si>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</si>
  <si>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</si>
  <si>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</si>
  <si>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</si>
  <si>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</si>
  <si>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</si>
  <si>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</si>
  <si>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</si>
  <si>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</si>
  <si>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</si>
  <si>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</si>
  <si>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</si>
  <si>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</si>
  <si>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</si>
  <si>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</si>
  <si>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</si>
  <si>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</si>
  <si>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</si>
  <si>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</si>
  <si>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</si>
  <si>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</si>
  <si>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</si>
  <si>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</si>
  <si>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</si>
  <si>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</si>
  <si>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</si>
  <si>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</si>
  <si>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</si>
  <si>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</si>
  <si>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</si>
  <si>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</si>
  <si>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</si>
  <si>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</si>
  <si>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</si>
  <si>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</si>
  <si>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</si>
  <si>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</si>
  <si>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</si>
  <si>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</si>
  <si>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</si>
  <si>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</si>
  <si>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</si>
  <si>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</si>
  <si>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</si>
  <si>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</si>
  <si>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</si>
  <si>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</si>
  <si>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</si>
  <si>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</si>
  <si>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</si>
  <si>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</si>
  <si>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</si>
  <si>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</si>
  <si>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</si>
  <si>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</si>
  <si>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</si>
  <si>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</si>
  <si>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</si>
  <si>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</si>
  <si>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</si>
  <si>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</si>
  <si>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</si>
  <si>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</si>
  <si>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</si>
  <si>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</si>
  <si>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</si>
  <si>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</si>
  <si>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</si>
  <si>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</si>
  <si>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</si>
  <si>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</si>
  <si>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</si>
  <si>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</si>
  <si>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</si>
  <si>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</si>
  <si>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</si>
  <si>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</si>
  <si>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</si>
  <si>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</si>
  <si>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</si>
  <si>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</si>
  <si>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</si>
  <si>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</si>
  <si>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</si>
  <si>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</si>
  <si>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</si>
  <si>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</si>
  <si>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</si>
  <si>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</si>
  <si>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</si>
  <si>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</si>
  <si>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</si>
  <si>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</si>
  <si>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</si>
  <si>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</si>
  <si>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</si>
  <si>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</si>
  <si>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</si>
  <si>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</si>
  <si>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</si>
  <si>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</si>
  <si>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</si>
  <si>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</si>
  <si>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</si>
  <si>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</si>
  <si>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</si>
  <si>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</si>
  <si>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</si>
  <si>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</si>
  <si>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</si>
  <si>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</si>
  <si>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</si>
  <si>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</si>
  <si>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</si>
  <si>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</si>
  <si>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</si>
  <si>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</si>
  <si>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</si>
  <si>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</si>
  <si>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</si>
  <si>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</si>
  <si>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</si>
  <si>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</si>
  <si>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</si>
  <si>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</si>
  <si>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</si>
  <si>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</si>
  <si>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</si>
  <si>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</si>
  <si>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</si>
  <si>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</si>
  <si>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</si>
  <si>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</si>
  <si>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</si>
  <si>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</si>
  <si>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</si>
  <si>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</si>
  <si>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</si>
  <si>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</si>
  <si>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</si>
  <si>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</si>
  <si>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</si>
  <si>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</si>
  <si>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</si>
  <si>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</si>
  <si>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</si>
  <si>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</si>
  <si>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</si>
  <si>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</si>
  <si>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</si>
  <si>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</si>
  <si>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</si>
  <si>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</si>
  <si>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</si>
  <si>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</si>
  <si>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</si>
  <si>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</si>
  <si>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</si>
  <si>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</si>
  <si>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</si>
  <si>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</si>
  <si>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</si>
  <si>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</si>
  <si>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</si>
  <si>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</si>
  <si>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</si>
  <si>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</si>
  <si>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</si>
  <si>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</si>
  <si>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</si>
  <si>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</si>
  <si>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</si>
  <si>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</si>
  <si>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</si>
  <si>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</si>
  <si>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</si>
  <si>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</si>
  <si>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</si>
  <si>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</si>
  <si>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</si>
  <si>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</si>
  <si>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</si>
  <si>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</si>
  <si>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</si>
  <si>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</si>
  <si>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</si>
  <si>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</si>
  <si>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</si>
  <si>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</si>
  <si>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</si>
  <si>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</si>
  <si>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</si>
  <si>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</si>
  <si>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</si>
  <si>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</si>
  <si>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</si>
  <si>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</si>
  <si>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</si>
  <si>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</si>
  <si>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</si>
  <si>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</si>
  <si>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</si>
  <si>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</si>
  <si>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</si>
  <si>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</si>
  <si>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</si>
  <si>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</si>
  <si>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</si>
  <si>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</si>
  <si>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</si>
  <si>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</si>
  <si>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</si>
  <si>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</si>
  <si>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</si>
  <si>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</si>
  <si>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</si>
  <si>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</si>
  <si>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</si>
  <si>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</si>
  <si>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</si>
  <si>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</si>
  <si>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</si>
  <si>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</si>
  <si>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</si>
  <si>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</si>
  <si>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</si>
  <si>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</si>
  <si>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</si>
  <si>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</si>
  <si>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</si>
  <si>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</si>
  <si>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</si>
  <si>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</si>
  <si>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</si>
  <si>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</si>
  <si>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</si>
  <si>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</si>
  <si>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</si>
  <si>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</si>
  <si>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</si>
  <si>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</si>
  <si>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</si>
  <si>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</si>
  <si>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</si>
  <si>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</si>
  <si>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</si>
  <si>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</si>
  <si>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</si>
  <si>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</si>
  <si>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</si>
  <si>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</si>
  <si>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</si>
  <si>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</si>
  <si>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</si>
  <si>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</si>
  <si>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</si>
  <si>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</si>
  <si>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</si>
  <si>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</si>
  <si>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</si>
  <si>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</si>
  <si>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</si>
  <si>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</si>
  <si>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</si>
  <si>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</si>
  <si>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</si>
  <si>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</si>
  <si>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</si>
  <si>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</si>
  <si>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</si>
  <si>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</si>
  <si>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</si>
  <si>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</si>
  <si>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</si>
  <si>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</si>
  <si>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</si>
  <si>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</si>
  <si>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</si>
  <si>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</si>
  <si>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</si>
  <si>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</si>
  <si>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</si>
  <si>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</si>
  <si>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</si>
  <si>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</si>
  <si>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</si>
  <si>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</si>
  <si>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</si>
  <si>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</si>
  <si>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</si>
  <si>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</si>
  <si>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</si>
  <si>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</si>
  <si>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</si>
  <si>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</si>
  <si>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</si>
  <si>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</si>
  <si>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</si>
  <si>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</si>
  <si>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</si>
  <si>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</si>
  <si>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</si>
  <si>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</si>
  <si>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</si>
  <si>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</si>
  <si>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</si>
  <si>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</si>
  <si>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</si>
  <si>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</si>
  <si>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</si>
  <si>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</si>
  <si>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</si>
  <si>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</si>
  <si>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</si>
  <si>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</si>
  <si>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</si>
  <si>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</si>
  <si>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</si>
  <si>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</si>
  <si>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</si>
  <si>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</si>
  <si>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</si>
  <si>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</si>
  <si>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</si>
  <si>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</si>
  <si>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</si>
  <si>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</si>
  <si>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</si>
  <si>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</si>
  <si>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</si>
  <si>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</si>
  <si>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</si>
  <si>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</si>
  <si>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</si>
  <si>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</si>
  <si>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</si>
  <si>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</si>
  <si>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</si>
  <si>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</si>
  <si>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</t>
  </si>
  <si>
    <t>dfm-1126</t>
  </si>
  <si>
    <t>dfm-1127</t>
  </si>
  <si>
    <t>DC104</t>
  </si>
  <si>
    <t>dfm-1128</t>
  </si>
  <si>
    <t>dfm-1129</t>
  </si>
  <si>
    <t>dfm-1130</t>
  </si>
  <si>
    <t>JS117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</si>
  <si>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</si>
  <si>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</si>
  <si>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</si>
  <si>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</si>
  <si>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</si>
  <si>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</si>
  <si>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</si>
  <si>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</si>
  <si>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</si>
  <si>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</si>
  <si>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</si>
  <si>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</si>
  <si>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</si>
  <si>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</si>
  <si>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</si>
  <si>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</si>
  <si>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</si>
  <si>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</si>
  <si>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</si>
  <si>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</si>
  <si>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</si>
  <si>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</si>
  <si>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</si>
  <si>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</si>
  <si>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</si>
  <si>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</si>
  <si>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</si>
  <si>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</si>
  <si>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</si>
  <si>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</si>
  <si>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</si>
  <si>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</si>
  <si>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</si>
  <si>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</si>
  <si>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</si>
  <si>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</si>
  <si>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</si>
  <si>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</si>
  <si>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</si>
  <si>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</si>
  <si>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</si>
  <si>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</si>
  <si>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</si>
  <si>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</si>
  <si>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</si>
  <si>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</si>
  <si>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</si>
  <si>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</si>
  <si>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</si>
  <si>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</si>
  <si>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</si>
  <si>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</si>
  <si>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</si>
  <si>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</si>
  <si>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</si>
  <si>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</si>
  <si>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</si>
  <si>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</si>
  <si>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</si>
  <si>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</si>
  <si>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</si>
  <si>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</si>
  <si>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</si>
  <si>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</si>
  <si>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</si>
  <si>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</si>
  <si>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</si>
  <si>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</si>
  <si>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</si>
  <si>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</si>
  <si>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</si>
  <si>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</si>
  <si>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</t>
  </si>
  <si>
    <t>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</si>
  <si>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</si>
  <si>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</si>
  <si>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</si>
  <si>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</si>
  <si>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</si>
  <si>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</si>
  <si>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</si>
  <si>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</si>
  <si>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</si>
  <si>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</si>
  <si>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</si>
  <si>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</si>
  <si>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</si>
  <si>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</si>
  <si>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</si>
  <si>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</si>
  <si>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</si>
  <si>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</si>
  <si>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</si>
  <si>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</si>
  <si>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</si>
  <si>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</si>
  <si>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</si>
  <si>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</si>
  <si>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</si>
  <si>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</si>
  <si>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</si>
  <si>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</si>
  <si>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</si>
  <si>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</si>
  <si>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</si>
  <si>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</si>
  <si>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t>WB505</t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</si>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</sst>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7" totalsRowShown="0" headerRowDxfId="26" dataDxfId="25" tableBorderDxfId="24">
  <autoFilter ref="A2:K216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61"/>
  <sheetViews>
    <sheetView tabSelected="1" zoomScale="106" zoomScaleNormal="100" workbookViewId="0">
      <pane ySplit="2" topLeftCell="A1129" activePane="bottomLeft" state="frozen"/>
      <selection pane="bottomLeft" activeCell="I1132" sqref="I11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9" bestFit="1" customWidth="1"/>
    <col min="4" max="4" width="13.28515625" style="69" bestFit="1" customWidth="1"/>
    <col min="5" max="5" width="15.42578125" style="18" bestFit="1" customWidth="1"/>
    <col min="6" max="6" width="10.85546875" style="7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1" bestFit="1" customWidth="1"/>
    <col min="12" max="12" width="13.85546875" style="7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3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2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2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2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2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2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2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2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2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2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2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2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2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2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2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2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2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2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2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2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2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2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2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2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2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2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2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2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2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2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2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2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2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2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2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2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2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2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2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2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2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2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2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2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2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2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2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2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2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2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2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2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2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2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2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2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2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2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2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2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2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2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2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2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2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2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2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2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2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2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2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2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2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2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2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2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2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2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2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2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2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2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2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2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2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2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2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2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2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2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2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2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2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2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2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2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2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2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2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2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2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2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2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2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2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2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2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2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2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2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2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2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2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2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2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2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2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2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2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2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2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2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2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2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2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2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2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2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2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2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2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2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2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2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2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2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2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2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2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2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2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2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2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2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2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2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2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2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2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2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2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2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2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2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2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2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2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2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2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2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2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2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2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2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2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2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2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2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2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2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2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2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2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2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2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2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2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2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2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2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2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2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2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2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2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2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2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2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2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2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2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2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2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2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2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2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2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2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2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2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2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2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2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2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2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2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2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2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2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2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2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2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2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2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2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2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2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2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2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2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2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2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2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2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2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2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2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2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2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2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2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2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2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2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2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2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2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2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2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2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2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2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2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2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2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2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2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2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2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2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2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2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2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2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2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2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2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2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2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2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2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2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2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2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2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2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2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2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2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2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2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2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2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2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2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2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2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2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2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2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2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2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2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2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2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2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2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2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2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2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2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2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2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2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2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2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2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2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2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2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2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2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2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2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2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2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2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2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2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2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2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2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2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2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2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2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2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2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2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2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2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2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2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2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2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2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2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2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2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2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2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2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2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2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2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2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2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2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2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2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2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2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2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2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2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2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2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2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2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2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2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2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2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2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2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2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2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2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2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2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2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2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2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2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2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2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2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2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2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2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2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2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2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2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2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2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2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2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2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2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2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2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2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2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2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2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2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2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2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2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2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2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2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2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2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2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2" t="str">
        <f>IF(COUNTIF($E$3:E398,E398)=1,K398,"")</f>
        <v/>
      </c>
    </row>
    <row r="399" spans="1:12" s="109" customFormat="1">
      <c r="A399" s="105" t="s">
        <v>643</v>
      </c>
      <c r="B399" s="106" t="s">
        <v>201</v>
      </c>
      <c r="C399" s="106" t="s">
        <v>625</v>
      </c>
      <c r="D399" s="106"/>
      <c r="E399" s="106" t="s">
        <v>644</v>
      </c>
      <c r="F399" s="107"/>
      <c r="G399" s="106" t="s">
        <v>645</v>
      </c>
      <c r="H399" s="108" t="str">
        <f t="shared" si="12"/>
        <v>HD104</v>
      </c>
      <c r="I399" s="108" t="str">
        <f t="shared" si="13"/>
        <v>Non-M</v>
      </c>
      <c r="J399" s="108"/>
      <c r="K399" s="78">
        <v>100</v>
      </c>
      <c r="L399" s="102">
        <f>IF(COUNTIF($E$3:E399,E399)=1,K399,"")</f>
        <v>100</v>
      </c>
    </row>
    <row r="400" spans="1:12" s="109" customFormat="1">
      <c r="A400" s="105" t="s">
        <v>646</v>
      </c>
      <c r="B400" s="106" t="s">
        <v>201</v>
      </c>
      <c r="C400" s="106" t="s">
        <v>625</v>
      </c>
      <c r="D400" s="106"/>
      <c r="E400" s="106" t="s">
        <v>644</v>
      </c>
      <c r="F400" s="107"/>
      <c r="G400" s="106" t="s">
        <v>88</v>
      </c>
      <c r="H400" s="108" t="str">
        <f t="shared" si="12"/>
        <v>DC201</v>
      </c>
      <c r="I400" s="108" t="str">
        <f t="shared" si="13"/>
        <v>Non-M</v>
      </c>
      <c r="J400" s="108"/>
      <c r="K400" s="78">
        <v>100</v>
      </c>
      <c r="L400" s="102" t="str">
        <f>IF(COUNTIF($E$3:E400,E400)=1,K400,"")</f>
        <v/>
      </c>
    </row>
    <row r="401" spans="1:12" s="109" customFormat="1">
      <c r="A401" s="105" t="s">
        <v>647</v>
      </c>
      <c r="B401" s="106" t="s">
        <v>201</v>
      </c>
      <c r="C401" s="106" t="s">
        <v>625</v>
      </c>
      <c r="D401" s="106"/>
      <c r="E401" s="106" t="s">
        <v>644</v>
      </c>
      <c r="F401" s="107"/>
      <c r="G401" s="106" t="s">
        <v>648</v>
      </c>
      <c r="H401" s="108" t="str">
        <f t="shared" si="12"/>
        <v>PK602</v>
      </c>
      <c r="I401" s="108" t="str">
        <f t="shared" si="13"/>
        <v>Non-M</v>
      </c>
      <c r="J401" s="108"/>
      <c r="K401" s="78">
        <v>100</v>
      </c>
      <c r="L401" s="102" t="str">
        <f>IF(COUNTIF($E$3:E401,E401)=1,K401,"")</f>
        <v/>
      </c>
    </row>
    <row r="402" spans="1:12" s="109" customFormat="1">
      <c r="A402" s="105" t="s">
        <v>649</v>
      </c>
      <c r="B402" s="106" t="s">
        <v>201</v>
      </c>
      <c r="C402" s="106" t="s">
        <v>625</v>
      </c>
      <c r="D402" s="106"/>
      <c r="E402" s="106" t="s">
        <v>644</v>
      </c>
      <c r="F402" s="107"/>
      <c r="G402" s="106" t="s">
        <v>650</v>
      </c>
      <c r="H402" s="108" t="str">
        <f t="shared" si="12"/>
        <v>HM508</v>
      </c>
      <c r="I402" s="108" t="str">
        <f t="shared" si="13"/>
        <v>M</v>
      </c>
      <c r="J402" s="108"/>
      <c r="K402" s="78">
        <v>100</v>
      </c>
      <c r="L402" s="102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2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2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2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2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2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663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2" t="str">
        <f>IF(COUNTIF($E$3:E408,E408)=1,K408,"")</f>
        <v/>
      </c>
    </row>
    <row r="409" spans="1:12">
      <c r="A409" s="18" t="s">
        <v>664</v>
      </c>
      <c r="B409" s="19" t="s">
        <v>201</v>
      </c>
      <c r="C409" s="19" t="s">
        <v>348</v>
      </c>
      <c r="D409" s="19"/>
      <c r="E409" s="19" t="s">
        <v>665</v>
      </c>
      <c r="F409" s="21"/>
      <c r="G409" s="19" t="s">
        <v>666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2">
        <f>IF(COUNTIF($E$3:E409,E409)=1,K409,"")</f>
        <v>0</v>
      </c>
    </row>
    <row r="410" spans="1:12">
      <c r="A410" s="18" t="s">
        <v>667</v>
      </c>
      <c r="B410" s="19" t="s">
        <v>201</v>
      </c>
      <c r="C410" s="19" t="s">
        <v>348</v>
      </c>
      <c r="D410" s="19"/>
      <c r="E410" s="19" t="s">
        <v>665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2" t="str">
        <f>IF(COUNTIF($E$3:E410,E410)=1,K410,"")</f>
        <v/>
      </c>
    </row>
    <row r="411" spans="1:12">
      <c r="A411" s="18" t="s">
        <v>668</v>
      </c>
      <c r="B411" s="19" t="s">
        <v>201</v>
      </c>
      <c r="C411" s="19" t="s">
        <v>348</v>
      </c>
      <c r="D411" s="19"/>
      <c r="E411" s="19" t="s">
        <v>665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2" t="str">
        <f>IF(COUNTIF($E$3:E411,E411)=1,K411,"")</f>
        <v/>
      </c>
    </row>
    <row r="412" spans="1:12">
      <c r="A412" s="18" t="s">
        <v>669</v>
      </c>
      <c r="B412" s="19" t="s">
        <v>201</v>
      </c>
      <c r="C412" s="19" t="s">
        <v>348</v>
      </c>
      <c r="D412" s="19"/>
      <c r="E412" s="19" t="s">
        <v>665</v>
      </c>
      <c r="F412" s="21"/>
      <c r="G412" s="19" t="s">
        <v>670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2" t="str">
        <f>IF(COUNTIF($E$3:E412,E412)=1,K412,"")</f>
        <v/>
      </c>
    </row>
    <row r="413" spans="1:12" s="109" customFormat="1">
      <c r="A413" s="105" t="s">
        <v>671</v>
      </c>
      <c r="B413" s="106" t="s">
        <v>201</v>
      </c>
      <c r="C413" s="106" t="s">
        <v>672</v>
      </c>
      <c r="D413" s="106"/>
      <c r="E413" s="106" t="s">
        <v>673</v>
      </c>
      <c r="F413" s="107"/>
      <c r="G413" s="106" t="s">
        <v>674</v>
      </c>
      <c r="H413" s="108" t="str">
        <f t="shared" si="12"/>
        <v>CU103</v>
      </c>
      <c r="I413" s="108" t="str">
        <f t="shared" si="13"/>
        <v>Non-M</v>
      </c>
      <c r="J413" s="108"/>
      <c r="K413" s="78">
        <v>12658</v>
      </c>
      <c r="L413" s="102">
        <f>IF(COUNTIF($E$3:E413,E413)=1,K413,"")</f>
        <v>12658</v>
      </c>
    </row>
    <row r="414" spans="1:12" s="109" customFormat="1">
      <c r="A414" s="105" t="s">
        <v>675</v>
      </c>
      <c r="B414" s="106" t="s">
        <v>201</v>
      </c>
      <c r="C414" s="106" t="s">
        <v>672</v>
      </c>
      <c r="D414" s="106"/>
      <c r="E414" s="106" t="s">
        <v>673</v>
      </c>
      <c r="F414" s="107"/>
      <c r="G414" s="106" t="s">
        <v>403</v>
      </c>
      <c r="H414" s="108" t="str">
        <f t="shared" si="12"/>
        <v>HM509</v>
      </c>
      <c r="I414" s="108" t="str">
        <f t="shared" si="13"/>
        <v>M</v>
      </c>
      <c r="J414" s="108"/>
      <c r="K414" s="78">
        <v>12658</v>
      </c>
      <c r="L414" s="102" t="str">
        <f>IF(COUNTIF($E$3:E414,E414)=1,K414,"")</f>
        <v/>
      </c>
    </row>
    <row r="415" spans="1:12" s="109" customFormat="1">
      <c r="A415" s="105" t="s">
        <v>676</v>
      </c>
      <c r="B415" s="106" t="s">
        <v>201</v>
      </c>
      <c r="C415" s="106" t="s">
        <v>672</v>
      </c>
      <c r="D415" s="106"/>
      <c r="E415" s="106" t="s">
        <v>673</v>
      </c>
      <c r="F415" s="107"/>
      <c r="G415" s="106" t="s">
        <v>677</v>
      </c>
      <c r="H415" s="108" t="str">
        <f t="shared" si="12"/>
        <v>JS107</v>
      </c>
      <c r="I415" s="108" t="str">
        <f t="shared" si="13"/>
        <v>Non-M</v>
      </c>
      <c r="J415" s="108"/>
      <c r="K415" s="78">
        <v>12658</v>
      </c>
      <c r="L415" s="102" t="str">
        <f>IF(COUNTIF($E$3:E415,E415)=1,K415,"")</f>
        <v/>
      </c>
    </row>
    <row r="416" spans="1:12" s="109" customFormat="1">
      <c r="A416" s="105" t="s">
        <v>678</v>
      </c>
      <c r="B416" s="106" t="s">
        <v>201</v>
      </c>
      <c r="C416" s="106" t="s">
        <v>672</v>
      </c>
      <c r="D416" s="106"/>
      <c r="E416" s="106" t="s">
        <v>673</v>
      </c>
      <c r="F416" s="107"/>
      <c r="G416" s="106" t="s">
        <v>80</v>
      </c>
      <c r="H416" s="108" t="str">
        <f t="shared" si="12"/>
        <v>PK100</v>
      </c>
      <c r="I416" s="108" t="str">
        <f t="shared" si="13"/>
        <v>M</v>
      </c>
      <c r="J416" s="108"/>
      <c r="K416" s="78">
        <v>12658</v>
      </c>
      <c r="L416" s="102" t="str">
        <f>IF(COUNTIF($E$3:E416,E416)=1,K416,"")</f>
        <v/>
      </c>
    </row>
    <row r="417" spans="1:12">
      <c r="A417" s="18" t="s">
        <v>679</v>
      </c>
      <c r="B417" s="19" t="s">
        <v>201</v>
      </c>
      <c r="C417" s="19" t="s">
        <v>348</v>
      </c>
      <c r="D417" s="19"/>
      <c r="E417" s="19" t="s">
        <v>680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2">
        <f>IF(COUNTIF($E$3:E417,E417)=1,K417,"")</f>
        <v>8783</v>
      </c>
    </row>
    <row r="418" spans="1:12">
      <c r="A418" s="18" t="s">
        <v>681</v>
      </c>
      <c r="B418" s="19" t="s">
        <v>201</v>
      </c>
      <c r="C418" s="19" t="s">
        <v>348</v>
      </c>
      <c r="D418" s="19"/>
      <c r="E418" s="19" t="s">
        <v>680</v>
      </c>
      <c r="F418" s="21"/>
      <c r="G418" s="19" t="s">
        <v>682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2" t="str">
        <f>IF(COUNTIF($E$3:E418,E418)=1,K418,"")</f>
        <v/>
      </c>
    </row>
    <row r="419" spans="1:12">
      <c r="A419" s="18" t="s">
        <v>683</v>
      </c>
      <c r="B419" s="19" t="s">
        <v>201</v>
      </c>
      <c r="C419" s="19" t="s">
        <v>348</v>
      </c>
      <c r="D419" s="19"/>
      <c r="E419" s="19" t="s">
        <v>680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2" t="str">
        <f>IF(COUNTIF($E$3:E419,E419)=1,K419,"")</f>
        <v/>
      </c>
    </row>
    <row r="420" spans="1:12">
      <c r="A420" s="18" t="s">
        <v>684</v>
      </c>
      <c r="B420" s="19" t="s">
        <v>201</v>
      </c>
      <c r="C420" s="19" t="s">
        <v>348</v>
      </c>
      <c r="D420" s="19"/>
      <c r="E420" s="19" t="s">
        <v>680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2" t="str">
        <f>IF(COUNTIF($E$3:E420,E420)=1,K420,"")</f>
        <v/>
      </c>
    </row>
    <row r="421" spans="1:12">
      <c r="A421" s="18" t="s">
        <v>685</v>
      </c>
      <c r="B421" s="19" t="s">
        <v>201</v>
      </c>
      <c r="C421" s="19" t="s">
        <v>686</v>
      </c>
      <c r="D421" s="19"/>
      <c r="E421" s="19" t="s">
        <v>687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2">
        <f>IF(COUNTIF($E$3:E421,E421)=1,K421,"")</f>
        <v>29982</v>
      </c>
    </row>
    <row r="422" spans="1:12">
      <c r="A422" s="18" t="s">
        <v>688</v>
      </c>
      <c r="B422" s="19" t="s">
        <v>201</v>
      </c>
      <c r="C422" s="19" t="s">
        <v>686</v>
      </c>
      <c r="D422" s="19"/>
      <c r="E422" s="19" t="s">
        <v>687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2" t="str">
        <f>IF(COUNTIF($E$3:E422,E422)=1,K422,"")</f>
        <v/>
      </c>
    </row>
    <row r="423" spans="1:12">
      <c r="A423" s="18" t="s">
        <v>689</v>
      </c>
      <c r="B423" s="19" t="s">
        <v>201</v>
      </c>
      <c r="C423" s="19" t="s">
        <v>686</v>
      </c>
      <c r="D423" s="19"/>
      <c r="E423" s="19" t="s">
        <v>687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2" t="str">
        <f>IF(COUNTIF($E$3:E423,E423)=1,K423,"")</f>
        <v/>
      </c>
    </row>
    <row r="424" spans="1:12">
      <c r="A424" s="18" t="s">
        <v>690</v>
      </c>
      <c r="B424" s="19" t="s">
        <v>201</v>
      </c>
      <c r="C424" s="19" t="s">
        <v>691</v>
      </c>
      <c r="D424" s="19"/>
      <c r="E424" s="19" t="s">
        <v>692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2">
        <f>IF(COUNTIF($E$3:E424,E424)=1,K424,"")</f>
        <v>5897</v>
      </c>
    </row>
    <row r="425" spans="1:12">
      <c r="A425" s="18" t="s">
        <v>693</v>
      </c>
      <c r="B425" s="19" t="s">
        <v>201</v>
      </c>
      <c r="C425" s="19" t="s">
        <v>691</v>
      </c>
      <c r="D425" s="19"/>
      <c r="E425" s="19" t="s">
        <v>692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2" t="str">
        <f>IF(COUNTIF($E$3:E425,E425)=1,K425,"")</f>
        <v/>
      </c>
    </row>
    <row r="426" spans="1:12">
      <c r="A426" s="18" t="s">
        <v>694</v>
      </c>
      <c r="B426" s="19" t="s">
        <v>201</v>
      </c>
      <c r="C426" s="19" t="s">
        <v>691</v>
      </c>
      <c r="D426" s="19"/>
      <c r="E426" s="19" t="s">
        <v>692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2" t="str">
        <f>IF(COUNTIF($E$3:E426,E426)=1,K426,"")</f>
        <v/>
      </c>
    </row>
    <row r="427" spans="1:12">
      <c r="A427" s="18" t="s">
        <v>695</v>
      </c>
      <c r="B427" s="19" t="s">
        <v>201</v>
      </c>
      <c r="C427" s="19" t="s">
        <v>691</v>
      </c>
      <c r="D427" s="19"/>
      <c r="E427" s="19" t="s">
        <v>692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2" t="str">
        <f>IF(COUNTIF($E$3:E427,E427)=1,K427,"")</f>
        <v/>
      </c>
    </row>
    <row r="428" spans="1:12">
      <c r="A428" s="18" t="s">
        <v>696</v>
      </c>
      <c r="B428" s="19" t="s">
        <v>201</v>
      </c>
      <c r="C428" s="19" t="s">
        <v>691</v>
      </c>
      <c r="D428" s="19"/>
      <c r="E428" s="19" t="s">
        <v>692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2" t="str">
        <f>IF(COUNTIF($E$3:E428,E428)=1,K428,"")</f>
        <v/>
      </c>
    </row>
    <row r="429" spans="1:12">
      <c r="A429" s="18" t="s">
        <v>697</v>
      </c>
      <c r="B429" s="19" t="s">
        <v>201</v>
      </c>
      <c r="C429" s="19" t="s">
        <v>691</v>
      </c>
      <c r="D429" s="19"/>
      <c r="E429" s="19" t="s">
        <v>698</v>
      </c>
      <c r="F429" s="21"/>
      <c r="G429" s="19" t="s">
        <v>699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2">
        <f>IF(COUNTIF($E$3:E429,E429)=1,K429,"")</f>
        <v>3365</v>
      </c>
    </row>
    <row r="430" spans="1:12">
      <c r="A430" s="18" t="s">
        <v>700</v>
      </c>
      <c r="B430" s="19" t="s">
        <v>201</v>
      </c>
      <c r="C430" s="19" t="s">
        <v>691</v>
      </c>
      <c r="D430" s="19"/>
      <c r="E430" s="19" t="s">
        <v>698</v>
      </c>
      <c r="F430" s="21"/>
      <c r="G430" s="19" t="s">
        <v>701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2" t="str">
        <f>IF(COUNTIF($E$3:E430,E430)=1,K430,"")</f>
        <v/>
      </c>
    </row>
    <row r="431" spans="1:12">
      <c r="A431" s="18" t="s">
        <v>702</v>
      </c>
      <c r="B431" s="19" t="s">
        <v>201</v>
      </c>
      <c r="C431" s="19" t="s">
        <v>691</v>
      </c>
      <c r="D431" s="19"/>
      <c r="E431" s="19" t="s">
        <v>698</v>
      </c>
      <c r="F431" s="21"/>
      <c r="G431" s="19" t="s">
        <v>703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2" t="str">
        <f>IF(COUNTIF($E$3:E431,E431)=1,K431,"")</f>
        <v/>
      </c>
    </row>
    <row r="432" spans="1:12">
      <c r="A432" s="18" t="s">
        <v>704</v>
      </c>
      <c r="B432" s="19" t="s">
        <v>201</v>
      </c>
      <c r="C432" s="19" t="s">
        <v>691</v>
      </c>
      <c r="D432" s="19"/>
      <c r="E432" s="19" t="s">
        <v>698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2" t="str">
        <f>IF(COUNTIF($E$3:E432,E432)=1,K432,"")</f>
        <v/>
      </c>
    </row>
    <row r="433" spans="1:12">
      <c r="A433" s="18" t="s">
        <v>705</v>
      </c>
      <c r="B433" s="19" t="s">
        <v>201</v>
      </c>
      <c r="C433" s="19" t="s">
        <v>691</v>
      </c>
      <c r="D433" s="19"/>
      <c r="E433" s="19" t="s">
        <v>698</v>
      </c>
      <c r="F433" s="21"/>
      <c r="G433" s="19" t="s">
        <v>706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2" t="str">
        <f>IF(COUNTIF($E$3:E433,E433)=1,K433,"")</f>
        <v/>
      </c>
    </row>
    <row r="434" spans="1:12">
      <c r="A434" s="18" t="s">
        <v>707</v>
      </c>
      <c r="B434" s="19" t="s">
        <v>201</v>
      </c>
      <c r="C434" s="19" t="s">
        <v>691</v>
      </c>
      <c r="D434" s="19"/>
      <c r="E434" s="19" t="s">
        <v>698</v>
      </c>
      <c r="F434" s="21"/>
      <c r="G434" s="19" t="s">
        <v>708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2" t="str">
        <f>IF(COUNTIF($E$3:E434,E434)=1,K434,"")</f>
        <v/>
      </c>
    </row>
    <row r="435" spans="1:12">
      <c r="A435" s="18" t="s">
        <v>709</v>
      </c>
      <c r="B435" s="19" t="s">
        <v>201</v>
      </c>
      <c r="C435" s="19" t="s">
        <v>691</v>
      </c>
      <c r="D435" s="19"/>
      <c r="E435" s="19" t="s">
        <v>698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2" t="str">
        <f>IF(COUNTIF($E$3:E435,E435)=1,K435,"")</f>
        <v/>
      </c>
    </row>
    <row r="436" spans="1:12">
      <c r="A436" s="18" t="s">
        <v>710</v>
      </c>
      <c r="B436" s="19" t="s">
        <v>201</v>
      </c>
      <c r="C436" s="19" t="s">
        <v>691</v>
      </c>
      <c r="D436" s="19"/>
      <c r="E436" s="19" t="s">
        <v>698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2" t="str">
        <f>IF(COUNTIF($E$3:E436,E436)=1,K436,"")</f>
        <v/>
      </c>
    </row>
    <row r="437" spans="1:12">
      <c r="A437" s="18" t="s">
        <v>711</v>
      </c>
      <c r="B437" s="19" t="s">
        <v>201</v>
      </c>
      <c r="C437" s="19" t="s">
        <v>691</v>
      </c>
      <c r="D437" s="19"/>
      <c r="E437" s="19" t="s">
        <v>698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2" t="str">
        <f>IF(COUNTIF($E$3:E437,E437)=1,K437,"")</f>
        <v/>
      </c>
    </row>
    <row r="438" spans="1:12">
      <c r="A438" s="18" t="s">
        <v>712</v>
      </c>
      <c r="B438" s="19" t="s">
        <v>201</v>
      </c>
      <c r="C438" s="19" t="s">
        <v>691</v>
      </c>
      <c r="D438" s="19"/>
      <c r="E438" s="19" t="s">
        <v>698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2" t="str">
        <f>IF(COUNTIF($E$3:E438,E438)=1,K438,"")</f>
        <v/>
      </c>
    </row>
    <row r="439" spans="1:12">
      <c r="A439" s="18" t="s">
        <v>713</v>
      </c>
      <c r="B439" s="19" t="s">
        <v>201</v>
      </c>
      <c r="C439" s="19" t="s">
        <v>348</v>
      </c>
      <c r="D439" s="19"/>
      <c r="E439" s="19" t="s">
        <v>714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2">
        <f>IF(COUNTIF($E$3:E439,E439)=1,K439,"")</f>
        <v>17706</v>
      </c>
    </row>
    <row r="440" spans="1:12">
      <c r="A440" s="18" t="s">
        <v>715</v>
      </c>
      <c r="B440" s="19" t="s">
        <v>201</v>
      </c>
      <c r="C440" s="19" t="s">
        <v>348</v>
      </c>
      <c r="D440" s="19"/>
      <c r="E440" s="19" t="s">
        <v>714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2" t="str">
        <f>IF(COUNTIF($E$3:E440,E440)=1,K440,"")</f>
        <v/>
      </c>
    </row>
    <row r="441" spans="1:12">
      <c r="A441" s="18" t="s">
        <v>716</v>
      </c>
      <c r="B441" s="19" t="s">
        <v>201</v>
      </c>
      <c r="C441" s="19" t="s">
        <v>348</v>
      </c>
      <c r="D441" s="19"/>
      <c r="E441" s="19" t="s">
        <v>714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2" t="str">
        <f>IF(COUNTIF($E$3:E441,E441)=1,K441,"")</f>
        <v/>
      </c>
    </row>
    <row r="442" spans="1:12">
      <c r="A442" s="18" t="s">
        <v>717</v>
      </c>
      <c r="B442" s="19" t="s">
        <v>201</v>
      </c>
      <c r="C442" s="19" t="s">
        <v>348</v>
      </c>
      <c r="D442" s="19"/>
      <c r="E442" s="19" t="s">
        <v>714</v>
      </c>
      <c r="F442" s="21"/>
      <c r="G442" s="19" t="s">
        <v>718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2" t="str">
        <f>IF(COUNTIF($E$3:E442,E442)=1,K442,"")</f>
        <v/>
      </c>
    </row>
    <row r="443" spans="1:12">
      <c r="A443" s="18" t="s">
        <v>719</v>
      </c>
      <c r="B443" s="19" t="s">
        <v>201</v>
      </c>
      <c r="C443" s="19" t="s">
        <v>348</v>
      </c>
      <c r="D443" s="19"/>
      <c r="E443" s="19" t="s">
        <v>720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2">
        <f>IF(COUNTIF($E$3:E443,E443)=1,K443,"")</f>
        <v>14150</v>
      </c>
    </row>
    <row r="444" spans="1:12">
      <c r="A444" s="18" t="s">
        <v>721</v>
      </c>
      <c r="B444" s="19" t="s">
        <v>201</v>
      </c>
      <c r="C444" s="19" t="s">
        <v>348</v>
      </c>
      <c r="D444" s="19"/>
      <c r="E444" s="19" t="s">
        <v>720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2" t="str">
        <f>IF(COUNTIF($E$3:E444,E444)=1,K444,"")</f>
        <v/>
      </c>
    </row>
    <row r="445" spans="1:12">
      <c r="A445" s="18" t="s">
        <v>722</v>
      </c>
      <c r="B445" s="19" t="s">
        <v>201</v>
      </c>
      <c r="C445" s="19" t="s">
        <v>348</v>
      </c>
      <c r="D445" s="19"/>
      <c r="E445" s="19" t="s">
        <v>720</v>
      </c>
      <c r="F445" s="21"/>
      <c r="G445" s="19" t="s">
        <v>723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2" t="str">
        <f>IF(COUNTIF($E$3:E445,E445)=1,K445,"")</f>
        <v/>
      </c>
    </row>
    <row r="446" spans="1:12">
      <c r="A446" s="18" t="s">
        <v>724</v>
      </c>
      <c r="B446" s="19" t="s">
        <v>201</v>
      </c>
      <c r="C446" s="19" t="s">
        <v>348</v>
      </c>
      <c r="D446" s="19"/>
      <c r="E446" s="19" t="s">
        <v>720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2" t="str">
        <f>IF(COUNTIF($E$3:E446,E446)=1,K446,"")</f>
        <v/>
      </c>
    </row>
    <row r="447" spans="1:12">
      <c r="A447" s="18" t="s">
        <v>725</v>
      </c>
      <c r="B447" s="19" t="s">
        <v>201</v>
      </c>
      <c r="C447" s="19" t="s">
        <v>348</v>
      </c>
      <c r="D447" s="19"/>
      <c r="E447" s="19" t="s">
        <v>720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2" t="str">
        <f>IF(COUNTIF($E$3:E447,E447)=1,K447,"")</f>
        <v/>
      </c>
    </row>
    <row r="448" spans="1:12">
      <c r="A448" s="18" t="s">
        <v>726</v>
      </c>
      <c r="B448" s="19" t="s">
        <v>201</v>
      </c>
      <c r="C448" s="19" t="s">
        <v>348</v>
      </c>
      <c r="D448" s="19"/>
      <c r="E448" s="19" t="s">
        <v>727</v>
      </c>
      <c r="F448" s="21"/>
      <c r="G448" s="19" t="s">
        <v>728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2">
        <f>IF(COUNTIF($E$3:E448,E448)=1,K448,"")</f>
        <v>23132</v>
      </c>
    </row>
    <row r="449" spans="1:12">
      <c r="A449" s="18" t="s">
        <v>729</v>
      </c>
      <c r="B449" s="19" t="s">
        <v>201</v>
      </c>
      <c r="C449" s="19" t="s">
        <v>348</v>
      </c>
      <c r="D449" s="19"/>
      <c r="E449" s="19" t="s">
        <v>727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2" t="str">
        <f>IF(COUNTIF($E$3:E449,E449)=1,K449,"")</f>
        <v/>
      </c>
    </row>
    <row r="450" spans="1:12">
      <c r="A450" s="18" t="s">
        <v>730</v>
      </c>
      <c r="B450" s="19" t="s">
        <v>201</v>
      </c>
      <c r="C450" s="19" t="s">
        <v>348</v>
      </c>
      <c r="D450" s="19"/>
      <c r="E450" s="19" t="s">
        <v>727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2" t="str">
        <f>IF(COUNTIF($E$3:E450,E450)=1,K450,"")</f>
        <v/>
      </c>
    </row>
    <row r="451" spans="1:12">
      <c r="A451" s="18" t="s">
        <v>731</v>
      </c>
      <c r="B451" s="19" t="s">
        <v>201</v>
      </c>
      <c r="C451" s="19" t="s">
        <v>732</v>
      </c>
      <c r="D451" s="19"/>
      <c r="E451" s="19" t="s">
        <v>733</v>
      </c>
      <c r="F451" s="21"/>
      <c r="G451" s="19" t="s">
        <v>734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2">
        <f>IF(COUNTIF($E$3:E451,E451)=1,K451,"")</f>
        <v>50673</v>
      </c>
    </row>
    <row r="452" spans="1:12">
      <c r="A452" s="18" t="s">
        <v>735</v>
      </c>
      <c r="B452" s="19" t="s">
        <v>201</v>
      </c>
      <c r="C452" s="19" t="s">
        <v>732</v>
      </c>
      <c r="D452" s="19"/>
      <c r="E452" s="19" t="s">
        <v>733</v>
      </c>
      <c r="F452" s="21"/>
      <c r="G452" s="19" t="s">
        <v>736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2" t="str">
        <f>IF(COUNTIF($E$3:E452,E452)=1,K452,"")</f>
        <v/>
      </c>
    </row>
    <row r="453" spans="1:12">
      <c r="A453" s="18" t="s">
        <v>737</v>
      </c>
      <c r="B453" s="19" t="s">
        <v>201</v>
      </c>
      <c r="C453" s="19" t="s">
        <v>732</v>
      </c>
      <c r="D453" s="19"/>
      <c r="E453" s="19" t="s">
        <v>733</v>
      </c>
      <c r="F453" s="21"/>
      <c r="G453" s="19" t="s">
        <v>738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2" t="str">
        <f>IF(COUNTIF($E$3:E453,E453)=1,K453,"")</f>
        <v/>
      </c>
    </row>
    <row r="454" spans="1:12">
      <c r="A454" s="18" t="s">
        <v>739</v>
      </c>
      <c r="B454" s="19" t="s">
        <v>201</v>
      </c>
      <c r="C454" s="19" t="s">
        <v>740</v>
      </c>
      <c r="D454" s="19"/>
      <c r="E454" s="19" t="s">
        <v>741</v>
      </c>
      <c r="F454" s="21"/>
      <c r="G454" s="19" t="s">
        <v>742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2">
        <f>IF(COUNTIF($E$3:E454,E454)=1,K454,"")</f>
        <v>102688</v>
      </c>
    </row>
    <row r="455" spans="1:12">
      <c r="A455" s="18" t="s">
        <v>743</v>
      </c>
      <c r="B455" s="19" t="s">
        <v>201</v>
      </c>
      <c r="C455" s="19" t="s">
        <v>740</v>
      </c>
      <c r="D455" s="19"/>
      <c r="E455" s="19" t="s">
        <v>741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2" t="str">
        <f>IF(COUNTIF($E$3:E455,E455)=1,K455,"")</f>
        <v/>
      </c>
    </row>
    <row r="456" spans="1:12">
      <c r="A456" s="18" t="s">
        <v>744</v>
      </c>
      <c r="B456" s="19" t="s">
        <v>201</v>
      </c>
      <c r="C456" s="19" t="s">
        <v>740</v>
      </c>
      <c r="D456" s="19"/>
      <c r="E456" s="19" t="s">
        <v>741</v>
      </c>
      <c r="F456" s="21"/>
      <c r="G456" s="19" t="s">
        <v>745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2" t="str">
        <f>IF(COUNTIF($E$3:E456,E456)=1,K456,"")</f>
        <v/>
      </c>
    </row>
    <row r="457" spans="1:12">
      <c r="A457" s="18" t="s">
        <v>746</v>
      </c>
      <c r="B457" s="19" t="s">
        <v>201</v>
      </c>
      <c r="C457" s="19" t="s">
        <v>740</v>
      </c>
      <c r="D457" s="19"/>
      <c r="E457" s="19" t="s">
        <v>741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2" t="str">
        <f>IF(COUNTIF($E$3:E457,E457)=1,K457,"")</f>
        <v/>
      </c>
    </row>
    <row r="458" spans="1:12">
      <c r="A458" s="18" t="s">
        <v>747</v>
      </c>
      <c r="B458" s="19" t="s">
        <v>201</v>
      </c>
      <c r="C458" s="19" t="s">
        <v>740</v>
      </c>
      <c r="D458" s="19"/>
      <c r="E458" s="19" t="s">
        <v>741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2" t="str">
        <f>IF(COUNTIF($E$3:E458,E458)=1,K458,"")</f>
        <v/>
      </c>
    </row>
    <row r="459" spans="1:12">
      <c r="A459" s="18" t="s">
        <v>748</v>
      </c>
      <c r="B459" s="19" t="s">
        <v>201</v>
      </c>
      <c r="C459" s="19" t="s">
        <v>348</v>
      </c>
      <c r="D459" s="19"/>
      <c r="E459" s="19" t="s">
        <v>749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2">
        <f>IF(COUNTIF($E$3:E459,E459)=1,K459,"")</f>
        <v>10959</v>
      </c>
    </row>
    <row r="460" spans="1:12">
      <c r="A460" s="18" t="s">
        <v>750</v>
      </c>
      <c r="B460" s="19" t="s">
        <v>201</v>
      </c>
      <c r="C460" s="19" t="s">
        <v>751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2">
        <f>IF(COUNTIF($E$3:E460,E460)=1,K460,"")</f>
        <v>6</v>
      </c>
    </row>
    <row r="461" spans="1:12">
      <c r="A461" s="18" t="s">
        <v>752</v>
      </c>
      <c r="B461" s="19" t="s">
        <v>201</v>
      </c>
      <c r="C461" s="19" t="s">
        <v>751</v>
      </c>
      <c r="D461" s="19"/>
      <c r="E461" s="19">
        <v>711978</v>
      </c>
      <c r="F461" s="21"/>
      <c r="G461" s="19" t="s">
        <v>753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2" t="str">
        <f>IF(COUNTIF($E$3:E461,E461)=1,K461,"")</f>
        <v/>
      </c>
    </row>
    <row r="462" spans="1:12">
      <c r="A462" s="18" t="s">
        <v>754</v>
      </c>
      <c r="B462" s="19" t="s">
        <v>201</v>
      </c>
      <c r="C462" s="19" t="s">
        <v>751</v>
      </c>
      <c r="D462" s="19"/>
      <c r="E462" s="19">
        <v>711978</v>
      </c>
      <c r="F462" s="21"/>
      <c r="G462" s="19" t="s">
        <v>738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2" t="str">
        <f>IF(COUNTIF($E$3:E462,E462)=1,K462,"")</f>
        <v/>
      </c>
    </row>
    <row r="463" spans="1:12">
      <c r="A463" s="18" t="s">
        <v>755</v>
      </c>
      <c r="B463" s="19" t="s">
        <v>201</v>
      </c>
      <c r="C463" s="19" t="s">
        <v>751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2" t="str">
        <f>IF(COUNTIF($E$3:E463,E463)=1,K463,"")</f>
        <v/>
      </c>
    </row>
    <row r="464" spans="1:12">
      <c r="A464" s="18" t="s">
        <v>756</v>
      </c>
      <c r="B464" s="19" t="s">
        <v>201</v>
      </c>
      <c r="C464" s="19" t="s">
        <v>348</v>
      </c>
      <c r="D464" s="19"/>
      <c r="E464" s="19" t="s">
        <v>757</v>
      </c>
      <c r="F464" s="21"/>
      <c r="G464" s="19" t="s">
        <v>758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2">
        <f>IF(COUNTIF($E$3:E464,E464)=1,K464,"")</f>
        <v>0</v>
      </c>
    </row>
    <row r="465" spans="1:12">
      <c r="A465" s="18" t="s">
        <v>759</v>
      </c>
      <c r="B465" s="19" t="s">
        <v>201</v>
      </c>
      <c r="C465" s="19" t="s">
        <v>348</v>
      </c>
      <c r="D465" s="19"/>
      <c r="E465" s="19" t="s">
        <v>757</v>
      </c>
      <c r="F465" s="21"/>
      <c r="G465" s="19" t="s">
        <v>760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2" t="str">
        <f>IF(COUNTIF($E$3:E465,E465)=1,K465,"")</f>
        <v/>
      </c>
    </row>
    <row r="466" spans="1:12">
      <c r="A466" s="18" t="s">
        <v>761</v>
      </c>
      <c r="B466" s="19" t="s">
        <v>201</v>
      </c>
      <c r="C466" s="19" t="s">
        <v>348</v>
      </c>
      <c r="D466" s="19"/>
      <c r="E466" s="19" t="s">
        <v>757</v>
      </c>
      <c r="F466" s="21"/>
      <c r="G466" s="19" t="s">
        <v>762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2" t="str">
        <f>IF(COUNTIF($E$3:E466,E466)=1,K466,"")</f>
        <v/>
      </c>
    </row>
    <row r="467" spans="1:12">
      <c r="A467" s="18" t="s">
        <v>763</v>
      </c>
      <c r="B467" s="19" t="s">
        <v>201</v>
      </c>
      <c r="C467" s="19" t="s">
        <v>348</v>
      </c>
      <c r="D467" s="19"/>
      <c r="E467" s="19" t="s">
        <v>757</v>
      </c>
      <c r="F467" s="21"/>
      <c r="G467" s="19" t="s">
        <v>764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2" t="str">
        <f>IF(COUNTIF($E$3:E467,E467)=1,K467,"")</f>
        <v/>
      </c>
    </row>
    <row r="468" spans="1:12">
      <c r="A468" s="18" t="s">
        <v>765</v>
      </c>
      <c r="B468" s="19" t="s">
        <v>201</v>
      </c>
      <c r="C468" s="19" t="s">
        <v>348</v>
      </c>
      <c r="D468" s="19"/>
      <c r="E468" s="19" t="s">
        <v>757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2" t="str">
        <f>IF(COUNTIF($E$3:E468,E468)=1,K468,"")</f>
        <v/>
      </c>
    </row>
    <row r="469" spans="1:12">
      <c r="A469" s="18" t="s">
        <v>766</v>
      </c>
      <c r="B469" s="19" t="s">
        <v>201</v>
      </c>
      <c r="C469" s="19" t="s">
        <v>348</v>
      </c>
      <c r="D469" s="19"/>
      <c r="E469" s="19" t="s">
        <v>757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2" t="str">
        <f>IF(COUNTIF($E$3:E469,E469)=1,K469,"")</f>
        <v/>
      </c>
    </row>
    <row r="470" spans="1:12">
      <c r="A470" s="18" t="s">
        <v>767</v>
      </c>
      <c r="B470" s="19" t="s">
        <v>201</v>
      </c>
      <c r="C470" s="19" t="s">
        <v>348</v>
      </c>
      <c r="D470" s="19"/>
      <c r="E470" s="19" t="s">
        <v>757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2" t="str">
        <f>IF(COUNTIF($E$3:E470,E470)=1,K470,"")</f>
        <v/>
      </c>
    </row>
    <row r="471" spans="1:12">
      <c r="A471" s="18" t="s">
        <v>768</v>
      </c>
      <c r="B471" s="19" t="s">
        <v>201</v>
      </c>
      <c r="C471" s="19" t="s">
        <v>348</v>
      </c>
      <c r="D471" s="19"/>
      <c r="E471" s="19" t="s">
        <v>757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2" t="str">
        <f>IF(COUNTIF($E$3:E471,E471)=1,K471,"")</f>
        <v/>
      </c>
    </row>
    <row r="472" spans="1:12">
      <c r="A472" s="18" t="s">
        <v>769</v>
      </c>
      <c r="B472" s="19" t="s">
        <v>201</v>
      </c>
      <c r="C472" s="19" t="s">
        <v>348</v>
      </c>
      <c r="D472" s="19"/>
      <c r="E472" s="19" t="s">
        <v>757</v>
      </c>
      <c r="F472" s="21"/>
      <c r="G472" s="19" t="s">
        <v>770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2" t="str">
        <f>IF(COUNTIF($E$3:E472,E472)=1,K472,"")</f>
        <v/>
      </c>
    </row>
    <row r="473" spans="1:12">
      <c r="A473" s="18" t="s">
        <v>771</v>
      </c>
      <c r="B473" s="19" t="s">
        <v>201</v>
      </c>
      <c r="C473" s="19" t="s">
        <v>348</v>
      </c>
      <c r="D473" s="19"/>
      <c r="E473" s="19" t="s">
        <v>772</v>
      </c>
      <c r="F473" s="21"/>
      <c r="G473" s="19" t="s">
        <v>773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2">
        <f>IF(COUNTIF($E$3:E473,E473)=1,K473,"")</f>
        <v>3915</v>
      </c>
    </row>
    <row r="474" spans="1:12">
      <c r="A474" s="18" t="s">
        <v>774</v>
      </c>
      <c r="B474" s="19" t="s">
        <v>201</v>
      </c>
      <c r="C474" s="19" t="s">
        <v>348</v>
      </c>
      <c r="D474" s="19"/>
      <c r="E474" s="19" t="s">
        <v>772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2" t="str">
        <f>IF(COUNTIF($E$3:E474,E474)=1,K474,"")</f>
        <v/>
      </c>
    </row>
    <row r="475" spans="1:12">
      <c r="A475" s="18" t="s">
        <v>775</v>
      </c>
      <c r="B475" s="19" t="s">
        <v>201</v>
      </c>
      <c r="C475" s="19" t="s">
        <v>348</v>
      </c>
      <c r="D475" s="19"/>
      <c r="E475" s="19" t="s">
        <v>772</v>
      </c>
      <c r="F475" s="21"/>
      <c r="G475" s="19" t="s">
        <v>776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2" t="str">
        <f>IF(COUNTIF($E$3:E475,E475)=1,K475,"")</f>
        <v/>
      </c>
    </row>
    <row r="476" spans="1:12">
      <c r="A476" s="18" t="s">
        <v>777</v>
      </c>
      <c r="B476" s="19" t="s">
        <v>201</v>
      </c>
      <c r="C476" s="19" t="s">
        <v>348</v>
      </c>
      <c r="D476" s="19"/>
      <c r="E476" s="19" t="s">
        <v>772</v>
      </c>
      <c r="F476" s="21"/>
      <c r="G476" s="19" t="s">
        <v>778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2" t="str">
        <f>IF(COUNTIF($E$3:E476,E476)=1,K476,"")</f>
        <v/>
      </c>
    </row>
    <row r="477" spans="1:12">
      <c r="A477" s="18" t="s">
        <v>779</v>
      </c>
      <c r="B477" s="19" t="s">
        <v>201</v>
      </c>
      <c r="C477" s="19" t="s">
        <v>348</v>
      </c>
      <c r="D477" s="19"/>
      <c r="E477" s="19" t="s">
        <v>772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2" t="str">
        <f>IF(COUNTIF($E$3:E477,E477)=1,K477,"")</f>
        <v/>
      </c>
    </row>
    <row r="478" spans="1:12">
      <c r="A478" s="18" t="s">
        <v>780</v>
      </c>
      <c r="B478" s="19" t="s">
        <v>201</v>
      </c>
      <c r="C478" s="19" t="s">
        <v>348</v>
      </c>
      <c r="D478" s="19"/>
      <c r="E478" s="19" t="s">
        <v>772</v>
      </c>
      <c r="F478" s="21"/>
      <c r="G478" s="19" t="s">
        <v>781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2" t="str">
        <f>IF(COUNTIF($E$3:E478,E478)=1,K478,"")</f>
        <v/>
      </c>
    </row>
    <row r="479" spans="1:12">
      <c r="A479" s="18" t="s">
        <v>782</v>
      </c>
      <c r="B479" s="19" t="s">
        <v>201</v>
      </c>
      <c r="C479" s="19" t="s">
        <v>348</v>
      </c>
      <c r="D479" s="19"/>
      <c r="E479" s="19" t="s">
        <v>772</v>
      </c>
      <c r="F479" s="21"/>
      <c r="G479" s="19" t="s">
        <v>783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2" t="str">
        <f>IF(COUNTIF($E$3:E479,E479)=1,K479,"")</f>
        <v/>
      </c>
    </row>
    <row r="480" spans="1:12">
      <c r="A480" s="18" t="s">
        <v>784</v>
      </c>
      <c r="B480" s="19" t="s">
        <v>201</v>
      </c>
      <c r="C480" s="19" t="s">
        <v>348</v>
      </c>
      <c r="D480" s="19"/>
      <c r="E480" s="19" t="s">
        <v>772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2" t="str">
        <f>IF(COUNTIF($E$3:E480,E480)=1,K480,"")</f>
        <v/>
      </c>
    </row>
    <row r="481" spans="1:12">
      <c r="A481" s="18" t="s">
        <v>785</v>
      </c>
      <c r="B481" s="19" t="s">
        <v>201</v>
      </c>
      <c r="C481" s="19" t="s">
        <v>348</v>
      </c>
      <c r="D481" s="19"/>
      <c r="E481" s="19" t="s">
        <v>772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2" t="str">
        <f>IF(COUNTIF($E$3:E481,E481)=1,K481,"")</f>
        <v/>
      </c>
    </row>
    <row r="482" spans="1:12">
      <c r="A482" s="18" t="s">
        <v>786</v>
      </c>
      <c r="B482" s="19" t="s">
        <v>201</v>
      </c>
      <c r="C482" s="19" t="s">
        <v>348</v>
      </c>
      <c r="D482" s="19"/>
      <c r="E482" s="19" t="s">
        <v>772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2" t="str">
        <f>IF(COUNTIF($E$3:E482,E482)=1,K482,"")</f>
        <v/>
      </c>
    </row>
    <row r="483" spans="1:12">
      <c r="A483" s="18" t="s">
        <v>787</v>
      </c>
      <c r="B483" s="19" t="s">
        <v>201</v>
      </c>
      <c r="C483" s="19" t="s">
        <v>348</v>
      </c>
      <c r="D483" s="19"/>
      <c r="E483" s="19" t="s">
        <v>772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2" t="str">
        <f>IF(COUNTIF($E$3:E483,E483)=1,K483,"")</f>
        <v/>
      </c>
    </row>
    <row r="484" spans="1:12">
      <c r="A484" s="18" t="s">
        <v>788</v>
      </c>
      <c r="B484" s="19" t="s">
        <v>201</v>
      </c>
      <c r="C484" s="19" t="s">
        <v>348</v>
      </c>
      <c r="D484" s="19"/>
      <c r="E484" s="19" t="s">
        <v>772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2" t="str">
        <f>IF(COUNTIF($E$3:E484,E484)=1,K484,"")</f>
        <v/>
      </c>
    </row>
    <row r="485" spans="1:12">
      <c r="A485" s="18" t="s">
        <v>789</v>
      </c>
      <c r="B485" s="19" t="s">
        <v>201</v>
      </c>
      <c r="C485" s="19" t="s">
        <v>348</v>
      </c>
      <c r="D485" s="19"/>
      <c r="E485" s="19" t="s">
        <v>772</v>
      </c>
      <c r="F485" s="21"/>
      <c r="G485" s="19" t="s">
        <v>778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2" t="str">
        <f>IF(COUNTIF($E$3:E485,E485)=1,K485,"")</f>
        <v/>
      </c>
    </row>
    <row r="486" spans="1:12">
      <c r="A486" s="18" t="s">
        <v>790</v>
      </c>
      <c r="B486" s="19" t="s">
        <v>201</v>
      </c>
      <c r="C486" s="19" t="s">
        <v>348</v>
      </c>
      <c r="D486" s="19"/>
      <c r="E486" s="19" t="s">
        <v>791</v>
      </c>
      <c r="F486" s="21"/>
      <c r="G486" s="19" t="s">
        <v>773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2">
        <f>IF(COUNTIF($E$3:E486,E486)=1,K486,"")</f>
        <v>6788</v>
      </c>
    </row>
    <row r="487" spans="1:12">
      <c r="A487" s="18" t="s">
        <v>792</v>
      </c>
      <c r="B487" s="19" t="s">
        <v>201</v>
      </c>
      <c r="C487" s="19" t="s">
        <v>348</v>
      </c>
      <c r="D487" s="19"/>
      <c r="E487" s="19" t="s">
        <v>791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2" t="str">
        <f>IF(COUNTIF($E$3:E487,E487)=1,K487,"")</f>
        <v/>
      </c>
    </row>
    <row r="488" spans="1:12">
      <c r="A488" s="18" t="s">
        <v>793</v>
      </c>
      <c r="B488" s="19" t="s">
        <v>201</v>
      </c>
      <c r="C488" s="19" t="s">
        <v>348</v>
      </c>
      <c r="D488" s="19"/>
      <c r="E488" s="19" t="s">
        <v>791</v>
      </c>
      <c r="F488" s="21"/>
      <c r="G488" s="19" t="s">
        <v>776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2" t="str">
        <f>IF(COUNTIF($E$3:E488,E488)=1,K488,"")</f>
        <v/>
      </c>
    </row>
    <row r="489" spans="1:12">
      <c r="A489" s="18" t="s">
        <v>794</v>
      </c>
      <c r="B489" s="19" t="s">
        <v>201</v>
      </c>
      <c r="C489" s="19" t="s">
        <v>348</v>
      </c>
      <c r="D489" s="19"/>
      <c r="E489" s="19" t="s">
        <v>791</v>
      </c>
      <c r="F489" s="21"/>
      <c r="G489" s="19" t="s">
        <v>778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2" t="str">
        <f>IF(COUNTIF($E$3:E489,E489)=1,K489,"")</f>
        <v/>
      </c>
    </row>
    <row r="490" spans="1:12">
      <c r="A490" s="18" t="s">
        <v>795</v>
      </c>
      <c r="B490" s="19" t="s">
        <v>201</v>
      </c>
      <c r="C490" s="19" t="s">
        <v>348</v>
      </c>
      <c r="D490" s="19"/>
      <c r="E490" s="19" t="s">
        <v>791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2" t="str">
        <f>IF(COUNTIF($E$3:E490,E490)=1,K490,"")</f>
        <v/>
      </c>
    </row>
    <row r="491" spans="1:12">
      <c r="A491" s="18" t="s">
        <v>796</v>
      </c>
      <c r="B491" s="19" t="s">
        <v>201</v>
      </c>
      <c r="C491" s="19" t="s">
        <v>348</v>
      </c>
      <c r="D491" s="19"/>
      <c r="E491" s="19" t="s">
        <v>791</v>
      </c>
      <c r="F491" s="21"/>
      <c r="G491" s="19" t="s">
        <v>781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2" t="str">
        <f>IF(COUNTIF($E$3:E491,E491)=1,K491,"")</f>
        <v/>
      </c>
    </row>
    <row r="492" spans="1:12">
      <c r="A492" s="18" t="s">
        <v>797</v>
      </c>
      <c r="B492" s="19" t="s">
        <v>201</v>
      </c>
      <c r="C492" s="19" t="s">
        <v>348</v>
      </c>
      <c r="D492" s="19"/>
      <c r="E492" s="19" t="s">
        <v>791</v>
      </c>
      <c r="F492" s="21"/>
      <c r="G492" s="19" t="s">
        <v>783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2" t="str">
        <f>IF(COUNTIF($E$3:E492,E492)=1,K492,"")</f>
        <v/>
      </c>
    </row>
    <row r="493" spans="1:12">
      <c r="A493" s="18" t="s">
        <v>798</v>
      </c>
      <c r="B493" s="19" t="s">
        <v>201</v>
      </c>
      <c r="C493" s="19" t="s">
        <v>348</v>
      </c>
      <c r="D493" s="19"/>
      <c r="E493" s="19" t="s">
        <v>791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2" t="str">
        <f>IF(COUNTIF($E$3:E493,E493)=1,K493,"")</f>
        <v/>
      </c>
    </row>
    <row r="494" spans="1:12">
      <c r="A494" s="18" t="s">
        <v>799</v>
      </c>
      <c r="B494" s="19" t="s">
        <v>201</v>
      </c>
      <c r="C494" s="19" t="s">
        <v>348</v>
      </c>
      <c r="D494" s="19"/>
      <c r="E494" s="19" t="s">
        <v>791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2" t="str">
        <f>IF(COUNTIF($E$3:E494,E494)=1,K494,"")</f>
        <v/>
      </c>
    </row>
    <row r="495" spans="1:12">
      <c r="A495" s="18" t="s">
        <v>800</v>
      </c>
      <c r="B495" s="19" t="s">
        <v>201</v>
      </c>
      <c r="C495" s="19" t="s">
        <v>348</v>
      </c>
      <c r="D495" s="19"/>
      <c r="E495" s="19" t="s">
        <v>791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2" t="str">
        <f>IF(COUNTIF($E$3:E495,E495)=1,K495,"")</f>
        <v/>
      </c>
    </row>
    <row r="496" spans="1:12">
      <c r="A496" s="18" t="s">
        <v>801</v>
      </c>
      <c r="B496" s="19" t="s">
        <v>201</v>
      </c>
      <c r="C496" s="19" t="s">
        <v>348</v>
      </c>
      <c r="D496" s="19"/>
      <c r="E496" s="19" t="s">
        <v>791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2" t="str">
        <f>IF(COUNTIF($E$3:E496,E496)=1,K496,"")</f>
        <v/>
      </c>
    </row>
    <row r="497" spans="1:12">
      <c r="A497" s="18" t="s">
        <v>802</v>
      </c>
      <c r="B497" s="19" t="s">
        <v>201</v>
      </c>
      <c r="C497" s="19" t="s">
        <v>348</v>
      </c>
      <c r="D497" s="19"/>
      <c r="E497" s="19" t="s">
        <v>791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2" t="str">
        <f>IF(COUNTIF($E$3:E497,E497)=1,K497,"")</f>
        <v/>
      </c>
    </row>
    <row r="498" spans="1:12">
      <c r="A498" s="18" t="s">
        <v>803</v>
      </c>
      <c r="B498" s="19" t="s">
        <v>201</v>
      </c>
      <c r="C498" s="19" t="s">
        <v>348</v>
      </c>
      <c r="D498" s="19"/>
      <c r="E498" s="19" t="s">
        <v>791</v>
      </c>
      <c r="F498" s="21"/>
      <c r="G498" s="19" t="s">
        <v>778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2" t="str">
        <f>IF(COUNTIF($E$3:E498,E498)=1,K498,"")</f>
        <v/>
      </c>
    </row>
    <row r="499" spans="1:12">
      <c r="A499" s="18" t="s">
        <v>804</v>
      </c>
      <c r="B499" s="19" t="s">
        <v>201</v>
      </c>
      <c r="C499" s="19" t="s">
        <v>805</v>
      </c>
      <c r="D499" s="19"/>
      <c r="E499" s="19" t="s">
        <v>806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2">
        <f>IF(COUNTIF($E$3:E499,E499)=1,K499,"")</f>
        <v>499</v>
      </c>
    </row>
    <row r="500" spans="1:12">
      <c r="A500" s="18" t="s">
        <v>807</v>
      </c>
      <c r="B500" s="19" t="s">
        <v>201</v>
      </c>
      <c r="C500" s="19" t="s">
        <v>805</v>
      </c>
      <c r="D500" s="19"/>
      <c r="E500" s="19" t="s">
        <v>806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2" t="str">
        <f>IF(COUNTIF($E$3:E500,E500)=1,K500,"")</f>
        <v/>
      </c>
    </row>
    <row r="501" spans="1:12">
      <c r="A501" s="18" t="s">
        <v>808</v>
      </c>
      <c r="B501" s="19" t="s">
        <v>201</v>
      </c>
      <c r="C501" s="19" t="s">
        <v>805</v>
      </c>
      <c r="D501" s="19"/>
      <c r="E501" s="19" t="s">
        <v>806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2" t="str">
        <f>IF(COUNTIF($E$3:E501,E501)=1,K501,"")</f>
        <v/>
      </c>
    </row>
    <row r="502" spans="1:12">
      <c r="A502" s="18" t="s">
        <v>809</v>
      </c>
      <c r="B502" s="19" t="s">
        <v>201</v>
      </c>
      <c r="C502" s="19" t="s">
        <v>805</v>
      </c>
      <c r="D502" s="19"/>
      <c r="E502" s="19" t="s">
        <v>806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2" t="str">
        <f>IF(COUNTIF($E$3:E502,E502)=1,K502,"")</f>
        <v/>
      </c>
    </row>
    <row r="503" spans="1:12">
      <c r="A503" s="18" t="s">
        <v>810</v>
      </c>
      <c r="B503" s="19" t="s">
        <v>201</v>
      </c>
      <c r="C503" s="19" t="s">
        <v>805</v>
      </c>
      <c r="D503" s="19"/>
      <c r="E503" s="19" t="s">
        <v>811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2">
        <f>IF(COUNTIF($E$3:E503,E503)=1,K503,"")</f>
        <v>492</v>
      </c>
    </row>
    <row r="504" spans="1:12">
      <c r="A504" s="18" t="s">
        <v>812</v>
      </c>
      <c r="B504" s="19" t="s">
        <v>201</v>
      </c>
      <c r="C504" s="19" t="s">
        <v>805</v>
      </c>
      <c r="D504" s="19"/>
      <c r="E504" s="19" t="s">
        <v>811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2" t="str">
        <f>IF(COUNTIF($E$3:E504,E504)=1,K504,"")</f>
        <v/>
      </c>
    </row>
    <row r="505" spans="1:12">
      <c r="A505" s="18" t="s">
        <v>813</v>
      </c>
      <c r="B505" s="19" t="s">
        <v>201</v>
      </c>
      <c r="C505" s="19" t="s">
        <v>805</v>
      </c>
      <c r="D505" s="19"/>
      <c r="E505" s="19" t="s">
        <v>811</v>
      </c>
      <c r="F505" s="21"/>
      <c r="G505" s="19" t="s">
        <v>708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2" t="str">
        <f>IF(COUNTIF($E$3:E505,E505)=1,K505,"")</f>
        <v/>
      </c>
    </row>
    <row r="506" spans="1:12">
      <c r="A506" s="18" t="s">
        <v>814</v>
      </c>
      <c r="B506" s="19" t="s">
        <v>201</v>
      </c>
      <c r="C506" s="19" t="s">
        <v>805</v>
      </c>
      <c r="D506" s="19"/>
      <c r="E506" s="19" t="s">
        <v>811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2" t="str">
        <f>IF(COUNTIF($E$3:E506,E506)=1,K506,"")</f>
        <v/>
      </c>
    </row>
    <row r="507" spans="1:12">
      <c r="A507" s="18" t="s">
        <v>815</v>
      </c>
      <c r="B507" s="19" t="s">
        <v>201</v>
      </c>
      <c r="C507" s="19" t="s">
        <v>805</v>
      </c>
      <c r="D507" s="19"/>
      <c r="E507" s="19" t="s">
        <v>811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2" t="str">
        <f>IF(COUNTIF($E$3:E507,E507)=1,K507,"")</f>
        <v/>
      </c>
    </row>
    <row r="508" spans="1:12">
      <c r="A508" s="18" t="s">
        <v>816</v>
      </c>
      <c r="B508" s="19" t="s">
        <v>201</v>
      </c>
      <c r="C508" s="19" t="s">
        <v>805</v>
      </c>
      <c r="D508" s="19"/>
      <c r="E508" s="19" t="s">
        <v>811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2" t="str">
        <f>IF(COUNTIF($E$3:E508,E508)=1,K508,"")</f>
        <v/>
      </c>
    </row>
    <row r="509" spans="1:12">
      <c r="A509" s="18" t="s">
        <v>817</v>
      </c>
      <c r="B509" s="19" t="s">
        <v>201</v>
      </c>
      <c r="C509" s="19" t="s">
        <v>805</v>
      </c>
      <c r="D509" s="19"/>
      <c r="E509" s="19" t="s">
        <v>811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2" t="str">
        <f>IF(COUNTIF($E$3:E509,E509)=1,K509,"")</f>
        <v/>
      </c>
    </row>
    <row r="510" spans="1:12">
      <c r="A510" s="18" t="s">
        <v>818</v>
      </c>
      <c r="B510" s="19" t="s">
        <v>201</v>
      </c>
      <c r="C510" s="19" t="s">
        <v>805</v>
      </c>
      <c r="D510" s="19"/>
      <c r="E510" s="19" t="s">
        <v>811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2" t="str">
        <f>IF(COUNTIF($E$3:E510,E510)=1,K510,"")</f>
        <v/>
      </c>
    </row>
    <row r="511" spans="1:12">
      <c r="A511" s="18" t="s">
        <v>819</v>
      </c>
      <c r="B511" s="19" t="s">
        <v>201</v>
      </c>
      <c r="C511" s="19" t="s">
        <v>820</v>
      </c>
      <c r="D511" s="19"/>
      <c r="E511" s="19" t="s">
        <v>821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2">
        <f>IF(COUNTIF($E$3:E511,E511)=1,K511,"")</f>
        <v>195</v>
      </c>
    </row>
    <row r="512" spans="1:12">
      <c r="A512" s="18" t="s">
        <v>822</v>
      </c>
      <c r="B512" s="19" t="s">
        <v>201</v>
      </c>
      <c r="C512" s="19" t="s">
        <v>820</v>
      </c>
      <c r="D512" s="19"/>
      <c r="E512" s="19" t="s">
        <v>821</v>
      </c>
      <c r="F512" s="21"/>
      <c r="G512" s="19" t="s">
        <v>708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2" t="str">
        <f>IF(COUNTIF($E$3:E512,E512)=1,K512,"")</f>
        <v/>
      </c>
    </row>
    <row r="513" spans="1:12">
      <c r="A513" s="18" t="s">
        <v>823</v>
      </c>
      <c r="B513" s="19" t="s">
        <v>201</v>
      </c>
      <c r="C513" s="19" t="s">
        <v>820</v>
      </c>
      <c r="D513" s="19"/>
      <c r="E513" s="19" t="s">
        <v>821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2" t="str">
        <f>IF(COUNTIF($E$3:E513,E513)=1,K513,"")</f>
        <v/>
      </c>
    </row>
    <row r="514" spans="1:12">
      <c r="A514" s="18" t="s">
        <v>824</v>
      </c>
      <c r="B514" s="19" t="s">
        <v>201</v>
      </c>
      <c r="C514" s="19" t="s">
        <v>820</v>
      </c>
      <c r="D514" s="19"/>
      <c r="E514" s="19" t="s">
        <v>821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2" t="str">
        <f>IF(COUNTIF($E$3:E514,E514)=1,K514,"")</f>
        <v/>
      </c>
    </row>
    <row r="515" spans="1:12">
      <c r="A515" s="18" t="s">
        <v>825</v>
      </c>
      <c r="B515" s="19" t="s">
        <v>201</v>
      </c>
      <c r="C515" s="19" t="s">
        <v>820</v>
      </c>
      <c r="D515" s="19"/>
      <c r="E515" s="19" t="s">
        <v>821</v>
      </c>
      <c r="F515" s="21"/>
      <c r="G515" s="19" t="s">
        <v>826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2" t="str">
        <f>IF(COUNTIF($E$3:E515,E515)=1,K515,"")</f>
        <v/>
      </c>
    </row>
    <row r="516" spans="1:12">
      <c r="A516" s="18" t="s">
        <v>827</v>
      </c>
      <c r="B516" s="19" t="s">
        <v>201</v>
      </c>
      <c r="C516" s="19" t="s">
        <v>820</v>
      </c>
      <c r="D516" s="19"/>
      <c r="E516" s="19" t="s">
        <v>828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2">
        <f>IF(COUNTIF($E$3:E516,E516)=1,K516,"")</f>
        <v>98174</v>
      </c>
    </row>
    <row r="517" spans="1:12">
      <c r="A517" s="18" t="s">
        <v>829</v>
      </c>
      <c r="B517" s="19" t="s">
        <v>201</v>
      </c>
      <c r="C517" s="19" t="s">
        <v>820</v>
      </c>
      <c r="D517" s="19"/>
      <c r="E517" s="19" t="s">
        <v>828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2" t="str">
        <f>IF(COUNTIF($E$3:E517,E517)=1,K517,"")</f>
        <v/>
      </c>
    </row>
    <row r="518" spans="1:12">
      <c r="A518" s="18" t="s">
        <v>830</v>
      </c>
      <c r="B518" s="19" t="s">
        <v>201</v>
      </c>
      <c r="C518" s="19" t="s">
        <v>820</v>
      </c>
      <c r="D518" s="19"/>
      <c r="E518" s="19" t="s">
        <v>828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2" t="str">
        <f>IF(COUNTIF($E$3:E518,E518)=1,K518,"")</f>
        <v/>
      </c>
    </row>
    <row r="519" spans="1:12">
      <c r="A519" s="18" t="s">
        <v>831</v>
      </c>
      <c r="B519" s="19" t="s">
        <v>201</v>
      </c>
      <c r="C519" s="19" t="s">
        <v>820</v>
      </c>
      <c r="D519" s="19"/>
      <c r="E519" s="19" t="s">
        <v>828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2" t="str">
        <f>IF(COUNTIF($E$3:E519,E519)=1,K519,"")</f>
        <v/>
      </c>
    </row>
    <row r="520" spans="1:12">
      <c r="A520" s="18" t="s">
        <v>832</v>
      </c>
      <c r="B520" s="19" t="s">
        <v>201</v>
      </c>
      <c r="C520" s="19" t="s">
        <v>820</v>
      </c>
      <c r="D520" s="19"/>
      <c r="E520" s="19" t="s">
        <v>833</v>
      </c>
      <c r="F520" s="21"/>
      <c r="G520" s="19" t="s">
        <v>834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2">
        <f>IF(COUNTIF($E$3:E520,E520)=1,K520,"")</f>
        <v>33</v>
      </c>
    </row>
    <row r="521" spans="1:12">
      <c r="A521" s="18" t="s">
        <v>835</v>
      </c>
      <c r="B521" s="19" t="s">
        <v>201</v>
      </c>
      <c r="C521" s="19" t="s">
        <v>820</v>
      </c>
      <c r="D521" s="19"/>
      <c r="E521" s="19" t="s">
        <v>833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2" t="str">
        <f>IF(COUNTIF($E$3:E521,E521)=1,K521,"")</f>
        <v/>
      </c>
    </row>
    <row r="522" spans="1:12">
      <c r="A522" s="18" t="s">
        <v>836</v>
      </c>
      <c r="B522" s="19" t="s">
        <v>201</v>
      </c>
      <c r="C522" s="19" t="s">
        <v>820</v>
      </c>
      <c r="D522" s="19"/>
      <c r="E522" s="19" t="s">
        <v>833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2" t="str">
        <f>IF(COUNTIF($E$3:E522,E522)=1,K522,"")</f>
        <v/>
      </c>
    </row>
    <row r="523" spans="1:12">
      <c r="A523" s="18" t="s">
        <v>837</v>
      </c>
      <c r="B523" s="19" t="s">
        <v>201</v>
      </c>
      <c r="C523" s="19" t="s">
        <v>820</v>
      </c>
      <c r="D523" s="19"/>
      <c r="E523" s="19" t="s">
        <v>833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2" t="str">
        <f>IF(COUNTIF($E$3:E523,E523)=1,K523,"")</f>
        <v/>
      </c>
    </row>
    <row r="524" spans="1:12">
      <c r="A524" s="18" t="s">
        <v>838</v>
      </c>
      <c r="B524" s="19" t="s">
        <v>201</v>
      </c>
      <c r="C524" s="19" t="s">
        <v>820</v>
      </c>
      <c r="D524" s="19"/>
      <c r="E524" s="19" t="s">
        <v>839</v>
      </c>
      <c r="F524" s="21"/>
      <c r="G524" s="19" t="s">
        <v>834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2">
        <f>IF(COUNTIF($E$3:E524,E524)=1,K524,"")</f>
        <v>186</v>
      </c>
    </row>
    <row r="525" spans="1:12">
      <c r="A525" s="18" t="s">
        <v>840</v>
      </c>
      <c r="B525" s="19" t="s">
        <v>201</v>
      </c>
      <c r="C525" s="19" t="s">
        <v>820</v>
      </c>
      <c r="D525" s="19"/>
      <c r="E525" s="19" t="s">
        <v>839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2" t="str">
        <f>IF(COUNTIF($E$3:E525,E525)=1,K525,"")</f>
        <v/>
      </c>
    </row>
    <row r="526" spans="1:12">
      <c r="A526" s="18" t="s">
        <v>841</v>
      </c>
      <c r="B526" s="19" t="s">
        <v>201</v>
      </c>
      <c r="C526" s="19" t="s">
        <v>820</v>
      </c>
      <c r="D526" s="19"/>
      <c r="E526" s="19" t="s">
        <v>839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2" t="str">
        <f>IF(COUNTIF($E$3:E526,E526)=1,K526,"")</f>
        <v/>
      </c>
    </row>
    <row r="527" spans="1:12">
      <c r="A527" s="18" t="s">
        <v>842</v>
      </c>
      <c r="B527" s="19" t="s">
        <v>201</v>
      </c>
      <c r="C527" s="19" t="s">
        <v>820</v>
      </c>
      <c r="D527" s="19"/>
      <c r="E527" s="19" t="s">
        <v>839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2" t="str">
        <f>IF(COUNTIF($E$3:E527,E527)=1,K527,"")</f>
        <v/>
      </c>
    </row>
    <row r="528" spans="1:12">
      <c r="A528" s="18" t="s">
        <v>843</v>
      </c>
      <c r="B528" s="19" t="s">
        <v>201</v>
      </c>
      <c r="C528" s="19" t="s">
        <v>820</v>
      </c>
      <c r="D528" s="19"/>
      <c r="E528" s="19" t="s">
        <v>844</v>
      </c>
      <c r="F528" s="21"/>
      <c r="G528" s="19" t="s">
        <v>845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2">
        <f>IF(COUNTIF($E$3:E528,E528)=1,K528,"")</f>
        <v>187</v>
      </c>
    </row>
    <row r="529" spans="1:12">
      <c r="A529" s="18" t="s">
        <v>846</v>
      </c>
      <c r="B529" s="19" t="s">
        <v>201</v>
      </c>
      <c r="C529" s="19" t="s">
        <v>820</v>
      </c>
      <c r="D529" s="19"/>
      <c r="E529" s="19" t="s">
        <v>844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2" t="str">
        <f>IF(COUNTIF($E$3:E529,E529)=1,K529,"")</f>
        <v/>
      </c>
    </row>
    <row r="530" spans="1:12">
      <c r="A530" s="18" t="s">
        <v>847</v>
      </c>
      <c r="B530" s="19" t="s">
        <v>201</v>
      </c>
      <c r="C530" s="19" t="s">
        <v>820</v>
      </c>
      <c r="D530" s="19"/>
      <c r="E530" s="19" t="s">
        <v>844</v>
      </c>
      <c r="F530" s="21"/>
      <c r="G530" s="19" t="s">
        <v>848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2" t="str">
        <f>IF(COUNTIF($E$3:E530,E530)=1,K530,"")</f>
        <v/>
      </c>
    </row>
    <row r="531" spans="1:12">
      <c r="A531" s="18" t="s">
        <v>849</v>
      </c>
      <c r="B531" s="19" t="s">
        <v>201</v>
      </c>
      <c r="C531" s="19" t="s">
        <v>820</v>
      </c>
      <c r="D531" s="19"/>
      <c r="E531" s="19" t="s">
        <v>844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2" t="str">
        <f>IF(COUNTIF($E$3:E531,E531)=1,K531,"")</f>
        <v/>
      </c>
    </row>
    <row r="532" spans="1:12">
      <c r="A532" s="18" t="s">
        <v>850</v>
      </c>
      <c r="B532" s="19" t="s">
        <v>201</v>
      </c>
      <c r="C532" s="19" t="s">
        <v>820</v>
      </c>
      <c r="D532" s="19"/>
      <c r="E532" s="19" t="s">
        <v>844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2" t="str">
        <f>IF(COUNTIF($E$3:E532,E532)=1,K532,"")</f>
        <v/>
      </c>
    </row>
    <row r="533" spans="1:12">
      <c r="A533" s="18" t="s">
        <v>851</v>
      </c>
      <c r="B533" s="19" t="s">
        <v>201</v>
      </c>
      <c r="C533" s="19" t="s">
        <v>820</v>
      </c>
      <c r="D533" s="19"/>
      <c r="E533" s="19" t="s">
        <v>844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2" t="str">
        <f>IF(COUNTIF($E$3:E533,E533)=1,K533,"")</f>
        <v/>
      </c>
    </row>
    <row r="534" spans="1:12">
      <c r="A534" s="18" t="s">
        <v>852</v>
      </c>
      <c r="B534" s="19" t="s">
        <v>201</v>
      </c>
      <c r="C534" s="19" t="s">
        <v>820</v>
      </c>
      <c r="D534" s="19"/>
      <c r="E534" s="19" t="s">
        <v>844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2" t="str">
        <f>IF(COUNTIF($E$3:E534,E534)=1,K534,"")</f>
        <v/>
      </c>
    </row>
    <row r="535" spans="1:12">
      <c r="A535" s="18" t="s">
        <v>853</v>
      </c>
      <c r="B535" s="19" t="s">
        <v>201</v>
      </c>
      <c r="C535" s="19" t="s">
        <v>820</v>
      </c>
      <c r="D535" s="19"/>
      <c r="E535" s="19" t="s">
        <v>854</v>
      </c>
      <c r="F535" s="21"/>
      <c r="G535" s="19" t="s">
        <v>845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2">
        <f>IF(COUNTIF($E$3:E535,E535)=1,K535,"")</f>
        <v>73</v>
      </c>
    </row>
    <row r="536" spans="1:12">
      <c r="A536" s="18" t="s">
        <v>855</v>
      </c>
      <c r="B536" s="19" t="s">
        <v>201</v>
      </c>
      <c r="C536" s="19" t="s">
        <v>820</v>
      </c>
      <c r="D536" s="19"/>
      <c r="E536" s="19" t="s">
        <v>854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2" t="str">
        <f>IF(COUNTIF($E$3:E536,E536)=1,K536,"")</f>
        <v/>
      </c>
    </row>
    <row r="537" spans="1:12">
      <c r="A537" s="18" t="s">
        <v>856</v>
      </c>
      <c r="B537" s="19" t="s">
        <v>201</v>
      </c>
      <c r="C537" s="19" t="s">
        <v>820</v>
      </c>
      <c r="D537" s="19"/>
      <c r="E537" s="19" t="s">
        <v>854</v>
      </c>
      <c r="F537" s="21"/>
      <c r="G537" s="19" t="s">
        <v>848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2" t="str">
        <f>IF(COUNTIF($E$3:E537,E537)=1,K537,"")</f>
        <v/>
      </c>
    </row>
    <row r="538" spans="1:12">
      <c r="A538" s="18" t="s">
        <v>857</v>
      </c>
      <c r="B538" s="19" t="s">
        <v>201</v>
      </c>
      <c r="C538" s="19" t="s">
        <v>820</v>
      </c>
      <c r="D538" s="19"/>
      <c r="E538" s="19" t="s">
        <v>854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2" t="str">
        <f>IF(COUNTIF($E$3:E538,E538)=1,K538,"")</f>
        <v/>
      </c>
    </row>
    <row r="539" spans="1:12">
      <c r="A539" s="18" t="s">
        <v>858</v>
      </c>
      <c r="B539" s="19" t="s">
        <v>201</v>
      </c>
      <c r="C539" s="19" t="s">
        <v>820</v>
      </c>
      <c r="D539" s="19"/>
      <c r="E539" s="19" t="s">
        <v>854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2" t="str">
        <f>IF(COUNTIF($E$3:E539,E539)=1,K539,"")</f>
        <v/>
      </c>
    </row>
    <row r="540" spans="1:12">
      <c r="A540" s="18" t="s">
        <v>859</v>
      </c>
      <c r="B540" s="19" t="s">
        <v>201</v>
      </c>
      <c r="C540" s="19" t="s">
        <v>820</v>
      </c>
      <c r="D540" s="19"/>
      <c r="E540" s="19" t="s">
        <v>854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2" t="str">
        <f>IF(COUNTIF($E$3:E540,E540)=1,K540,"")</f>
        <v/>
      </c>
    </row>
    <row r="541" spans="1:12">
      <c r="A541" s="18" t="s">
        <v>860</v>
      </c>
      <c r="B541" s="19" t="s">
        <v>201</v>
      </c>
      <c r="C541" s="19" t="s">
        <v>820</v>
      </c>
      <c r="D541" s="19"/>
      <c r="E541" s="19" t="s">
        <v>854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2" t="str">
        <f>IF(COUNTIF($E$3:E541,E541)=1,K541,"")</f>
        <v/>
      </c>
    </row>
    <row r="542" spans="1:12">
      <c r="A542" s="18" t="s">
        <v>861</v>
      </c>
      <c r="B542" s="19" t="s">
        <v>201</v>
      </c>
      <c r="C542" s="19" t="s">
        <v>348</v>
      </c>
      <c r="D542" s="19"/>
      <c r="E542" s="19" t="s">
        <v>862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2">
        <f>IF(COUNTIF($E$3:E542,E542)=1,K542,"")</f>
        <v>228</v>
      </c>
    </row>
    <row r="543" spans="1:12">
      <c r="A543" s="18" t="s">
        <v>863</v>
      </c>
      <c r="B543" s="19" t="s">
        <v>201</v>
      </c>
      <c r="C543" s="19" t="s">
        <v>348</v>
      </c>
      <c r="D543" s="19"/>
      <c r="E543" s="19" t="s">
        <v>862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2" t="str">
        <f>IF(COUNTIF($E$3:E543,E543)=1,K543,"")</f>
        <v/>
      </c>
    </row>
    <row r="544" spans="1:12">
      <c r="A544" s="18" t="s">
        <v>864</v>
      </c>
      <c r="B544" s="19" t="s">
        <v>201</v>
      </c>
      <c r="C544" s="19" t="s">
        <v>348</v>
      </c>
      <c r="D544" s="19"/>
      <c r="E544" s="19" t="s">
        <v>862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2" t="str">
        <f>IF(COUNTIF($E$3:E544,E544)=1,K544,"")</f>
        <v/>
      </c>
    </row>
    <row r="545" spans="1:12">
      <c r="A545" s="18" t="s">
        <v>865</v>
      </c>
      <c r="B545" s="19" t="s">
        <v>201</v>
      </c>
      <c r="C545" s="19" t="s">
        <v>348</v>
      </c>
      <c r="D545" s="19"/>
      <c r="E545" s="19" t="s">
        <v>862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2" t="str">
        <f>IF(COUNTIF($E$3:E545,E545)=1,K545,"")</f>
        <v/>
      </c>
    </row>
    <row r="546" spans="1:12">
      <c r="A546" s="18" t="s">
        <v>866</v>
      </c>
      <c r="B546" s="19" t="s">
        <v>201</v>
      </c>
      <c r="C546" s="19" t="s">
        <v>348</v>
      </c>
      <c r="D546" s="19"/>
      <c r="E546" s="19" t="s">
        <v>862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2" t="str">
        <f>IF(COUNTIF($E$3:E546,E546)=1,K546,"")</f>
        <v/>
      </c>
    </row>
    <row r="547" spans="1:12">
      <c r="A547" s="18" t="s">
        <v>867</v>
      </c>
      <c r="B547" s="19" t="s">
        <v>201</v>
      </c>
      <c r="C547" s="19" t="s">
        <v>348</v>
      </c>
      <c r="D547" s="19"/>
      <c r="E547" s="19" t="s">
        <v>862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2" t="str">
        <f>IF(COUNTIF($E$3:E547,E547)=1,K547,"")</f>
        <v/>
      </c>
    </row>
    <row r="548" spans="1:12">
      <c r="A548" s="18" t="s">
        <v>868</v>
      </c>
      <c r="B548" s="19" t="s">
        <v>201</v>
      </c>
      <c r="C548" s="19" t="s">
        <v>869</v>
      </c>
      <c r="D548" s="19"/>
      <c r="E548" s="19" t="s">
        <v>870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2">
        <f>IF(COUNTIF($E$3:E548,E548)=1,K548,"")</f>
        <v>27283</v>
      </c>
    </row>
    <row r="549" spans="1:12">
      <c r="A549" s="18" t="s">
        <v>871</v>
      </c>
      <c r="B549" s="19" t="s">
        <v>201</v>
      </c>
      <c r="C549" s="19" t="s">
        <v>869</v>
      </c>
      <c r="D549" s="19"/>
      <c r="E549" s="19" t="s">
        <v>870</v>
      </c>
      <c r="F549" s="21"/>
      <c r="G549" s="19" t="s">
        <v>783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2" t="str">
        <f>IF(COUNTIF($E$3:E549,E549)=1,K549,"")</f>
        <v/>
      </c>
    </row>
    <row r="550" spans="1:12">
      <c r="A550" s="18" t="s">
        <v>872</v>
      </c>
      <c r="B550" s="19" t="s">
        <v>201</v>
      </c>
      <c r="C550" s="19" t="s">
        <v>869</v>
      </c>
      <c r="D550" s="19"/>
      <c r="E550" s="19" t="s">
        <v>870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2" t="str">
        <f>IF(COUNTIF($E$3:E550,E550)=1,K550,"")</f>
        <v/>
      </c>
    </row>
    <row r="551" spans="1:12">
      <c r="A551" s="18" t="s">
        <v>873</v>
      </c>
      <c r="B551" s="19" t="s">
        <v>201</v>
      </c>
      <c r="C551" s="19" t="s">
        <v>869</v>
      </c>
      <c r="D551" s="19"/>
      <c r="E551" s="19" t="s">
        <v>870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2" t="str">
        <f>IF(COUNTIF($E$3:E551,E551)=1,K551,"")</f>
        <v/>
      </c>
    </row>
    <row r="552" spans="1:12">
      <c r="A552" s="18" t="s">
        <v>874</v>
      </c>
      <c r="B552" s="19" t="s">
        <v>201</v>
      </c>
      <c r="C552" s="19" t="s">
        <v>869</v>
      </c>
      <c r="D552" s="19"/>
      <c r="E552" s="19" t="s">
        <v>870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2" t="str">
        <f>IF(COUNTIF($E$3:E552,E552)=1,K552,"")</f>
        <v/>
      </c>
    </row>
    <row r="553" spans="1:12">
      <c r="A553" s="18" t="s">
        <v>875</v>
      </c>
      <c r="B553" s="19" t="s">
        <v>201</v>
      </c>
      <c r="C553" s="19" t="s">
        <v>869</v>
      </c>
      <c r="D553" s="19"/>
      <c r="E553" s="19" t="s">
        <v>870</v>
      </c>
      <c r="F553" s="21"/>
      <c r="G553" s="19" t="s">
        <v>718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2" t="str">
        <f>IF(COUNTIF($E$3:E553,E553)=1,K553,"")</f>
        <v/>
      </c>
    </row>
    <row r="554" spans="1:12">
      <c r="A554" s="18" t="s">
        <v>876</v>
      </c>
      <c r="B554" s="19" t="s">
        <v>201</v>
      </c>
      <c r="C554" s="19" t="s">
        <v>869</v>
      </c>
      <c r="D554" s="19"/>
      <c r="E554" s="19" t="s">
        <v>870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2" t="str">
        <f>IF(COUNTIF($E$3:E554,E554)=1,K554,"")</f>
        <v/>
      </c>
    </row>
    <row r="555" spans="1:12">
      <c r="A555" s="18" t="s">
        <v>877</v>
      </c>
      <c r="B555" s="19" t="s">
        <v>201</v>
      </c>
      <c r="C555" s="19" t="s">
        <v>869</v>
      </c>
      <c r="D555" s="19"/>
      <c r="E555" s="19" t="s">
        <v>870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2" t="str">
        <f>IF(COUNTIF($E$3:E555,E555)=1,K555,"")</f>
        <v/>
      </c>
    </row>
    <row r="556" spans="1:12">
      <c r="A556" s="18" t="s">
        <v>878</v>
      </c>
      <c r="B556" s="19" t="s">
        <v>201</v>
      </c>
      <c r="C556" s="19" t="s">
        <v>869</v>
      </c>
      <c r="D556" s="19"/>
      <c r="E556" s="19" t="s">
        <v>879</v>
      </c>
      <c r="F556" s="21"/>
      <c r="G556" s="19" t="s">
        <v>880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2">
        <f>IF(COUNTIF($E$3:E556,E556)=1,K556,"")</f>
        <v>46590</v>
      </c>
    </row>
    <row r="557" spans="1:12">
      <c r="A557" s="18" t="s">
        <v>881</v>
      </c>
      <c r="B557" s="19" t="s">
        <v>201</v>
      </c>
      <c r="C557" s="19" t="s">
        <v>869</v>
      </c>
      <c r="D557" s="19"/>
      <c r="E557" s="19" t="s">
        <v>879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2" t="str">
        <f>IF(COUNTIF($E$3:E557,E557)=1,K557,"")</f>
        <v/>
      </c>
    </row>
    <row r="558" spans="1:12">
      <c r="A558" s="18" t="s">
        <v>882</v>
      </c>
      <c r="B558" s="19" t="s">
        <v>201</v>
      </c>
      <c r="C558" s="19" t="s">
        <v>869</v>
      </c>
      <c r="D558" s="19"/>
      <c r="E558" s="19" t="s">
        <v>879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2" t="str">
        <f>IF(COUNTIF($E$3:E558,E558)=1,K558,"")</f>
        <v/>
      </c>
    </row>
    <row r="559" spans="1:12">
      <c r="A559" s="18" t="s">
        <v>883</v>
      </c>
      <c r="B559" s="19" t="s">
        <v>201</v>
      </c>
      <c r="C559" s="19" t="s">
        <v>869</v>
      </c>
      <c r="D559" s="19"/>
      <c r="E559" s="19" t="s">
        <v>879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2" t="str">
        <f>IF(COUNTIF($E$3:E559,E559)=1,K559,"")</f>
        <v/>
      </c>
    </row>
    <row r="560" spans="1:12">
      <c r="A560" s="18" t="s">
        <v>884</v>
      </c>
      <c r="B560" s="19" t="s">
        <v>201</v>
      </c>
      <c r="C560" s="19" t="s">
        <v>869</v>
      </c>
      <c r="D560" s="19"/>
      <c r="E560" s="19" t="s">
        <v>879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2" t="str">
        <f>IF(COUNTIF($E$3:E560,E560)=1,K560,"")</f>
        <v/>
      </c>
    </row>
    <row r="561" spans="1:12">
      <c r="A561" s="18" t="s">
        <v>885</v>
      </c>
      <c r="B561" s="19" t="s">
        <v>201</v>
      </c>
      <c r="C561" s="19" t="s">
        <v>869</v>
      </c>
      <c r="D561" s="19"/>
      <c r="E561" s="19" t="s">
        <v>879</v>
      </c>
      <c r="F561" s="21"/>
      <c r="G561" s="19" t="s">
        <v>886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2" t="str">
        <f>IF(COUNTIF($E$3:E561,E561)=1,K561,"")</f>
        <v/>
      </c>
    </row>
    <row r="562" spans="1:12">
      <c r="A562" s="18" t="s">
        <v>887</v>
      </c>
      <c r="B562" s="19" t="s">
        <v>201</v>
      </c>
      <c r="C562" s="19" t="s">
        <v>869</v>
      </c>
      <c r="D562" s="19"/>
      <c r="E562" s="19" t="s">
        <v>879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2" t="str">
        <f>IF(COUNTIF($E$3:E562,E562)=1,K562,"")</f>
        <v/>
      </c>
    </row>
    <row r="563" spans="1:12">
      <c r="A563" s="18" t="s">
        <v>888</v>
      </c>
      <c r="B563" s="19" t="s">
        <v>201</v>
      </c>
      <c r="C563" s="19" t="s">
        <v>869</v>
      </c>
      <c r="D563" s="19"/>
      <c r="E563" s="19" t="s">
        <v>879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2" t="str">
        <f>IF(COUNTIF($E$3:E563,E563)=1,K563,"")</f>
        <v/>
      </c>
    </row>
    <row r="564" spans="1:12">
      <c r="A564" s="18" t="s">
        <v>889</v>
      </c>
      <c r="B564" s="19" t="s">
        <v>201</v>
      </c>
      <c r="C564" s="19" t="s">
        <v>869</v>
      </c>
      <c r="D564" s="19"/>
      <c r="E564" s="19" t="s">
        <v>890</v>
      </c>
      <c r="F564" s="21"/>
      <c r="G564" s="19" t="s">
        <v>891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2">
        <f>IF(COUNTIF($E$3:E564,E564)=1,K564,"")</f>
        <v>4350</v>
      </c>
    </row>
    <row r="565" spans="1:12">
      <c r="A565" s="18" t="s">
        <v>892</v>
      </c>
      <c r="B565" s="19" t="s">
        <v>201</v>
      </c>
      <c r="C565" s="19" t="s">
        <v>869</v>
      </c>
      <c r="D565" s="19"/>
      <c r="E565" s="19" t="s">
        <v>890</v>
      </c>
      <c r="F565" s="21"/>
      <c r="G565" s="19" t="s">
        <v>893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2" t="str">
        <f>IF(COUNTIF($E$3:E565,E565)=1,K565,"")</f>
        <v/>
      </c>
    </row>
    <row r="566" spans="1:12">
      <c r="A566" s="18" t="s">
        <v>894</v>
      </c>
      <c r="B566" s="19" t="s">
        <v>201</v>
      </c>
      <c r="C566" s="19" t="s">
        <v>869</v>
      </c>
      <c r="D566" s="19"/>
      <c r="E566" s="19" t="s">
        <v>890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2" t="str">
        <f>IF(COUNTIF($E$3:E566,E566)=1,K566,"")</f>
        <v/>
      </c>
    </row>
    <row r="567" spans="1:12">
      <c r="A567" s="18" t="s">
        <v>895</v>
      </c>
      <c r="B567" s="19" t="s">
        <v>201</v>
      </c>
      <c r="C567" s="19" t="s">
        <v>869</v>
      </c>
      <c r="D567" s="19"/>
      <c r="E567" s="19" t="s">
        <v>890</v>
      </c>
      <c r="F567" s="21"/>
      <c r="G567" s="19" t="s">
        <v>896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2" t="str">
        <f>IF(COUNTIF($E$3:E567,E567)=1,K567,"")</f>
        <v/>
      </c>
    </row>
    <row r="568" spans="1:12">
      <c r="A568" s="18" t="s">
        <v>897</v>
      </c>
      <c r="B568" s="19" t="s">
        <v>201</v>
      </c>
      <c r="C568" s="19" t="s">
        <v>869</v>
      </c>
      <c r="D568" s="19"/>
      <c r="E568" s="19" t="s">
        <v>898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2">
        <f>IF(COUNTIF($E$3:E568,E568)=1,K568,"")</f>
        <v>7417</v>
      </c>
    </row>
    <row r="569" spans="1:12">
      <c r="A569" s="18" t="s">
        <v>899</v>
      </c>
      <c r="B569" s="19" t="s">
        <v>201</v>
      </c>
      <c r="C569" s="19" t="s">
        <v>869</v>
      </c>
      <c r="D569" s="19"/>
      <c r="E569" s="19" t="s">
        <v>898</v>
      </c>
      <c r="F569" s="21"/>
      <c r="G569" s="19" t="s">
        <v>900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2" t="str">
        <f>IF(COUNTIF($E$3:E569,E569)=1,K569,"")</f>
        <v/>
      </c>
    </row>
    <row r="570" spans="1:12">
      <c r="A570" s="18" t="s">
        <v>901</v>
      </c>
      <c r="B570" s="19" t="s">
        <v>201</v>
      </c>
      <c r="C570" s="19" t="s">
        <v>869</v>
      </c>
      <c r="D570" s="19"/>
      <c r="E570" s="19" t="s">
        <v>898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2" t="str">
        <f>IF(COUNTIF($E$3:E570,E570)=1,K570,"")</f>
        <v/>
      </c>
    </row>
    <row r="571" spans="1:12">
      <c r="A571" s="18" t="s">
        <v>902</v>
      </c>
      <c r="B571" s="19" t="s">
        <v>201</v>
      </c>
      <c r="C571" s="19" t="s">
        <v>869</v>
      </c>
      <c r="D571" s="19"/>
      <c r="E571" s="19" t="s">
        <v>898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2" t="str">
        <f>IF(COUNTIF($E$3:E571,E571)=1,K571,"")</f>
        <v/>
      </c>
    </row>
    <row r="572" spans="1:12">
      <c r="A572" s="18" t="s">
        <v>903</v>
      </c>
      <c r="B572" s="19" t="s">
        <v>201</v>
      </c>
      <c r="C572" s="19" t="s">
        <v>869</v>
      </c>
      <c r="D572" s="19"/>
      <c r="E572" s="19" t="s">
        <v>904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2">
        <f>IF(COUNTIF($E$3:E572,E572)=1,K572,"")</f>
        <v>0</v>
      </c>
    </row>
    <row r="573" spans="1:12">
      <c r="A573" s="18" t="s">
        <v>905</v>
      </c>
      <c r="B573" s="19" t="s">
        <v>201</v>
      </c>
      <c r="C573" s="19" t="s">
        <v>869</v>
      </c>
      <c r="D573" s="19"/>
      <c r="E573" s="19" t="s">
        <v>904</v>
      </c>
      <c r="F573" s="21"/>
      <c r="G573" s="19" t="s">
        <v>880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2" t="str">
        <f>IF(COUNTIF($E$3:E573,E573)=1,K573,"")</f>
        <v/>
      </c>
    </row>
    <row r="574" spans="1:12">
      <c r="A574" s="18" t="s">
        <v>906</v>
      </c>
      <c r="B574" s="19" t="s">
        <v>201</v>
      </c>
      <c r="C574" s="19" t="s">
        <v>869</v>
      </c>
      <c r="D574" s="19"/>
      <c r="E574" s="19" t="s">
        <v>904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2" t="str">
        <f>IF(COUNTIF($E$3:E574,E574)=1,K574,"")</f>
        <v/>
      </c>
    </row>
    <row r="575" spans="1:12">
      <c r="A575" s="18" t="s">
        <v>907</v>
      </c>
      <c r="B575" s="19" t="s">
        <v>201</v>
      </c>
      <c r="C575" s="19" t="s">
        <v>869</v>
      </c>
      <c r="D575" s="19"/>
      <c r="E575" s="19" t="s">
        <v>904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2" t="str">
        <f>IF(COUNTIF($E$3:E575,E575)=1,K575,"")</f>
        <v/>
      </c>
    </row>
    <row r="576" spans="1:12">
      <c r="A576" s="18" t="s">
        <v>908</v>
      </c>
      <c r="B576" s="19" t="s">
        <v>201</v>
      </c>
      <c r="C576" s="19" t="s">
        <v>869</v>
      </c>
      <c r="D576" s="19"/>
      <c r="E576" s="19" t="s">
        <v>904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2" t="str">
        <f>IF(COUNTIF($E$3:E576,E576)=1,K576,"")</f>
        <v/>
      </c>
    </row>
    <row r="577" spans="1:12">
      <c r="A577" s="18" t="s">
        <v>909</v>
      </c>
      <c r="B577" s="19" t="s">
        <v>201</v>
      </c>
      <c r="C577" s="19" t="s">
        <v>869</v>
      </c>
      <c r="D577" s="19"/>
      <c r="E577" s="19" t="s">
        <v>904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2" t="str">
        <f>IF(COUNTIF($E$3:E577,E577)=1,K577,"")</f>
        <v/>
      </c>
    </row>
    <row r="578" spans="1:12">
      <c r="A578" s="18" t="s">
        <v>910</v>
      </c>
      <c r="B578" s="19" t="s">
        <v>13</v>
      </c>
      <c r="C578" s="19" t="s">
        <v>869</v>
      </c>
      <c r="D578" s="19"/>
      <c r="E578" s="19" t="s">
        <v>911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2">
        <f>IF(COUNTIF($E$3:E578,E578)=1,K578,"")</f>
        <v>360</v>
      </c>
    </row>
    <row r="579" spans="1:12">
      <c r="A579" s="18" t="s">
        <v>912</v>
      </c>
      <c r="B579" s="19" t="s">
        <v>13</v>
      </c>
      <c r="C579" s="19" t="s">
        <v>869</v>
      </c>
      <c r="D579" s="19"/>
      <c r="E579" s="19" t="s">
        <v>911</v>
      </c>
      <c r="F579" s="21"/>
      <c r="G579" s="19" t="s">
        <v>913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2" t="str">
        <f>IF(COUNTIF($E$3:E579,E579)=1,K579,"")</f>
        <v/>
      </c>
    </row>
    <row r="580" spans="1:12">
      <c r="A580" s="18" t="s">
        <v>914</v>
      </c>
      <c r="B580" s="19" t="s">
        <v>13</v>
      </c>
      <c r="C580" s="19" t="s">
        <v>869</v>
      </c>
      <c r="D580" s="19"/>
      <c r="E580" s="19" t="s">
        <v>911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2" t="str">
        <f>IF(COUNTIF($E$3:E580,E580)=1,K580,"")</f>
        <v/>
      </c>
    </row>
    <row r="581" spans="1:12">
      <c r="A581" s="18" t="s">
        <v>915</v>
      </c>
      <c r="B581" s="19" t="s">
        <v>13</v>
      </c>
      <c r="C581" s="19" t="s">
        <v>869</v>
      </c>
      <c r="D581" s="19"/>
      <c r="E581" s="19" t="s">
        <v>911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2" t="str">
        <f>IF(COUNTIF($E$3:E581,E581)=1,K581,"")</f>
        <v/>
      </c>
    </row>
    <row r="582" spans="1:12">
      <c r="A582" s="18" t="s">
        <v>916</v>
      </c>
      <c r="B582" s="19" t="s">
        <v>201</v>
      </c>
      <c r="C582" s="19" t="s">
        <v>869</v>
      </c>
      <c r="D582" s="19"/>
      <c r="E582" s="19" t="s">
        <v>917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2">
        <f>IF(COUNTIF($E$3:E582,E582)=1,K582,"")</f>
        <v>2144</v>
      </c>
    </row>
    <row r="583" spans="1:12">
      <c r="A583" s="18" t="s">
        <v>918</v>
      </c>
      <c r="B583" s="19" t="s">
        <v>201</v>
      </c>
      <c r="C583" s="19" t="s">
        <v>869</v>
      </c>
      <c r="D583" s="19"/>
      <c r="E583" s="19" t="s">
        <v>917</v>
      </c>
      <c r="F583" s="21"/>
      <c r="G583" s="19" t="s">
        <v>913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2" t="str">
        <f>IF(COUNTIF($E$3:E583,E583)=1,K583,"")</f>
        <v/>
      </c>
    </row>
    <row r="584" spans="1:12">
      <c r="A584" s="18" t="s">
        <v>919</v>
      </c>
      <c r="B584" s="19" t="s">
        <v>201</v>
      </c>
      <c r="C584" s="19" t="s">
        <v>869</v>
      </c>
      <c r="D584" s="19"/>
      <c r="E584" s="19" t="s">
        <v>917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2" t="str">
        <f>IF(COUNTIF($E$3:E584,E584)=1,K584,"")</f>
        <v/>
      </c>
    </row>
    <row r="585" spans="1:12">
      <c r="A585" s="18" t="s">
        <v>920</v>
      </c>
      <c r="B585" s="19" t="s">
        <v>201</v>
      </c>
      <c r="C585" s="19" t="s">
        <v>869</v>
      </c>
      <c r="D585" s="19"/>
      <c r="E585" s="19" t="s">
        <v>917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2" t="str">
        <f>IF(COUNTIF($E$3:E585,E585)=1,K585,"")</f>
        <v/>
      </c>
    </row>
    <row r="586" spans="1:12">
      <c r="A586" s="18" t="s">
        <v>921</v>
      </c>
      <c r="B586" s="19" t="s">
        <v>201</v>
      </c>
      <c r="C586" s="19" t="s">
        <v>869</v>
      </c>
      <c r="D586" s="19"/>
      <c r="E586" s="19" t="s">
        <v>922</v>
      </c>
      <c r="F586" s="21"/>
      <c r="G586" s="19" t="s">
        <v>923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2">
        <f>IF(COUNTIF($E$3:E586,E586)=1,K586,"")</f>
        <v>0</v>
      </c>
    </row>
    <row r="587" spans="1:12">
      <c r="A587" s="18" t="s">
        <v>924</v>
      </c>
      <c r="B587" s="19" t="s">
        <v>201</v>
      </c>
      <c r="C587" s="19" t="s">
        <v>869</v>
      </c>
      <c r="D587" s="19"/>
      <c r="E587" s="19" t="s">
        <v>922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2" t="str">
        <f>IF(COUNTIF($E$3:E587,E587)=1,K587,"")</f>
        <v/>
      </c>
    </row>
    <row r="588" spans="1:12">
      <c r="A588" s="18" t="s">
        <v>925</v>
      </c>
      <c r="B588" s="19" t="s">
        <v>201</v>
      </c>
      <c r="C588" s="19" t="s">
        <v>869</v>
      </c>
      <c r="D588" s="19"/>
      <c r="E588" s="19" t="s">
        <v>922</v>
      </c>
      <c r="F588" s="21"/>
      <c r="G588" s="19" t="s">
        <v>926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2" t="str">
        <f>IF(COUNTIF($E$3:E588,E588)=1,K588,"")</f>
        <v/>
      </c>
    </row>
    <row r="589" spans="1:12">
      <c r="A589" s="18" t="s">
        <v>927</v>
      </c>
      <c r="B589" s="19" t="s">
        <v>201</v>
      </c>
      <c r="C589" s="19" t="s">
        <v>869</v>
      </c>
      <c r="D589" s="19"/>
      <c r="E589" s="19" t="s">
        <v>922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2" t="str">
        <f>IF(COUNTIF($E$3:E589,E589)=1,K589,"")</f>
        <v/>
      </c>
    </row>
    <row r="590" spans="1:12">
      <c r="A590" s="18" t="s">
        <v>928</v>
      </c>
      <c r="B590" s="19" t="s">
        <v>201</v>
      </c>
      <c r="C590" s="19" t="s">
        <v>869</v>
      </c>
      <c r="D590" s="19"/>
      <c r="E590" s="19" t="s">
        <v>922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2" t="str">
        <f>IF(COUNTIF($E$3:E590,E590)=1,K590,"")</f>
        <v/>
      </c>
    </row>
    <row r="591" spans="1:12">
      <c r="A591" s="18" t="s">
        <v>929</v>
      </c>
      <c r="B591" s="19" t="s">
        <v>201</v>
      </c>
      <c r="C591" s="19" t="s">
        <v>869</v>
      </c>
      <c r="D591" s="19"/>
      <c r="E591" s="19" t="s">
        <v>922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2" t="str">
        <f>IF(COUNTIF($E$3:E591,E591)=1,K591,"")</f>
        <v/>
      </c>
    </row>
    <row r="592" spans="1:12">
      <c r="A592" s="18" t="s">
        <v>930</v>
      </c>
      <c r="B592" s="19" t="s">
        <v>201</v>
      </c>
      <c r="C592" s="19" t="s">
        <v>869</v>
      </c>
      <c r="D592" s="19"/>
      <c r="E592" s="19" t="s">
        <v>922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2" t="str">
        <f>IF(COUNTIF($E$3:E592,E592)=1,K592,"")</f>
        <v/>
      </c>
    </row>
    <row r="593" spans="1:12">
      <c r="A593" s="18" t="s">
        <v>931</v>
      </c>
      <c r="B593" s="19" t="s">
        <v>201</v>
      </c>
      <c r="C593" s="19" t="s">
        <v>869</v>
      </c>
      <c r="D593" s="19"/>
      <c r="E593" s="19" t="s">
        <v>922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2" t="str">
        <f>IF(COUNTIF($E$3:E593,E593)=1,K593,"")</f>
        <v/>
      </c>
    </row>
    <row r="594" spans="1:12">
      <c r="A594" s="18" t="s">
        <v>932</v>
      </c>
      <c r="B594" s="19" t="s">
        <v>201</v>
      </c>
      <c r="C594" s="19" t="s">
        <v>869</v>
      </c>
      <c r="D594" s="19"/>
      <c r="E594" s="19" t="s">
        <v>933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2">
        <f>IF(COUNTIF($E$3:E594,E594)=1,K594,"")</f>
        <v>110</v>
      </c>
    </row>
    <row r="595" spans="1:12">
      <c r="A595" s="18" t="s">
        <v>934</v>
      </c>
      <c r="B595" s="19" t="s">
        <v>201</v>
      </c>
      <c r="C595" s="19" t="s">
        <v>869</v>
      </c>
      <c r="D595" s="19"/>
      <c r="E595" s="19" t="s">
        <v>933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2" t="str">
        <f>IF(COUNTIF($E$3:E595,E595)=1,K595,"")</f>
        <v/>
      </c>
    </row>
    <row r="596" spans="1:12">
      <c r="A596" s="18" t="s">
        <v>935</v>
      </c>
      <c r="B596" s="19" t="s">
        <v>201</v>
      </c>
      <c r="C596" s="19" t="s">
        <v>869</v>
      </c>
      <c r="D596" s="19"/>
      <c r="E596" s="19" t="s">
        <v>933</v>
      </c>
      <c r="F596" s="21"/>
      <c r="G596" s="19" t="s">
        <v>745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2" t="str">
        <f>IF(COUNTIF($E$3:E596,E596)=1,K596,"")</f>
        <v/>
      </c>
    </row>
    <row r="597" spans="1:12">
      <c r="A597" s="18" t="s">
        <v>936</v>
      </c>
      <c r="B597" s="19" t="s">
        <v>201</v>
      </c>
      <c r="C597" s="19" t="s">
        <v>869</v>
      </c>
      <c r="D597" s="19"/>
      <c r="E597" s="19" t="s">
        <v>933</v>
      </c>
      <c r="F597" s="21"/>
      <c r="G597" s="19" t="s">
        <v>937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2" t="str">
        <f>IF(COUNTIF($E$3:E597,E597)=1,K597,"")</f>
        <v/>
      </c>
    </row>
    <row r="598" spans="1:12">
      <c r="A598" s="18" t="s">
        <v>938</v>
      </c>
      <c r="B598" s="19" t="s">
        <v>201</v>
      </c>
      <c r="C598" s="19" t="s">
        <v>869</v>
      </c>
      <c r="D598" s="19"/>
      <c r="E598" s="19" t="s">
        <v>933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2" t="str">
        <f>IF(COUNTIF($E$3:E598,E598)=1,K598,"")</f>
        <v/>
      </c>
    </row>
    <row r="599" spans="1:12">
      <c r="A599" s="18" t="s">
        <v>939</v>
      </c>
      <c r="B599" s="19" t="s">
        <v>201</v>
      </c>
      <c r="C599" s="19" t="s">
        <v>869</v>
      </c>
      <c r="D599" s="19"/>
      <c r="E599" s="19" t="s">
        <v>933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2" t="str">
        <f>IF(COUNTIF($E$3:E599,E599)=1,K599,"")</f>
        <v/>
      </c>
    </row>
    <row r="600" spans="1:12">
      <c r="A600" s="18" t="s">
        <v>940</v>
      </c>
      <c r="B600" s="19" t="s">
        <v>201</v>
      </c>
      <c r="C600" s="19" t="s">
        <v>869</v>
      </c>
      <c r="D600" s="19"/>
      <c r="E600" s="19" t="s">
        <v>941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2">
        <f>IF(COUNTIF($E$3:E600,E600)=1,K600,"")</f>
        <v>245</v>
      </c>
    </row>
    <row r="601" spans="1:12">
      <c r="A601" s="18" t="s">
        <v>942</v>
      </c>
      <c r="B601" s="19" t="s">
        <v>201</v>
      </c>
      <c r="C601" s="19" t="s">
        <v>869</v>
      </c>
      <c r="D601" s="19"/>
      <c r="E601" s="19" t="s">
        <v>941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2" t="str">
        <f>IF(COUNTIF($E$3:E601,E601)=1,K601,"")</f>
        <v/>
      </c>
    </row>
    <row r="602" spans="1:12">
      <c r="A602" s="18" t="s">
        <v>943</v>
      </c>
      <c r="B602" s="19" t="s">
        <v>201</v>
      </c>
      <c r="C602" s="19" t="s">
        <v>869</v>
      </c>
      <c r="D602" s="19"/>
      <c r="E602" s="19" t="s">
        <v>941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2" t="str">
        <f>IF(COUNTIF($E$3:E602,E602)=1,K602,"")</f>
        <v/>
      </c>
    </row>
    <row r="603" spans="1:12">
      <c r="A603" s="18" t="s">
        <v>944</v>
      </c>
      <c r="B603" s="19" t="s">
        <v>201</v>
      </c>
      <c r="C603" s="19" t="s">
        <v>869</v>
      </c>
      <c r="D603" s="19"/>
      <c r="E603" s="19" t="s">
        <v>941</v>
      </c>
      <c r="F603" s="21"/>
      <c r="G603" s="19" t="s">
        <v>738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2" t="str">
        <f>IF(COUNTIF($E$3:E603,E603)=1,K603,"")</f>
        <v/>
      </c>
    </row>
    <row r="604" spans="1:12">
      <c r="A604" s="18" t="s">
        <v>945</v>
      </c>
      <c r="B604" s="19" t="s">
        <v>201</v>
      </c>
      <c r="C604" s="19" t="s">
        <v>869</v>
      </c>
      <c r="D604" s="19"/>
      <c r="E604" s="19" t="s">
        <v>941</v>
      </c>
      <c r="F604" s="21"/>
      <c r="G604" s="19" t="s">
        <v>946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2" t="str">
        <f>IF(COUNTIF($E$3:E604,E604)=1,K604,"")</f>
        <v/>
      </c>
    </row>
    <row r="605" spans="1:12">
      <c r="A605" s="18" t="s">
        <v>947</v>
      </c>
      <c r="B605" s="19" t="s">
        <v>201</v>
      </c>
      <c r="C605" s="19" t="s">
        <v>869</v>
      </c>
      <c r="D605" s="19"/>
      <c r="E605" s="19" t="s">
        <v>948</v>
      </c>
      <c r="F605" s="21"/>
      <c r="G605" s="19" t="s">
        <v>753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2">
        <f>IF(COUNTIF($E$3:E605,E605)=1,K605,"")</f>
        <v>8234</v>
      </c>
    </row>
    <row r="606" spans="1:12">
      <c r="A606" s="18" t="s">
        <v>949</v>
      </c>
      <c r="B606" s="19" t="s">
        <v>201</v>
      </c>
      <c r="C606" s="19" t="s">
        <v>869</v>
      </c>
      <c r="D606" s="19"/>
      <c r="E606" s="19" t="s">
        <v>948</v>
      </c>
      <c r="F606" s="21"/>
      <c r="G606" s="19" t="s">
        <v>950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2" t="str">
        <f>IF(COUNTIF($E$3:E606,E606)=1,K606,"")</f>
        <v/>
      </c>
    </row>
    <row r="607" spans="1:12">
      <c r="A607" s="18" t="s">
        <v>951</v>
      </c>
      <c r="B607" s="19" t="s">
        <v>201</v>
      </c>
      <c r="C607" s="19" t="s">
        <v>869</v>
      </c>
      <c r="D607" s="19"/>
      <c r="E607" s="19" t="s">
        <v>948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2" t="str">
        <f>IF(COUNTIF($E$3:E607,E607)=1,K607,"")</f>
        <v/>
      </c>
    </row>
    <row r="608" spans="1:12">
      <c r="A608" s="18" t="s">
        <v>952</v>
      </c>
      <c r="B608" s="19" t="s">
        <v>201</v>
      </c>
      <c r="C608" s="19" t="s">
        <v>869</v>
      </c>
      <c r="D608" s="19"/>
      <c r="E608" s="19" t="s">
        <v>948</v>
      </c>
      <c r="F608" s="21"/>
      <c r="G608" s="19" t="s">
        <v>953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2" t="str">
        <f>IF(COUNTIF($E$3:E608,E608)=1,K608,"")</f>
        <v/>
      </c>
    </row>
    <row r="609" spans="1:12">
      <c r="A609" s="18" t="s">
        <v>954</v>
      </c>
      <c r="B609" s="19" t="s">
        <v>201</v>
      </c>
      <c r="C609" s="19" t="s">
        <v>869</v>
      </c>
      <c r="D609" s="19"/>
      <c r="E609" s="19" t="s">
        <v>955</v>
      </c>
      <c r="F609" s="21"/>
      <c r="G609" s="19" t="s">
        <v>677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2">
        <f>IF(COUNTIF($E$3:E609,E609)=1,K609,"")</f>
        <v>0</v>
      </c>
    </row>
    <row r="610" spans="1:12">
      <c r="A610" s="18" t="s">
        <v>956</v>
      </c>
      <c r="B610" s="19" t="s">
        <v>201</v>
      </c>
      <c r="C610" s="19" t="s">
        <v>869</v>
      </c>
      <c r="D610" s="19"/>
      <c r="E610" s="19" t="s">
        <v>955</v>
      </c>
      <c r="F610" s="21"/>
      <c r="G610" s="19" t="s">
        <v>957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2" t="str">
        <f>IF(COUNTIF($E$3:E610,E610)=1,K610,"")</f>
        <v/>
      </c>
    </row>
    <row r="611" spans="1:12">
      <c r="A611" s="18" t="s">
        <v>958</v>
      </c>
      <c r="B611" s="19" t="s">
        <v>201</v>
      </c>
      <c r="C611" s="19" t="s">
        <v>869</v>
      </c>
      <c r="D611" s="19"/>
      <c r="E611" s="19" t="s">
        <v>955</v>
      </c>
      <c r="F611" s="21"/>
      <c r="G611" s="19" t="s">
        <v>959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2" t="str">
        <f>IF(COUNTIF($E$3:E611,E611)=1,K611,"")</f>
        <v/>
      </c>
    </row>
    <row r="612" spans="1:12">
      <c r="A612" s="18" t="s">
        <v>960</v>
      </c>
      <c r="B612" s="19" t="s">
        <v>201</v>
      </c>
      <c r="C612" s="19" t="s">
        <v>869</v>
      </c>
      <c r="D612" s="19"/>
      <c r="E612" s="19" t="s">
        <v>955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2" t="str">
        <f>IF(COUNTIF($E$3:E612,E612)=1,K612,"")</f>
        <v/>
      </c>
    </row>
    <row r="613" spans="1:12">
      <c r="A613" s="18" t="s">
        <v>961</v>
      </c>
      <c r="B613" s="19" t="s">
        <v>201</v>
      </c>
      <c r="C613" s="19" t="s">
        <v>869</v>
      </c>
      <c r="D613" s="19"/>
      <c r="E613" s="19" t="s">
        <v>955</v>
      </c>
      <c r="F613" s="21"/>
      <c r="G613" s="19" t="s">
        <v>962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2" t="str">
        <f>IF(COUNTIF($E$3:E613,E613)=1,K613,"")</f>
        <v/>
      </c>
    </row>
    <row r="614" spans="1:12">
      <c r="A614" s="18" t="s">
        <v>963</v>
      </c>
      <c r="B614" s="19" t="s">
        <v>201</v>
      </c>
      <c r="C614" s="19" t="s">
        <v>869</v>
      </c>
      <c r="D614" s="19"/>
      <c r="E614" s="19" t="s">
        <v>955</v>
      </c>
      <c r="F614" s="21"/>
      <c r="G614" s="19" t="s">
        <v>964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2" t="str">
        <f>IF(COUNTIF($E$3:E614,E614)=1,K614,"")</f>
        <v/>
      </c>
    </row>
    <row r="615" spans="1:12">
      <c r="A615" s="18" t="s">
        <v>965</v>
      </c>
      <c r="B615" s="19" t="s">
        <v>201</v>
      </c>
      <c r="C615" s="19" t="s">
        <v>869</v>
      </c>
      <c r="D615" s="19"/>
      <c r="E615" s="19" t="s">
        <v>966</v>
      </c>
      <c r="F615" s="21"/>
      <c r="G615" s="19" t="s">
        <v>677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2">
        <f>IF(COUNTIF($E$3:E615,E615)=1,K615,"")</f>
        <v>10830</v>
      </c>
    </row>
    <row r="616" spans="1:12">
      <c r="A616" s="18" t="s">
        <v>967</v>
      </c>
      <c r="B616" s="19" t="s">
        <v>201</v>
      </c>
      <c r="C616" s="19" t="s">
        <v>869</v>
      </c>
      <c r="D616" s="19"/>
      <c r="E616" s="19" t="s">
        <v>966</v>
      </c>
      <c r="F616" s="21"/>
      <c r="G616" s="19" t="s">
        <v>957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2" t="str">
        <f>IF(COUNTIF($E$3:E616,E616)=1,K616,"")</f>
        <v/>
      </c>
    </row>
    <row r="617" spans="1:12">
      <c r="A617" s="18" t="s">
        <v>968</v>
      </c>
      <c r="B617" s="19" t="s">
        <v>201</v>
      </c>
      <c r="C617" s="19" t="s">
        <v>869</v>
      </c>
      <c r="D617" s="19"/>
      <c r="E617" s="19" t="s">
        <v>966</v>
      </c>
      <c r="F617" s="21"/>
      <c r="G617" s="19" t="s">
        <v>959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2" t="str">
        <f>IF(COUNTIF($E$3:E617,E617)=1,K617,"")</f>
        <v/>
      </c>
    </row>
    <row r="618" spans="1:12">
      <c r="A618" s="18" t="s">
        <v>969</v>
      </c>
      <c r="B618" s="19" t="s">
        <v>201</v>
      </c>
      <c r="C618" s="19" t="s">
        <v>869</v>
      </c>
      <c r="D618" s="19"/>
      <c r="E618" s="19" t="s">
        <v>966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2" t="str">
        <f>IF(COUNTIF($E$3:E618,E618)=1,K618,"")</f>
        <v/>
      </c>
    </row>
    <row r="619" spans="1:12">
      <c r="A619" s="18" t="s">
        <v>970</v>
      </c>
      <c r="B619" s="19" t="s">
        <v>201</v>
      </c>
      <c r="C619" s="19" t="s">
        <v>869</v>
      </c>
      <c r="D619" s="19"/>
      <c r="E619" s="19" t="s">
        <v>966</v>
      </c>
      <c r="F619" s="21"/>
      <c r="G619" s="19" t="s">
        <v>962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2" t="str">
        <f>IF(COUNTIF($E$3:E619,E619)=1,K619,"")</f>
        <v/>
      </c>
    </row>
    <row r="620" spans="1:12">
      <c r="A620" s="18" t="s">
        <v>971</v>
      </c>
      <c r="B620" s="19" t="s">
        <v>201</v>
      </c>
      <c r="C620" s="19" t="s">
        <v>869</v>
      </c>
      <c r="D620" s="19"/>
      <c r="E620" s="19" t="s">
        <v>966</v>
      </c>
      <c r="F620" s="21"/>
      <c r="G620" s="19" t="s">
        <v>964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2" t="str">
        <f>IF(COUNTIF($E$3:E620,E620)=1,K620,"")</f>
        <v/>
      </c>
    </row>
    <row r="621" spans="1:12">
      <c r="A621" s="18" t="s">
        <v>972</v>
      </c>
      <c r="B621" s="19" t="s">
        <v>201</v>
      </c>
      <c r="C621" s="19" t="s">
        <v>869</v>
      </c>
      <c r="D621" s="19"/>
      <c r="E621" s="19" t="s">
        <v>973</v>
      </c>
      <c r="F621" s="21"/>
      <c r="G621" s="19" t="s">
        <v>974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2">
        <f>IF(COUNTIF($E$3:E621,E621)=1,K621,"")</f>
        <v>16414</v>
      </c>
    </row>
    <row r="622" spans="1:12">
      <c r="A622" s="18" t="s">
        <v>975</v>
      </c>
      <c r="B622" s="19" t="s">
        <v>201</v>
      </c>
      <c r="C622" s="19" t="s">
        <v>869</v>
      </c>
      <c r="D622" s="19"/>
      <c r="E622" s="19" t="s">
        <v>973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2" t="str">
        <f>IF(COUNTIF($E$3:E622,E622)=1,K622,"")</f>
        <v/>
      </c>
    </row>
    <row r="623" spans="1:12">
      <c r="A623" s="18" t="s">
        <v>976</v>
      </c>
      <c r="B623" s="19" t="s">
        <v>201</v>
      </c>
      <c r="C623" s="19" t="s">
        <v>869</v>
      </c>
      <c r="D623" s="19"/>
      <c r="E623" s="19" t="s">
        <v>973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2" t="str">
        <f>IF(COUNTIF($E$3:E623,E623)=1,K623,"")</f>
        <v/>
      </c>
    </row>
    <row r="624" spans="1:12">
      <c r="A624" s="18" t="s">
        <v>977</v>
      </c>
      <c r="B624" s="19" t="s">
        <v>201</v>
      </c>
      <c r="C624" s="19" t="s">
        <v>869</v>
      </c>
      <c r="D624" s="19"/>
      <c r="E624" s="19" t="s">
        <v>978</v>
      </c>
      <c r="F624" s="21"/>
      <c r="G624" s="19" t="s">
        <v>979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2">
        <f>IF(COUNTIF($E$3:E624,E624)=1,K624,"")</f>
        <v>16414</v>
      </c>
    </row>
    <row r="625" spans="1:12">
      <c r="A625" s="18" t="s">
        <v>980</v>
      </c>
      <c r="B625" s="19" t="s">
        <v>201</v>
      </c>
      <c r="C625" s="19" t="s">
        <v>869</v>
      </c>
      <c r="D625" s="19"/>
      <c r="E625" s="19" t="s">
        <v>978</v>
      </c>
      <c r="F625" s="21"/>
      <c r="G625" s="19" t="s">
        <v>981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2" t="str">
        <f>IF(COUNTIF($E$3:E625,E625)=1,K625,"")</f>
        <v/>
      </c>
    </row>
    <row r="626" spans="1:12">
      <c r="A626" s="18" t="s">
        <v>982</v>
      </c>
      <c r="B626" s="19" t="s">
        <v>201</v>
      </c>
      <c r="C626" s="19" t="s">
        <v>869</v>
      </c>
      <c r="D626" s="19"/>
      <c r="E626" s="19" t="s">
        <v>978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2" t="str">
        <f>IF(COUNTIF($E$3:E626,E626)=1,K626,"")</f>
        <v/>
      </c>
    </row>
    <row r="627" spans="1:12">
      <c r="A627" s="18" t="s">
        <v>983</v>
      </c>
      <c r="B627" s="19" t="s">
        <v>201</v>
      </c>
      <c r="C627" s="19" t="s">
        <v>869</v>
      </c>
      <c r="D627" s="19"/>
      <c r="E627" s="19" t="s">
        <v>978</v>
      </c>
      <c r="F627" s="21"/>
      <c r="G627" s="19" t="s">
        <v>962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2" t="str">
        <f>IF(COUNTIF($E$3:E627,E627)=1,K627,"")</f>
        <v/>
      </c>
    </row>
    <row r="628" spans="1:12">
      <c r="A628" s="18" t="s">
        <v>984</v>
      </c>
      <c r="B628" s="19" t="s">
        <v>201</v>
      </c>
      <c r="C628" s="19" t="s">
        <v>869</v>
      </c>
      <c r="D628" s="19"/>
      <c r="E628" s="19" t="s">
        <v>978</v>
      </c>
      <c r="F628" s="21"/>
      <c r="G628" s="19" t="s">
        <v>677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2" t="str">
        <f>IF(COUNTIF($E$3:E628,E628)=1,K628,"")</f>
        <v/>
      </c>
    </row>
    <row r="629" spans="1:12">
      <c r="A629" s="18" t="s">
        <v>985</v>
      </c>
      <c r="B629" s="19" t="s">
        <v>201</v>
      </c>
      <c r="C629" s="19" t="s">
        <v>869</v>
      </c>
      <c r="D629" s="19"/>
      <c r="E629" s="19" t="s">
        <v>986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2">
        <f>IF(COUNTIF($E$3:E629,E629)=1,K629,"")</f>
        <v>6885</v>
      </c>
    </row>
    <row r="630" spans="1:12">
      <c r="A630" s="18" t="s">
        <v>987</v>
      </c>
      <c r="B630" s="19" t="s">
        <v>201</v>
      </c>
      <c r="C630" s="19" t="s">
        <v>869</v>
      </c>
      <c r="D630" s="19"/>
      <c r="E630" s="19" t="s">
        <v>988</v>
      </c>
      <c r="F630" s="21"/>
      <c r="G630" s="19" t="s">
        <v>880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2">
        <f>IF(COUNTIF($E$3:E630,E630)=1,K630,"")</f>
        <v>6885</v>
      </c>
    </row>
    <row r="631" spans="1:12">
      <c r="A631" s="18" t="s">
        <v>989</v>
      </c>
      <c r="B631" s="19" t="s">
        <v>201</v>
      </c>
      <c r="C631" s="19" t="s">
        <v>869</v>
      </c>
      <c r="D631" s="19"/>
      <c r="E631" s="19" t="s">
        <v>988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2" t="str">
        <f>IF(COUNTIF($E$3:E631,E631)=1,K631,"")</f>
        <v/>
      </c>
    </row>
    <row r="632" spans="1:12">
      <c r="A632" s="18" t="s">
        <v>990</v>
      </c>
      <c r="B632" s="19" t="s">
        <v>201</v>
      </c>
      <c r="C632" s="19" t="s">
        <v>869</v>
      </c>
      <c r="D632" s="19"/>
      <c r="E632" s="19" t="s">
        <v>988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2" t="str">
        <f>IF(COUNTIF($E$3:E632,E632)=1,K632,"")</f>
        <v/>
      </c>
    </row>
    <row r="633" spans="1:12">
      <c r="A633" s="18" t="s">
        <v>991</v>
      </c>
      <c r="B633" s="19" t="s">
        <v>201</v>
      </c>
      <c r="C633" s="19" t="s">
        <v>869</v>
      </c>
      <c r="D633" s="19"/>
      <c r="E633" s="19" t="s">
        <v>988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2" t="str">
        <f>IF(COUNTIF($E$3:E633,E633)=1,K633,"")</f>
        <v/>
      </c>
    </row>
    <row r="634" spans="1:12">
      <c r="A634" s="18" t="s">
        <v>992</v>
      </c>
      <c r="B634" s="19" t="s">
        <v>201</v>
      </c>
      <c r="C634" s="19" t="s">
        <v>869</v>
      </c>
      <c r="D634" s="19"/>
      <c r="E634" s="19" t="s">
        <v>988</v>
      </c>
      <c r="F634" s="21"/>
      <c r="G634" s="19" t="s">
        <v>993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2" t="str">
        <f>IF(COUNTIF($E$3:E634,E634)=1,K634,"")</f>
        <v/>
      </c>
    </row>
    <row r="635" spans="1:12">
      <c r="A635" s="18" t="s">
        <v>994</v>
      </c>
      <c r="B635" s="19" t="s">
        <v>201</v>
      </c>
      <c r="C635" s="19" t="s">
        <v>869</v>
      </c>
      <c r="D635" s="19"/>
      <c r="E635" s="19" t="s">
        <v>988</v>
      </c>
      <c r="F635" s="21"/>
      <c r="G635" s="19" t="s">
        <v>677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2" t="str">
        <f>IF(COUNTIF($E$3:E635,E635)=1,K635,"")</f>
        <v/>
      </c>
    </row>
    <row r="636" spans="1:12">
      <c r="A636" s="18" t="s">
        <v>995</v>
      </c>
      <c r="B636" s="19" t="s">
        <v>201</v>
      </c>
      <c r="C636" s="19" t="s">
        <v>869</v>
      </c>
      <c r="D636" s="19"/>
      <c r="E636" s="19" t="s">
        <v>996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2">
        <f>IF(COUNTIF($E$3:E636,E636)=1,K636,"")</f>
        <v>8663</v>
      </c>
    </row>
    <row r="637" spans="1:12">
      <c r="A637" s="18" t="s">
        <v>997</v>
      </c>
      <c r="B637" s="19" t="s">
        <v>201</v>
      </c>
      <c r="C637" s="19" t="s">
        <v>869</v>
      </c>
      <c r="D637" s="19"/>
      <c r="E637" s="19" t="s">
        <v>996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2" t="str">
        <f>IF(COUNTIF($E$3:E637,E637)=1,K637,"")</f>
        <v/>
      </c>
    </row>
    <row r="638" spans="1:12">
      <c r="A638" s="18" t="s">
        <v>998</v>
      </c>
      <c r="B638" s="19" t="s">
        <v>201</v>
      </c>
      <c r="C638" s="19" t="s">
        <v>869</v>
      </c>
      <c r="D638" s="19"/>
      <c r="E638" s="19" t="s">
        <v>996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2" t="str">
        <f>IF(COUNTIF($E$3:E638,E638)=1,K638,"")</f>
        <v/>
      </c>
    </row>
    <row r="639" spans="1:12">
      <c r="A639" s="18" t="s">
        <v>999</v>
      </c>
      <c r="B639" s="19" t="s">
        <v>201</v>
      </c>
      <c r="C639" s="19" t="s">
        <v>869</v>
      </c>
      <c r="D639" s="19"/>
      <c r="E639" s="19" t="s">
        <v>996</v>
      </c>
      <c r="F639" s="21"/>
      <c r="G639" s="19" t="s">
        <v>1000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2" t="str">
        <f>IF(COUNTIF($E$3:E639,E639)=1,K639,"")</f>
        <v/>
      </c>
    </row>
    <row r="640" spans="1:12">
      <c r="A640" s="18" t="s">
        <v>1001</v>
      </c>
      <c r="B640" s="19" t="s">
        <v>201</v>
      </c>
      <c r="C640" s="19" t="s">
        <v>869</v>
      </c>
      <c r="D640" s="19"/>
      <c r="E640" s="19" t="s">
        <v>1002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2">
        <f>IF(COUNTIF($E$3:E640,E640)=1,K640,"")</f>
        <v>4679</v>
      </c>
    </row>
    <row r="641" spans="1:12">
      <c r="A641" s="18" t="s">
        <v>1003</v>
      </c>
      <c r="B641" s="19" t="s">
        <v>201</v>
      </c>
      <c r="C641" s="19" t="s">
        <v>869</v>
      </c>
      <c r="D641" s="19"/>
      <c r="E641" s="19" t="s">
        <v>1002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2" t="str">
        <f>IF(COUNTIF($E$3:E641,E641)=1,K641,"")</f>
        <v/>
      </c>
    </row>
    <row r="642" spans="1:12">
      <c r="A642" s="18" t="s">
        <v>1004</v>
      </c>
      <c r="B642" s="19" t="s">
        <v>201</v>
      </c>
      <c r="C642" s="19" t="s">
        <v>869</v>
      </c>
      <c r="D642" s="19"/>
      <c r="E642" s="19" t="s">
        <v>1002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2" t="str">
        <f>IF(COUNTIF($E$3:E642,E642)=1,K642,"")</f>
        <v/>
      </c>
    </row>
    <row r="643" spans="1:12">
      <c r="A643" s="18" t="s">
        <v>1005</v>
      </c>
      <c r="B643" s="19" t="s">
        <v>201</v>
      </c>
      <c r="C643" s="19" t="s">
        <v>869</v>
      </c>
      <c r="D643" s="19"/>
      <c r="E643" s="19" t="s">
        <v>1002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2" t="str">
        <f>IF(COUNTIF($E$3:E643,E643)=1,K643,"")</f>
        <v/>
      </c>
    </row>
    <row r="644" spans="1:12">
      <c r="A644" s="18" t="s">
        <v>1006</v>
      </c>
      <c r="B644" s="19" t="s">
        <v>201</v>
      </c>
      <c r="C644" s="19" t="s">
        <v>869</v>
      </c>
      <c r="D644" s="19"/>
      <c r="E644" s="19" t="s">
        <v>1002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2" t="str">
        <f>IF(COUNTIF($E$3:E644,E644)=1,K644,"")</f>
        <v/>
      </c>
    </row>
    <row r="645" spans="1:12">
      <c r="A645" s="18" t="s">
        <v>1007</v>
      </c>
      <c r="B645" s="19" t="s">
        <v>201</v>
      </c>
      <c r="C645" s="19" t="s">
        <v>869</v>
      </c>
      <c r="D645" s="19"/>
      <c r="E645" s="19" t="s">
        <v>1002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2" t="str">
        <f>IF(COUNTIF($E$3:E645,E645)=1,K645,"")</f>
        <v/>
      </c>
    </row>
    <row r="646" spans="1:12">
      <c r="A646" s="18" t="s">
        <v>1008</v>
      </c>
      <c r="B646" s="19" t="s">
        <v>201</v>
      </c>
      <c r="C646" s="19" t="s">
        <v>202</v>
      </c>
      <c r="D646" s="19"/>
      <c r="E646" s="19" t="s">
        <v>1009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2">
        <f>IF(COUNTIF($E$3:E646,E646)=1,K646,"")</f>
        <v>8754</v>
      </c>
    </row>
    <row r="647" spans="1:12">
      <c r="A647" s="18" t="s">
        <v>1010</v>
      </c>
      <c r="B647" s="19" t="s">
        <v>201</v>
      </c>
      <c r="C647" s="19" t="s">
        <v>202</v>
      </c>
      <c r="D647" s="19"/>
      <c r="E647" s="19" t="s">
        <v>1009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2" t="str">
        <f>IF(COUNTIF($E$3:E647,E647)=1,K647,"")</f>
        <v/>
      </c>
    </row>
    <row r="648" spans="1:12">
      <c r="A648" s="18" t="s">
        <v>1011</v>
      </c>
      <c r="B648" s="19" t="s">
        <v>201</v>
      </c>
      <c r="C648" s="19" t="s">
        <v>202</v>
      </c>
      <c r="D648" s="19"/>
      <c r="E648" s="19" t="s">
        <v>1009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2" t="str">
        <f>IF(COUNTIF($E$3:E648,E648)=1,K648,"")</f>
        <v/>
      </c>
    </row>
    <row r="649" spans="1:12">
      <c r="A649" s="18" t="s">
        <v>1012</v>
      </c>
      <c r="B649" s="19" t="s">
        <v>201</v>
      </c>
      <c r="C649" s="19" t="s">
        <v>202</v>
      </c>
      <c r="D649" s="19"/>
      <c r="E649" s="19" t="s">
        <v>1009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2" t="str">
        <f>IF(COUNTIF($E$3:E649,E649)=1,K649,"")</f>
        <v/>
      </c>
    </row>
    <row r="650" spans="1:12">
      <c r="A650" s="18" t="s">
        <v>1013</v>
      </c>
      <c r="B650" s="19" t="s">
        <v>201</v>
      </c>
      <c r="C650" s="19" t="s">
        <v>202</v>
      </c>
      <c r="D650" s="19"/>
      <c r="E650" s="19" t="s">
        <v>1009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2" t="str">
        <f>IF(COUNTIF($E$3:E650,E650)=1,K650,"")</f>
        <v/>
      </c>
    </row>
    <row r="651" spans="1:12">
      <c r="A651" s="18" t="s">
        <v>1014</v>
      </c>
      <c r="B651" s="19" t="s">
        <v>201</v>
      </c>
      <c r="C651" s="19" t="s">
        <v>202</v>
      </c>
      <c r="D651" s="19"/>
      <c r="E651" s="19" t="s">
        <v>1009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2" t="str">
        <f>IF(COUNTIF($E$3:E651,E651)=1,K651,"")</f>
        <v/>
      </c>
    </row>
    <row r="652" spans="1:12">
      <c r="A652" s="18" t="s">
        <v>1015</v>
      </c>
      <c r="B652" s="19" t="s">
        <v>201</v>
      </c>
      <c r="C652" s="19" t="s">
        <v>202</v>
      </c>
      <c r="D652" s="19"/>
      <c r="E652" s="19" t="s">
        <v>1009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2" t="str">
        <f>IF(COUNTIF($E$3:E652,E652)=1,K652,"")</f>
        <v/>
      </c>
    </row>
    <row r="653" spans="1:12">
      <c r="A653" s="18" t="s">
        <v>1016</v>
      </c>
      <c r="B653" s="19" t="s">
        <v>201</v>
      </c>
      <c r="C653" s="19" t="s">
        <v>202</v>
      </c>
      <c r="D653" s="19"/>
      <c r="E653" s="19" t="s">
        <v>1009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2" t="str">
        <f>IF(COUNTIF($E$3:E653,E653)=1,K653,"")</f>
        <v/>
      </c>
    </row>
    <row r="654" spans="1:12">
      <c r="A654" s="18" t="s">
        <v>1017</v>
      </c>
      <c r="B654" s="19" t="s">
        <v>201</v>
      </c>
      <c r="C654" s="19" t="s">
        <v>202</v>
      </c>
      <c r="D654" s="19"/>
      <c r="E654" s="19" t="s">
        <v>1018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2">
        <f>IF(COUNTIF($E$3:E654,E654)=1,K654,"")</f>
        <v>5425</v>
      </c>
    </row>
    <row r="655" spans="1:12">
      <c r="A655" s="18" t="s">
        <v>1019</v>
      </c>
      <c r="B655" s="19" t="s">
        <v>201</v>
      </c>
      <c r="C655" s="19" t="s">
        <v>202</v>
      </c>
      <c r="D655" s="19"/>
      <c r="E655" s="19" t="s">
        <v>1018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2" t="str">
        <f>IF(COUNTIF($E$3:E655,E655)=1,K655,"")</f>
        <v/>
      </c>
    </row>
    <row r="656" spans="1:12">
      <c r="A656" s="18" t="s">
        <v>1020</v>
      </c>
      <c r="B656" s="19" t="s">
        <v>201</v>
      </c>
      <c r="C656" s="19" t="s">
        <v>202</v>
      </c>
      <c r="D656" s="19"/>
      <c r="E656" s="19" t="s">
        <v>1018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2" t="str">
        <f>IF(COUNTIF($E$3:E656,E656)=1,K656,"")</f>
        <v/>
      </c>
    </row>
    <row r="657" spans="1:12">
      <c r="A657" s="18" t="s">
        <v>1021</v>
      </c>
      <c r="B657" s="19" t="s">
        <v>201</v>
      </c>
      <c r="C657" s="19" t="s">
        <v>202</v>
      </c>
      <c r="D657" s="19"/>
      <c r="E657" s="19" t="s">
        <v>1018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2" t="str">
        <f>IF(COUNTIF($E$3:E657,E657)=1,K657,"")</f>
        <v/>
      </c>
    </row>
    <row r="658" spans="1:12">
      <c r="A658" s="18" t="s">
        <v>1022</v>
      </c>
      <c r="B658" s="19" t="s">
        <v>201</v>
      </c>
      <c r="C658" s="19" t="s">
        <v>202</v>
      </c>
      <c r="D658" s="19"/>
      <c r="E658" s="19" t="s">
        <v>1018</v>
      </c>
      <c r="F658" s="21"/>
      <c r="G658" s="19" t="s">
        <v>718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2" t="str">
        <f>IF(COUNTIF($E$3:E658,E658)=1,K658,"")</f>
        <v/>
      </c>
    </row>
    <row r="659" spans="1:12" ht="15.95">
      <c r="A659" s="18" t="s">
        <v>1023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2" t="str">
        <f>IF(COUNTIF($E$3:E659,E659)=1,K659,"")</f>
        <v/>
      </c>
    </row>
    <row r="660" spans="1:12">
      <c r="A660" s="18" t="s">
        <v>1024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2" t="str">
        <f>IF(COUNTIF($E$3:E660,E660)=1,K660,"")</f>
        <v/>
      </c>
    </row>
    <row r="661" spans="1:12">
      <c r="A661" s="18" t="s">
        <v>1025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2" t="str">
        <f>IF(COUNTIF($E$3:E661,E661)=1,K661,"")</f>
        <v/>
      </c>
    </row>
    <row r="662" spans="1:12">
      <c r="A662" s="18" t="s">
        <v>1026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2" t="str">
        <f>IF(COUNTIF($E$3:E662,E662)=1,K662,"")</f>
        <v/>
      </c>
    </row>
    <row r="663" spans="1:12">
      <c r="A663" s="18" t="s">
        <v>1027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2" t="str">
        <f>IF(COUNTIF($E$3:E663,E663)=1,K663,"")</f>
        <v/>
      </c>
    </row>
    <row r="664" spans="1:12">
      <c r="A664" s="18" t="s">
        <v>1028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2" t="str">
        <f>IF(COUNTIF($E$3:E664,E664)=1,K664,"")</f>
        <v/>
      </c>
    </row>
    <row r="665" spans="1:12">
      <c r="A665" s="18" t="s">
        <v>1029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2" t="str">
        <f>IF(COUNTIF($E$3:E665,E665)=1,K665,"")</f>
        <v/>
      </c>
    </row>
    <row r="666" spans="1:12" ht="15.95">
      <c r="A666" s="18" t="s">
        <v>1030</v>
      </c>
      <c r="B666" s="19" t="s">
        <v>13</v>
      </c>
      <c r="C666" s="19" t="s">
        <v>186</v>
      </c>
      <c r="D666" s="19"/>
      <c r="E666" s="19" t="s">
        <v>1031</v>
      </c>
      <c r="F666" s="21"/>
      <c r="G666" s="20" t="s">
        <v>1032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2">
        <f>IF(COUNTIF($E$3:E666,E666)=1,K666,"")</f>
        <v>4394</v>
      </c>
    </row>
    <row r="667" spans="1:12" ht="15.95">
      <c r="A667" s="18" t="s">
        <v>1033</v>
      </c>
      <c r="B667" s="19" t="s">
        <v>13</v>
      </c>
      <c r="C667" s="19" t="s">
        <v>186</v>
      </c>
      <c r="D667" s="19"/>
      <c r="E667" s="19" t="s">
        <v>1031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2" t="str">
        <f>IF(COUNTIF($E$3:E667,E667)=1,K667,"")</f>
        <v/>
      </c>
    </row>
    <row r="668" spans="1:12" ht="15.95">
      <c r="A668" s="18" t="s">
        <v>1034</v>
      </c>
      <c r="B668" s="19" t="s">
        <v>13</v>
      </c>
      <c r="C668" s="19" t="s">
        <v>186</v>
      </c>
      <c r="D668" s="19"/>
      <c r="E668" s="19" t="s">
        <v>1031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2" t="str">
        <f>IF(COUNTIF($E$3:E668,E668)=1,K668,"")</f>
        <v/>
      </c>
    </row>
    <row r="669" spans="1:12" ht="15.95">
      <c r="A669" s="18" t="s">
        <v>1035</v>
      </c>
      <c r="B669" s="19" t="s">
        <v>13</v>
      </c>
      <c r="C669" s="19" t="s">
        <v>186</v>
      </c>
      <c r="D669" s="19"/>
      <c r="E669" s="19" t="s">
        <v>1031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2" t="str">
        <f>IF(COUNTIF($E$3:E669,E669)=1,K669,"")</f>
        <v/>
      </c>
    </row>
    <row r="670" spans="1:12" ht="15.95">
      <c r="A670" s="18" t="s">
        <v>1036</v>
      </c>
      <c r="B670" s="19" t="s">
        <v>13</v>
      </c>
      <c r="C670" s="19" t="s">
        <v>186</v>
      </c>
      <c r="D670" s="19"/>
      <c r="E670" s="19" t="s">
        <v>1037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2">
        <f>IF(COUNTIF($E$3:E670,E670)=1,K670,"")</f>
        <v>4394</v>
      </c>
    </row>
    <row r="671" spans="1:12" ht="15.95">
      <c r="A671" s="18" t="s">
        <v>1038</v>
      </c>
      <c r="B671" s="19" t="s">
        <v>13</v>
      </c>
      <c r="C671" s="19" t="s">
        <v>186</v>
      </c>
      <c r="D671" s="19"/>
      <c r="E671" s="19" t="s">
        <v>1037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2" t="str">
        <f>IF(COUNTIF($E$3:E671,E671)=1,K671,"")</f>
        <v/>
      </c>
    </row>
    <row r="672" spans="1:12" ht="15.95">
      <c r="A672" s="18" t="s">
        <v>1039</v>
      </c>
      <c r="B672" s="19" t="s">
        <v>13</v>
      </c>
      <c r="C672" s="19" t="s">
        <v>186</v>
      </c>
      <c r="D672" s="19"/>
      <c r="E672" s="19" t="s">
        <v>1037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2" t="str">
        <f>IF(COUNTIF($E$3:E672,E672)=1,K672,"")</f>
        <v/>
      </c>
    </row>
    <row r="673" spans="1:15" ht="15.95">
      <c r="A673" s="18" t="s">
        <v>1040</v>
      </c>
      <c r="B673" s="19" t="s">
        <v>13</v>
      </c>
      <c r="C673" s="19" t="s">
        <v>186</v>
      </c>
      <c r="D673" s="19"/>
      <c r="E673" s="19" t="s">
        <v>1037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2" t="str">
        <f>IF(COUNTIF($E$3:E673,E673)=1,K673,"")</f>
        <v/>
      </c>
    </row>
    <row r="674" spans="1:15" ht="15.95">
      <c r="A674" s="18" t="s">
        <v>1041</v>
      </c>
      <c r="B674" s="19" t="s">
        <v>13</v>
      </c>
      <c r="C674" s="19" t="s">
        <v>186</v>
      </c>
      <c r="D674" s="19"/>
      <c r="E674" s="19" t="s">
        <v>1037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2" t="str">
        <f>IF(COUNTIF($E$3:E674,E674)=1,K674,"")</f>
        <v/>
      </c>
    </row>
    <row r="675" spans="1:15" ht="15.95">
      <c r="A675" s="18" t="s">
        <v>1042</v>
      </c>
      <c r="B675" s="19" t="s">
        <v>13</v>
      </c>
      <c r="C675" s="19" t="s">
        <v>186</v>
      </c>
      <c r="D675" s="19"/>
      <c r="E675" s="19" t="s">
        <v>1037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2" t="str">
        <f>IF(COUNTIF($E$3:E675,E675)=1,K675,"")</f>
        <v/>
      </c>
    </row>
    <row r="676" spans="1:15" ht="15.95">
      <c r="A676" s="18" t="s">
        <v>1043</v>
      </c>
      <c r="B676" s="19" t="s">
        <v>1044</v>
      </c>
      <c r="C676" s="20" t="s">
        <v>1045</v>
      </c>
      <c r="D676" s="20" t="s">
        <v>1046</v>
      </c>
      <c r="E676" s="19" t="s">
        <v>1047</v>
      </c>
      <c r="F676" s="21"/>
      <c r="G676" s="20" t="s">
        <v>773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2">
        <f>IF(COUNTIF($E$3:E676,E676)=1,K676,"")</f>
        <v>200</v>
      </c>
    </row>
    <row r="677" spans="1:15" ht="15.95">
      <c r="A677" s="18" t="s">
        <v>1048</v>
      </c>
      <c r="B677" s="19" t="s">
        <v>1044</v>
      </c>
      <c r="C677" s="20" t="s">
        <v>1045</v>
      </c>
      <c r="D677" s="20" t="s">
        <v>1046</v>
      </c>
      <c r="E677" s="19" t="s">
        <v>1047</v>
      </c>
      <c r="F677" s="21"/>
      <c r="G677" s="20" t="s">
        <v>1049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2" t="str">
        <f>IF(COUNTIF($E$3:E677,E677)=1,K677,"")</f>
        <v/>
      </c>
    </row>
    <row r="678" spans="1:15" ht="15.95">
      <c r="A678" s="18" t="s">
        <v>1050</v>
      </c>
      <c r="B678" s="19" t="s">
        <v>1044</v>
      </c>
      <c r="C678" s="20" t="s">
        <v>1045</v>
      </c>
      <c r="D678" s="20" t="s">
        <v>1046</v>
      </c>
      <c r="E678" s="19" t="s">
        <v>1047</v>
      </c>
      <c r="F678" s="21"/>
      <c r="G678" s="20" t="s">
        <v>1051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2" t="str">
        <f>IF(COUNTIF($E$3:E678,E678)=1,K678,"")</f>
        <v/>
      </c>
    </row>
    <row r="679" spans="1:15" ht="15.95">
      <c r="A679" s="18" t="s">
        <v>1052</v>
      </c>
      <c r="B679" s="19" t="s">
        <v>1044</v>
      </c>
      <c r="C679" s="20" t="s">
        <v>1045</v>
      </c>
      <c r="D679" s="20" t="s">
        <v>1046</v>
      </c>
      <c r="E679" s="19" t="s">
        <v>1047</v>
      </c>
      <c r="F679" s="21"/>
      <c r="G679" s="19" t="s">
        <v>1053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2" t="str">
        <f>IF(COUNTIF($E$3:E679,E679)=1,K679,"")</f>
        <v/>
      </c>
    </row>
    <row r="680" spans="1:15" ht="15.95">
      <c r="A680" s="18" t="s">
        <v>1054</v>
      </c>
      <c r="B680" s="19" t="s">
        <v>1044</v>
      </c>
      <c r="C680" s="20" t="s">
        <v>1045</v>
      </c>
      <c r="D680" s="20" t="s">
        <v>1046</v>
      </c>
      <c r="E680" s="19" t="s">
        <v>1047</v>
      </c>
      <c r="F680" s="21"/>
      <c r="G680" s="19" t="s">
        <v>1055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2" t="str">
        <f>IF(COUNTIF($E$3:E680,E680)=1,K680,"")</f>
        <v/>
      </c>
    </row>
    <row r="681" spans="1:15" ht="15.95">
      <c r="A681" s="18" t="s">
        <v>1056</v>
      </c>
      <c r="B681" s="19" t="s">
        <v>1044</v>
      </c>
      <c r="C681" s="20" t="s">
        <v>1045</v>
      </c>
      <c r="D681" s="20" t="s">
        <v>1046</v>
      </c>
      <c r="E681" s="19" t="s">
        <v>1047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2" t="str">
        <f>IF(COUNTIF($E$3:E681,E681)=1,K681,"")</f>
        <v/>
      </c>
    </row>
    <row r="682" spans="1:15" ht="15.95">
      <c r="A682" s="18" t="s">
        <v>1057</v>
      </c>
      <c r="B682" s="19" t="s">
        <v>1044</v>
      </c>
      <c r="C682" s="20" t="s">
        <v>1045</v>
      </c>
      <c r="D682" s="20" t="s">
        <v>1046</v>
      </c>
      <c r="E682" s="19" t="s">
        <v>1047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2" t="str">
        <f>IF(COUNTIF($E$3:E682,E682)=1,K682,"")</f>
        <v/>
      </c>
      <c r="M682" s="28"/>
      <c r="N682" s="28"/>
      <c r="O682" s="29"/>
    </row>
    <row r="683" spans="1:15" ht="15.95">
      <c r="A683" s="18" t="s">
        <v>1058</v>
      </c>
      <c r="B683" s="19" t="s">
        <v>1044</v>
      </c>
      <c r="C683" s="20" t="s">
        <v>1045</v>
      </c>
      <c r="D683" s="20" t="s">
        <v>1046</v>
      </c>
      <c r="E683" s="19" t="s">
        <v>1047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2" t="str">
        <f>IF(COUNTIF($E$3:E683,E683)=1,K683,"")</f>
        <v/>
      </c>
    </row>
    <row r="684" spans="1:15" ht="15.95">
      <c r="A684" s="18" t="s">
        <v>1059</v>
      </c>
      <c r="B684" s="19" t="s">
        <v>1044</v>
      </c>
      <c r="C684" s="20" t="s">
        <v>1045</v>
      </c>
      <c r="D684" s="20" t="s">
        <v>1046</v>
      </c>
      <c r="E684" s="19" t="s">
        <v>1047</v>
      </c>
      <c r="F684" s="21"/>
      <c r="G684" s="19" t="s">
        <v>1060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2" t="str">
        <f>IF(COUNTIF($E$3:E684,E684)=1,K684,"")</f>
        <v/>
      </c>
    </row>
    <row r="685" spans="1:15" ht="15.95">
      <c r="A685" s="18" t="s">
        <v>1061</v>
      </c>
      <c r="B685" s="19" t="s">
        <v>1044</v>
      </c>
      <c r="C685" s="20" t="s">
        <v>1045</v>
      </c>
      <c r="D685" s="20" t="s">
        <v>1046</v>
      </c>
      <c r="E685" s="19" t="s">
        <v>1047</v>
      </c>
      <c r="F685" s="21"/>
      <c r="G685" s="19" t="s">
        <v>1062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2" t="str">
        <f>IF(COUNTIF($E$3:E685,E685)=1,K685,"")</f>
        <v/>
      </c>
    </row>
    <row r="686" spans="1:15" ht="15.95">
      <c r="A686" s="18" t="s">
        <v>1063</v>
      </c>
      <c r="B686" s="19" t="s">
        <v>1044</v>
      </c>
      <c r="C686" s="20" t="s">
        <v>1045</v>
      </c>
      <c r="D686" s="20" t="s">
        <v>1046</v>
      </c>
      <c r="E686" s="19" t="s">
        <v>1047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2" t="str">
        <f>IF(COUNTIF($E$3:E686,E686)=1,K686,"")</f>
        <v/>
      </c>
    </row>
    <row r="687" spans="1:15" ht="15.95">
      <c r="A687" s="18" t="s">
        <v>1064</v>
      </c>
      <c r="B687" s="19" t="s">
        <v>13</v>
      </c>
      <c r="C687" s="30" t="s">
        <v>1065</v>
      </c>
      <c r="D687" s="30"/>
      <c r="E687" s="31" t="s">
        <v>1066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2">
        <f>IF(COUNTIF($E$3:E687,E687)=1,K687,"")</f>
        <v>21000</v>
      </c>
    </row>
    <row r="688" spans="1:15" ht="15.95">
      <c r="A688" s="18" t="s">
        <v>1067</v>
      </c>
      <c r="B688" s="19" t="s">
        <v>13</v>
      </c>
      <c r="C688" s="30" t="s">
        <v>1065</v>
      </c>
      <c r="D688" s="30"/>
      <c r="E688" s="31" t="s">
        <v>1066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2" t="str">
        <f>IF(COUNTIF($E$3:E688,E688)=1,K688,"")</f>
        <v/>
      </c>
    </row>
    <row r="689" spans="1:12" ht="15.95">
      <c r="A689" s="18" t="s">
        <v>1068</v>
      </c>
      <c r="B689" s="19" t="s">
        <v>13</v>
      </c>
      <c r="C689" s="30" t="s">
        <v>1065</v>
      </c>
      <c r="D689" s="30"/>
      <c r="E689" s="31" t="s">
        <v>1066</v>
      </c>
      <c r="F689" s="32"/>
      <c r="G689" s="20" t="s">
        <v>1069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2" t="str">
        <f>IF(COUNTIF($E$3:E689,E689)=1,K689,"")</f>
        <v/>
      </c>
    </row>
    <row r="690" spans="1:12" ht="15.95">
      <c r="A690" s="18" t="s">
        <v>1070</v>
      </c>
      <c r="B690" s="19" t="s">
        <v>13</v>
      </c>
      <c r="C690" s="30" t="s">
        <v>1065</v>
      </c>
      <c r="D690" s="30"/>
      <c r="E690" s="31" t="s">
        <v>1066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2" t="str">
        <f>IF(COUNTIF($E$3:E690,E690)=1,K690,"")</f>
        <v/>
      </c>
    </row>
    <row r="691" spans="1:12" ht="15.95">
      <c r="A691" s="18" t="s">
        <v>1071</v>
      </c>
      <c r="B691" s="19" t="s">
        <v>13</v>
      </c>
      <c r="C691" s="30" t="s">
        <v>1065</v>
      </c>
      <c r="D691" s="30"/>
      <c r="E691" s="31" t="s">
        <v>1066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2" t="str">
        <f>IF(COUNTIF($E$3:E691,E691)=1,K691,"")</f>
        <v/>
      </c>
    </row>
    <row r="692" spans="1:12" ht="15.95">
      <c r="A692" s="18" t="s">
        <v>1072</v>
      </c>
      <c r="B692" s="19" t="s">
        <v>13</v>
      </c>
      <c r="C692" s="19" t="s">
        <v>348</v>
      </c>
      <c r="D692" s="19"/>
      <c r="E692" s="19" t="s">
        <v>1073</v>
      </c>
      <c r="F692" s="21"/>
      <c r="G692" s="20" t="s">
        <v>1074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2">
        <f>IF(COUNTIF($E$3:E692,E692)=1,K692,"")</f>
        <v>9450</v>
      </c>
    </row>
    <row r="693" spans="1:12" ht="15.95">
      <c r="A693" s="18" t="s">
        <v>1075</v>
      </c>
      <c r="B693" s="19" t="s">
        <v>13</v>
      </c>
      <c r="C693" s="19" t="s">
        <v>348</v>
      </c>
      <c r="D693" s="19"/>
      <c r="E693" s="19" t="s">
        <v>1073</v>
      </c>
      <c r="F693" s="21"/>
      <c r="G693" s="20" t="s">
        <v>1076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2" t="str">
        <f>IF(COUNTIF($E$3:E693,E693)=1,K693,"")</f>
        <v/>
      </c>
    </row>
    <row r="694" spans="1:12" ht="15.95">
      <c r="A694" s="18" t="s">
        <v>1077</v>
      </c>
      <c r="B694" s="19" t="s">
        <v>13</v>
      </c>
      <c r="C694" s="19" t="s">
        <v>348</v>
      </c>
      <c r="D694" s="19"/>
      <c r="E694" s="19" t="s">
        <v>1073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2" t="str">
        <f>IF(COUNTIF($E$3:E694,E694)=1,K694,"")</f>
        <v/>
      </c>
    </row>
    <row r="695" spans="1:12" ht="15.95">
      <c r="A695" s="18" t="s">
        <v>1078</v>
      </c>
      <c r="B695" s="19" t="s">
        <v>13</v>
      </c>
      <c r="C695" s="19" t="s">
        <v>348</v>
      </c>
      <c r="D695" s="19"/>
      <c r="E695" s="19" t="s">
        <v>1073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2" t="str">
        <f>IF(COUNTIF($E$3:E695,E695)=1,K695,"")</f>
        <v/>
      </c>
    </row>
    <row r="696" spans="1:12" ht="15.95">
      <c r="A696" s="18" t="s">
        <v>1079</v>
      </c>
      <c r="B696" s="19" t="s">
        <v>13</v>
      </c>
      <c r="C696" s="19" t="s">
        <v>348</v>
      </c>
      <c r="D696" s="19"/>
      <c r="E696" s="19" t="s">
        <v>1073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2" t="str">
        <f>IF(COUNTIF($E$3:E696,E696)=1,K696,"")</f>
        <v/>
      </c>
    </row>
    <row r="697" spans="1:12" ht="15.95">
      <c r="A697" s="18" t="s">
        <v>1080</v>
      </c>
      <c r="B697" s="19" t="s">
        <v>13</v>
      </c>
      <c r="C697" s="19" t="s">
        <v>348</v>
      </c>
      <c r="D697" s="19"/>
      <c r="E697" s="19" t="s">
        <v>1081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2">
        <f>IF(COUNTIF($E$3:E697,E697)=1,K697,"")</f>
        <v>44078</v>
      </c>
    </row>
    <row r="698" spans="1:12" ht="15.95">
      <c r="A698" s="18" t="s">
        <v>1082</v>
      </c>
      <c r="B698" s="19" t="s">
        <v>13</v>
      </c>
      <c r="C698" s="19" t="s">
        <v>348</v>
      </c>
      <c r="D698" s="19"/>
      <c r="E698" s="19" t="s">
        <v>1081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2" t="str">
        <f>IF(COUNTIF($E$3:E698,E698)=1,K698,"")</f>
        <v/>
      </c>
    </row>
    <row r="699" spans="1:12" ht="15.95">
      <c r="A699" s="18" t="s">
        <v>1083</v>
      </c>
      <c r="B699" s="19" t="s">
        <v>13</v>
      </c>
      <c r="C699" s="19" t="s">
        <v>348</v>
      </c>
      <c r="D699" s="19"/>
      <c r="E699" s="19" t="s">
        <v>1081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2" t="str">
        <f>IF(COUNTIF($E$3:E699,E699)=1,K699,"")</f>
        <v/>
      </c>
    </row>
    <row r="700" spans="1:12" ht="15.95">
      <c r="A700" s="18" t="s">
        <v>1084</v>
      </c>
      <c r="B700" s="19" t="s">
        <v>13</v>
      </c>
      <c r="C700" s="19" t="s">
        <v>348</v>
      </c>
      <c r="D700" s="19"/>
      <c r="E700" s="19" t="s">
        <v>1081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2" t="str">
        <f>IF(COUNTIF($E$3:E700,E700)=1,K700,"")</f>
        <v/>
      </c>
    </row>
    <row r="701" spans="1:12" ht="15.95">
      <c r="A701" s="18" t="s">
        <v>1085</v>
      </c>
      <c r="B701" s="19" t="s">
        <v>13</v>
      </c>
      <c r="C701" s="19" t="s">
        <v>348</v>
      </c>
      <c r="D701" s="19"/>
      <c r="E701" s="19" t="s">
        <v>1081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2" t="str">
        <f>IF(COUNTIF($E$3:E701,E701)=1,K701,"")</f>
        <v/>
      </c>
    </row>
    <row r="702" spans="1:12" ht="15.95">
      <c r="A702" s="18" t="s">
        <v>1086</v>
      </c>
      <c r="B702" s="19" t="s">
        <v>13</v>
      </c>
      <c r="C702" s="19" t="s">
        <v>348</v>
      </c>
      <c r="D702" s="19"/>
      <c r="E702" s="19" t="s">
        <v>1081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2" t="str">
        <f>IF(COUNTIF($E$3:E702,E702)=1,K702,"")</f>
        <v/>
      </c>
    </row>
    <row r="703" spans="1:12" ht="15.95">
      <c r="A703" s="18" t="s">
        <v>1087</v>
      </c>
      <c r="B703" s="19" t="s">
        <v>13</v>
      </c>
      <c r="C703" s="19" t="s">
        <v>348</v>
      </c>
      <c r="D703" s="19"/>
      <c r="E703" s="19" t="s">
        <v>1081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2" t="str">
        <f>IF(COUNTIF($E$3:E703,E703)=1,K703,"")</f>
        <v/>
      </c>
    </row>
    <row r="704" spans="1:12" ht="15.95">
      <c r="A704" s="18" t="s">
        <v>1088</v>
      </c>
      <c r="B704" s="19" t="s">
        <v>13</v>
      </c>
      <c r="C704" s="19" t="s">
        <v>348</v>
      </c>
      <c r="D704" s="19"/>
      <c r="E704" s="19" t="s">
        <v>1081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2" t="str">
        <f>IF(COUNTIF($E$3:E704,E704)=1,K704,"")</f>
        <v/>
      </c>
    </row>
    <row r="705" spans="1:12">
      <c r="A705" s="18" t="s">
        <v>1089</v>
      </c>
      <c r="B705" s="19" t="s">
        <v>13</v>
      </c>
      <c r="C705" s="19" t="s">
        <v>348</v>
      </c>
      <c r="D705" s="19"/>
      <c r="E705" s="19" t="s">
        <v>1081</v>
      </c>
      <c r="F705" s="21"/>
      <c r="G705" s="19" t="s">
        <v>1090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2" t="str">
        <f>IF(COUNTIF($E$3:E705,E705)=1,K705,"")</f>
        <v/>
      </c>
    </row>
    <row r="706" spans="1:12">
      <c r="A706" s="18" t="s">
        <v>1091</v>
      </c>
      <c r="B706" s="19" t="s">
        <v>13</v>
      </c>
      <c r="C706" s="19" t="s">
        <v>348</v>
      </c>
      <c r="D706" s="19"/>
      <c r="E706" s="19" t="s">
        <v>1081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2" t="str">
        <f>IF(COUNTIF($E$3:E706,E706)=1,K706,"")</f>
        <v/>
      </c>
    </row>
    <row r="707" spans="1:12" ht="15.95">
      <c r="A707" s="18" t="s">
        <v>1092</v>
      </c>
      <c r="B707" s="19" t="s">
        <v>13</v>
      </c>
      <c r="C707" s="19" t="s">
        <v>348</v>
      </c>
      <c r="D707" s="19"/>
      <c r="E707" s="19" t="s">
        <v>1093</v>
      </c>
      <c r="F707" s="21"/>
      <c r="G707" s="20" t="s">
        <v>1094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2">
        <f>IF(COUNTIF($E$3:E707,E707)=1,K707,"")</f>
        <v>122924</v>
      </c>
    </row>
    <row r="708" spans="1:12" ht="15.95">
      <c r="A708" s="18" t="s">
        <v>1095</v>
      </c>
      <c r="B708" s="19" t="s">
        <v>13</v>
      </c>
      <c r="C708" s="19" t="s">
        <v>348</v>
      </c>
      <c r="D708" s="19"/>
      <c r="E708" s="19" t="s">
        <v>1093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2" t="str">
        <f>IF(COUNTIF($E$3:E708,E708)=1,K708,"")</f>
        <v/>
      </c>
    </row>
    <row r="709" spans="1:12" ht="15.95">
      <c r="A709" s="18" t="s">
        <v>1096</v>
      </c>
      <c r="B709" s="19" t="s">
        <v>13</v>
      </c>
      <c r="C709" s="19" t="s">
        <v>348</v>
      </c>
      <c r="D709" s="19"/>
      <c r="E709" s="19" t="s">
        <v>1093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2" t="str">
        <f>IF(COUNTIF($E$3:E709,E709)=1,K709,"")</f>
        <v/>
      </c>
    </row>
    <row r="710" spans="1:12" ht="15.95">
      <c r="A710" s="18" t="s">
        <v>1097</v>
      </c>
      <c r="B710" s="19" t="s">
        <v>13</v>
      </c>
      <c r="C710" s="19" t="s">
        <v>348</v>
      </c>
      <c r="D710" s="19"/>
      <c r="E710" s="19" t="s">
        <v>1093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2" t="str">
        <f>IF(COUNTIF($E$3:E710,E710)=1,K710,"")</f>
        <v/>
      </c>
    </row>
    <row r="711" spans="1:12" ht="15.95">
      <c r="A711" s="18" t="s">
        <v>1098</v>
      </c>
      <c r="B711" s="19" t="s">
        <v>13</v>
      </c>
      <c r="C711" s="19" t="s">
        <v>348</v>
      </c>
      <c r="D711" s="19"/>
      <c r="E711" s="19" t="s">
        <v>1093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2" t="str">
        <f>IF(COUNTIF($E$3:E711,E711)=1,K711,"")</f>
        <v/>
      </c>
    </row>
    <row r="712" spans="1:12" ht="15.95">
      <c r="A712" s="18" t="s">
        <v>1099</v>
      </c>
      <c r="B712" s="19" t="s">
        <v>13</v>
      </c>
      <c r="C712" s="19" t="s">
        <v>348</v>
      </c>
      <c r="D712" s="19"/>
      <c r="E712" s="19" t="s">
        <v>1093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2" t="str">
        <f>IF(COUNTIF($E$3:E712,E712)=1,K712,"")</f>
        <v/>
      </c>
    </row>
    <row r="713" spans="1:12" ht="15.95">
      <c r="A713" s="18" t="s">
        <v>1100</v>
      </c>
      <c r="B713" s="19" t="s">
        <v>13</v>
      </c>
      <c r="C713" s="19" t="s">
        <v>348</v>
      </c>
      <c r="D713" s="19"/>
      <c r="E713" s="19" t="s">
        <v>1093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2" t="str">
        <f>IF(COUNTIF($E$3:E713,E713)=1,K713,"")</f>
        <v/>
      </c>
    </row>
    <row r="714" spans="1:12" ht="15.95">
      <c r="A714" s="18" t="s">
        <v>1101</v>
      </c>
      <c r="B714" s="19" t="s">
        <v>13</v>
      </c>
      <c r="C714" s="19" t="s">
        <v>348</v>
      </c>
      <c r="D714" s="19"/>
      <c r="E714" s="19" t="s">
        <v>1093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2" t="str">
        <f>IF(COUNTIF($E$3:E714,E714)=1,K714,"")</f>
        <v/>
      </c>
    </row>
    <row r="715" spans="1:12" ht="15.95">
      <c r="A715" s="18" t="s">
        <v>1102</v>
      </c>
      <c r="B715" s="19" t="s">
        <v>1044</v>
      </c>
      <c r="C715" s="19" t="s">
        <v>348</v>
      </c>
      <c r="D715" s="19"/>
      <c r="E715" s="19" t="s">
        <v>1093</v>
      </c>
      <c r="F715" s="21"/>
      <c r="G715" s="20" t="s">
        <v>1094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2" t="str">
        <f>IF(COUNTIF($E$3:E715,E715)=1,K715,"")</f>
        <v/>
      </c>
    </row>
    <row r="716" spans="1:12" ht="15.95">
      <c r="A716" s="18" t="s">
        <v>1103</v>
      </c>
      <c r="B716" s="19" t="s">
        <v>1044</v>
      </c>
      <c r="C716" s="19" t="s">
        <v>348</v>
      </c>
      <c r="D716" s="19"/>
      <c r="E716" s="19" t="s">
        <v>1093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2" t="str">
        <f>IF(COUNTIF($E$3:E716,E716)=1,K716,"")</f>
        <v/>
      </c>
    </row>
    <row r="717" spans="1:12" ht="15.95">
      <c r="A717" s="18" t="s">
        <v>1104</v>
      </c>
      <c r="B717" s="19" t="s">
        <v>1044</v>
      </c>
      <c r="C717" s="19" t="s">
        <v>348</v>
      </c>
      <c r="D717" s="19"/>
      <c r="E717" s="19" t="s">
        <v>1093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2" t="str">
        <f>IF(COUNTIF($E$3:E717,E717)=1,K717,"")</f>
        <v/>
      </c>
    </row>
    <row r="718" spans="1:12" ht="15.95">
      <c r="A718" s="18" t="s">
        <v>1105</v>
      </c>
      <c r="B718" s="19" t="s">
        <v>1044</v>
      </c>
      <c r="C718" s="19" t="s">
        <v>348</v>
      </c>
      <c r="D718" s="19"/>
      <c r="E718" s="19" t="s">
        <v>1093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2" t="str">
        <f>IF(COUNTIF($E$3:E718,E718)=1,K718,"")</f>
        <v/>
      </c>
    </row>
    <row r="719" spans="1:12" ht="15.95">
      <c r="A719" s="18" t="s">
        <v>1106</v>
      </c>
      <c r="B719" s="19" t="s">
        <v>1044</v>
      </c>
      <c r="C719" s="19" t="s">
        <v>348</v>
      </c>
      <c r="D719" s="19"/>
      <c r="E719" s="19" t="s">
        <v>1093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2" t="str">
        <f>IF(COUNTIF($E$3:E719,E719)=1,K719,"")</f>
        <v/>
      </c>
    </row>
    <row r="720" spans="1:12" ht="15.95">
      <c r="A720" s="18" t="s">
        <v>1107</v>
      </c>
      <c r="B720" s="19" t="s">
        <v>1044</v>
      </c>
      <c r="C720" s="19" t="s">
        <v>348</v>
      </c>
      <c r="D720" s="19"/>
      <c r="E720" s="19" t="s">
        <v>1093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2" t="str">
        <f>IF(COUNTIF($E$3:E720,E720)=1,K720,"")</f>
        <v/>
      </c>
    </row>
    <row r="721" spans="1:12" ht="15.95">
      <c r="A721" s="18" t="s">
        <v>1108</v>
      </c>
      <c r="B721" s="19" t="s">
        <v>1044</v>
      </c>
      <c r="C721" s="19" t="s">
        <v>348</v>
      </c>
      <c r="D721" s="19"/>
      <c r="E721" s="19" t="s">
        <v>1093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2" t="str">
        <f>IF(COUNTIF($E$3:E721,E721)=1,K721,"")</f>
        <v/>
      </c>
    </row>
    <row r="722" spans="1:12" ht="15.95">
      <c r="A722" s="18" t="s">
        <v>1109</v>
      </c>
      <c r="B722" s="19" t="s">
        <v>1044</v>
      </c>
      <c r="C722" s="19" t="s">
        <v>348</v>
      </c>
      <c r="D722" s="19"/>
      <c r="E722" s="19" t="s">
        <v>1093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2" t="str">
        <f>IF(COUNTIF($E$3:E722,E722)=1,K722,"")</f>
        <v/>
      </c>
    </row>
    <row r="723" spans="1:12" ht="15.95">
      <c r="A723" s="18" t="s">
        <v>1110</v>
      </c>
      <c r="B723" s="19" t="s">
        <v>13</v>
      </c>
      <c r="C723" s="19" t="s">
        <v>348</v>
      </c>
      <c r="D723" s="19"/>
      <c r="E723" s="19" t="s">
        <v>1111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2">
        <f>IF(COUNTIF($E$3:E723,E723)=1,K723,"")</f>
        <v>1601</v>
      </c>
    </row>
    <row r="724" spans="1:12" ht="15.95">
      <c r="A724" s="18" t="s">
        <v>1112</v>
      </c>
      <c r="B724" s="19" t="s">
        <v>13</v>
      </c>
      <c r="C724" s="19" t="s">
        <v>348</v>
      </c>
      <c r="D724" s="19"/>
      <c r="E724" s="19" t="s">
        <v>1111</v>
      </c>
      <c r="F724" s="21"/>
      <c r="G724" s="20" t="s">
        <v>1113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2" t="str">
        <f>IF(COUNTIF($E$3:E724,E724)=1,K724,"")</f>
        <v/>
      </c>
    </row>
    <row r="725" spans="1:12" ht="15.95">
      <c r="A725" s="18" t="s">
        <v>1114</v>
      </c>
      <c r="B725" s="19" t="s">
        <v>13</v>
      </c>
      <c r="C725" s="19" t="s">
        <v>348</v>
      </c>
      <c r="D725" s="19"/>
      <c r="E725" s="19" t="s">
        <v>1111</v>
      </c>
      <c r="F725" s="21"/>
      <c r="G725" s="20" t="s">
        <v>1115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2" t="str">
        <f>IF(COUNTIF($E$3:E725,E725)=1,K725,"")</f>
        <v/>
      </c>
    </row>
    <row r="726" spans="1:12" ht="15.95">
      <c r="A726" s="18" t="s">
        <v>1116</v>
      </c>
      <c r="B726" s="19" t="s">
        <v>13</v>
      </c>
      <c r="C726" s="19" t="s">
        <v>348</v>
      </c>
      <c r="D726" s="19"/>
      <c r="E726" s="19" t="s">
        <v>1111</v>
      </c>
      <c r="F726" s="21"/>
      <c r="G726" s="20" t="s">
        <v>1117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2" t="str">
        <f>IF(COUNTIF($E$3:E726,E726)=1,K726,"")</f>
        <v/>
      </c>
    </row>
    <row r="727" spans="1:12" ht="15.95">
      <c r="A727" s="18" t="s">
        <v>1118</v>
      </c>
      <c r="B727" s="19" t="s">
        <v>13</v>
      </c>
      <c r="C727" s="19" t="s">
        <v>348</v>
      </c>
      <c r="D727" s="19"/>
      <c r="E727" s="19" t="s">
        <v>1111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2" t="str">
        <f>IF(COUNTIF($E$3:E727,E727)=1,K727,"")</f>
        <v/>
      </c>
    </row>
    <row r="728" spans="1:12">
      <c r="A728" s="18" t="s">
        <v>1119</v>
      </c>
      <c r="B728" s="19" t="s">
        <v>13</v>
      </c>
      <c r="C728" s="19" t="s">
        <v>348</v>
      </c>
      <c r="D728" s="19"/>
      <c r="E728" s="19" t="s">
        <v>1111</v>
      </c>
      <c r="F728" s="21"/>
      <c r="G728" s="19" t="s">
        <v>1120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2" t="str">
        <f>IF(COUNTIF($E$3:E728,E728)=1,K728,"")</f>
        <v/>
      </c>
    </row>
    <row r="729" spans="1:12" ht="15.95">
      <c r="A729" s="18" t="s">
        <v>1121</v>
      </c>
      <c r="B729" s="19" t="s">
        <v>1044</v>
      </c>
      <c r="C729" s="19" t="s">
        <v>348</v>
      </c>
      <c r="D729" s="19"/>
      <c r="E729" s="19" t="s">
        <v>1111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2" t="str">
        <f>IF(COUNTIF($E$3:E729,E729)=1,K729,"")</f>
        <v/>
      </c>
    </row>
    <row r="730" spans="1:12" ht="15.95">
      <c r="A730" s="18" t="s">
        <v>1122</v>
      </c>
      <c r="B730" s="19" t="s">
        <v>1044</v>
      </c>
      <c r="C730" s="19" t="s">
        <v>348</v>
      </c>
      <c r="D730" s="19"/>
      <c r="E730" s="19" t="s">
        <v>1111</v>
      </c>
      <c r="F730" s="21"/>
      <c r="G730" s="20" t="s">
        <v>1113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2" t="str">
        <f>IF(COUNTIF($E$3:E730,E730)=1,K730,"")</f>
        <v/>
      </c>
    </row>
    <row r="731" spans="1:12" ht="15.95">
      <c r="A731" s="18" t="s">
        <v>1123</v>
      </c>
      <c r="B731" s="19" t="s">
        <v>1044</v>
      </c>
      <c r="C731" s="19" t="s">
        <v>348</v>
      </c>
      <c r="D731" s="19"/>
      <c r="E731" s="19" t="s">
        <v>1111</v>
      </c>
      <c r="F731" s="21"/>
      <c r="G731" s="20" t="s">
        <v>1115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2" t="str">
        <f>IF(COUNTIF($E$3:E731,E731)=1,K731,"")</f>
        <v/>
      </c>
    </row>
    <row r="732" spans="1:12" ht="15.95">
      <c r="A732" s="18" t="s">
        <v>1124</v>
      </c>
      <c r="B732" s="19" t="s">
        <v>1044</v>
      </c>
      <c r="C732" s="19" t="s">
        <v>348</v>
      </c>
      <c r="D732" s="19"/>
      <c r="E732" s="19" t="s">
        <v>1111</v>
      </c>
      <c r="F732" s="21"/>
      <c r="G732" s="20" t="s">
        <v>1117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2" t="str">
        <f>IF(COUNTIF($E$3:E732,E732)=1,K732,"")</f>
        <v/>
      </c>
    </row>
    <row r="733" spans="1:12" ht="15.95">
      <c r="A733" s="18" t="s">
        <v>1125</v>
      </c>
      <c r="B733" s="19" t="s">
        <v>1044</v>
      </c>
      <c r="C733" s="19" t="s">
        <v>348</v>
      </c>
      <c r="D733" s="19"/>
      <c r="E733" s="19" t="s">
        <v>1111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2" t="str">
        <f>IF(COUNTIF($E$3:E733,E733)=1,K733,"")</f>
        <v/>
      </c>
    </row>
    <row r="734" spans="1:12">
      <c r="A734" s="18" t="s">
        <v>1126</v>
      </c>
      <c r="B734" s="19" t="s">
        <v>1044</v>
      </c>
      <c r="C734" s="19" t="s">
        <v>348</v>
      </c>
      <c r="D734" s="19"/>
      <c r="E734" s="19" t="s">
        <v>1111</v>
      </c>
      <c r="F734" s="21"/>
      <c r="G734" s="19" t="s">
        <v>1120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2" t="str">
        <f>IF(COUNTIF($E$3:E734,E734)=1,K734,"")</f>
        <v/>
      </c>
    </row>
    <row r="735" spans="1:12" ht="15.95">
      <c r="A735" s="18" t="s">
        <v>1127</v>
      </c>
      <c r="B735" s="19" t="s">
        <v>13</v>
      </c>
      <c r="C735" s="19" t="s">
        <v>348</v>
      </c>
      <c r="D735" s="19"/>
      <c r="E735" s="19" t="s">
        <v>1128</v>
      </c>
      <c r="F735" s="21"/>
      <c r="G735" s="20" t="s">
        <v>979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2">
        <f>IF(COUNTIF($E$3:E735,E735)=1,K735,"")</f>
        <v>22957</v>
      </c>
    </row>
    <row r="736" spans="1:12" ht="15.95">
      <c r="A736" s="18" t="s">
        <v>1129</v>
      </c>
      <c r="B736" s="19" t="s">
        <v>13</v>
      </c>
      <c r="C736" s="19" t="s">
        <v>348</v>
      </c>
      <c r="D736" s="19"/>
      <c r="E736" s="19" t="s">
        <v>1128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2" t="str">
        <f>IF(COUNTIF($E$3:E736,E736)=1,K736,"")</f>
        <v/>
      </c>
    </row>
    <row r="737" spans="1:12" ht="15.95">
      <c r="A737" s="18" t="s">
        <v>1130</v>
      </c>
      <c r="B737" s="19" t="s">
        <v>13</v>
      </c>
      <c r="C737" s="19" t="s">
        <v>348</v>
      </c>
      <c r="D737" s="19"/>
      <c r="E737" s="19" t="s">
        <v>1128</v>
      </c>
      <c r="F737" s="21"/>
      <c r="G737" s="20" t="s">
        <v>1117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2" t="str">
        <f>IF(COUNTIF($E$3:E737,E737)=1,K737,"")</f>
        <v/>
      </c>
    </row>
    <row r="738" spans="1:12" ht="15.95">
      <c r="A738" s="18" t="s">
        <v>1131</v>
      </c>
      <c r="B738" s="19" t="s">
        <v>13</v>
      </c>
      <c r="C738" s="19" t="s">
        <v>348</v>
      </c>
      <c r="D738" s="19"/>
      <c r="E738" s="19" t="s">
        <v>1128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2" t="str">
        <f>IF(COUNTIF($E$3:E738,E738)=1,K738,"")</f>
        <v/>
      </c>
    </row>
    <row r="739" spans="1:12" ht="15.95">
      <c r="A739" s="18" t="s">
        <v>1132</v>
      </c>
      <c r="B739" s="19" t="s">
        <v>13</v>
      </c>
      <c r="C739" s="19" t="s">
        <v>348</v>
      </c>
      <c r="D739" s="19"/>
      <c r="E739" s="19" t="s">
        <v>1133</v>
      </c>
      <c r="F739" s="21"/>
      <c r="G739" s="20" t="s">
        <v>979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2">
        <f>IF(COUNTIF($E$3:E739,E739)=1,K739,"")</f>
        <v>5142</v>
      </c>
    </row>
    <row r="740" spans="1:12" ht="15.95">
      <c r="A740" s="18" t="s">
        <v>1134</v>
      </c>
      <c r="B740" s="19" t="s">
        <v>13</v>
      </c>
      <c r="C740" s="19" t="s">
        <v>348</v>
      </c>
      <c r="D740" s="19"/>
      <c r="E740" s="19" t="s">
        <v>1133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2" t="str">
        <f>IF(COUNTIF($E$3:E740,E740)=1,K740,"")</f>
        <v/>
      </c>
    </row>
    <row r="741" spans="1:12" ht="15.95">
      <c r="A741" s="18" t="s">
        <v>1135</v>
      </c>
      <c r="B741" s="19" t="s">
        <v>13</v>
      </c>
      <c r="C741" s="19" t="s">
        <v>348</v>
      </c>
      <c r="D741" s="19"/>
      <c r="E741" s="19" t="s">
        <v>1133</v>
      </c>
      <c r="F741" s="21"/>
      <c r="G741" s="20" t="s">
        <v>1117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2" t="str">
        <f>IF(COUNTIF($E$3:E741,E741)=1,K741,"")</f>
        <v/>
      </c>
    </row>
    <row r="742" spans="1:12" ht="15.95">
      <c r="A742" s="18" t="s">
        <v>1136</v>
      </c>
      <c r="B742" s="19" t="s">
        <v>13</v>
      </c>
      <c r="C742" s="19" t="s">
        <v>348</v>
      </c>
      <c r="D742" s="19"/>
      <c r="E742" s="19" t="s">
        <v>1133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2" t="str">
        <f>IF(COUNTIF($E$3:E742,E742)=1,K742,"")</f>
        <v/>
      </c>
    </row>
    <row r="743" spans="1:12" ht="15.95">
      <c r="A743" s="18" t="s">
        <v>1137</v>
      </c>
      <c r="B743" s="19" t="s">
        <v>13</v>
      </c>
      <c r="C743" s="19" t="s">
        <v>348</v>
      </c>
      <c r="D743" s="19"/>
      <c r="E743" s="19" t="s">
        <v>1138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2">
        <f>IF(COUNTIF($E$3:E743,E743)=1,K743,"")</f>
        <v>48586</v>
      </c>
    </row>
    <row r="744" spans="1:12" ht="15.95">
      <c r="A744" s="18" t="s">
        <v>1139</v>
      </c>
      <c r="B744" s="19" t="s">
        <v>13</v>
      </c>
      <c r="C744" s="19" t="s">
        <v>348</v>
      </c>
      <c r="D744" s="19"/>
      <c r="E744" s="19" t="s">
        <v>1138</v>
      </c>
      <c r="F744" s="21"/>
      <c r="G744" s="20" t="s">
        <v>1140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2" t="str">
        <f>IF(COUNTIF($E$3:E744,E744)=1,K744,"")</f>
        <v/>
      </c>
    </row>
    <row r="745" spans="1:12" ht="15.95">
      <c r="A745" s="18" t="s">
        <v>1141</v>
      </c>
      <c r="B745" s="19" t="s">
        <v>13</v>
      </c>
      <c r="C745" s="19" t="s">
        <v>348</v>
      </c>
      <c r="D745" s="19"/>
      <c r="E745" s="19" t="s">
        <v>1138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2" t="str">
        <f>IF(COUNTIF($E$3:E745,E745)=1,K745,"")</f>
        <v/>
      </c>
    </row>
    <row r="746" spans="1:12" ht="15.95">
      <c r="A746" s="18" t="s">
        <v>1142</v>
      </c>
      <c r="B746" s="19" t="s">
        <v>13</v>
      </c>
      <c r="C746" s="19" t="s">
        <v>348</v>
      </c>
      <c r="D746" s="19"/>
      <c r="E746" s="19" t="s">
        <v>1138</v>
      </c>
      <c r="F746" s="21"/>
      <c r="G746" s="20" t="s">
        <v>1143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2" t="str">
        <f>IF(COUNTIF($E$3:E746,E746)=1,K746,"")</f>
        <v/>
      </c>
    </row>
    <row r="747" spans="1:12" ht="15.95">
      <c r="A747" s="18" t="s">
        <v>1144</v>
      </c>
      <c r="B747" s="19" t="s">
        <v>1044</v>
      </c>
      <c r="C747" s="19" t="s">
        <v>348</v>
      </c>
      <c r="D747" s="19"/>
      <c r="E747" s="19" t="s">
        <v>1138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2" t="str">
        <f>IF(COUNTIF($E$3:E747,E747)=1,K747,"")</f>
        <v/>
      </c>
    </row>
    <row r="748" spans="1:12" ht="15.95">
      <c r="A748" s="18" t="s">
        <v>1145</v>
      </c>
      <c r="B748" s="19" t="s">
        <v>1044</v>
      </c>
      <c r="C748" s="19" t="s">
        <v>348</v>
      </c>
      <c r="D748" s="19"/>
      <c r="E748" s="19" t="s">
        <v>1138</v>
      </c>
      <c r="F748" s="21"/>
      <c r="G748" s="20" t="s">
        <v>1140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2" t="str">
        <f>IF(COUNTIF($E$3:E748,E748)=1,K748,"")</f>
        <v/>
      </c>
    </row>
    <row r="749" spans="1:12" ht="15.95">
      <c r="A749" s="18" t="s">
        <v>1146</v>
      </c>
      <c r="B749" s="19" t="s">
        <v>1044</v>
      </c>
      <c r="C749" s="19" t="s">
        <v>348</v>
      </c>
      <c r="D749" s="19"/>
      <c r="E749" s="19" t="s">
        <v>1138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2" t="str">
        <f>IF(COUNTIF($E$3:E749,E749)=1,K749,"")</f>
        <v/>
      </c>
    </row>
    <row r="750" spans="1:12" ht="15.95">
      <c r="A750" s="18" t="s">
        <v>1147</v>
      </c>
      <c r="B750" s="19" t="s">
        <v>1044</v>
      </c>
      <c r="C750" s="19" t="s">
        <v>348</v>
      </c>
      <c r="D750" s="19"/>
      <c r="E750" s="19" t="s">
        <v>1138</v>
      </c>
      <c r="F750" s="21"/>
      <c r="G750" s="20" t="s">
        <v>1143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2" t="str">
        <f>IF(COUNTIF($E$3:E750,E750)=1,K750,"")</f>
        <v/>
      </c>
    </row>
    <row r="751" spans="1:12" ht="15.95">
      <c r="A751" s="18" t="s">
        <v>1148</v>
      </c>
      <c r="B751" s="19" t="s">
        <v>13</v>
      </c>
      <c r="C751" s="19" t="s">
        <v>348</v>
      </c>
      <c r="D751" s="19"/>
      <c r="E751" s="19" t="s">
        <v>1149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2">
        <f>IF(COUNTIF($E$3:E751,E751)=1,K751,"")</f>
        <v>27815</v>
      </c>
    </row>
    <row r="752" spans="1:12" ht="15.95">
      <c r="A752" s="18" t="s">
        <v>1150</v>
      </c>
      <c r="B752" s="19" t="s">
        <v>13</v>
      </c>
      <c r="C752" s="19" t="s">
        <v>348</v>
      </c>
      <c r="D752" s="19"/>
      <c r="E752" s="19" t="s">
        <v>1149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2" t="str">
        <f>IF(COUNTIF($E$3:E752,E752)=1,K752,"")</f>
        <v/>
      </c>
    </row>
    <row r="753" spans="1:12" ht="15.95">
      <c r="A753" s="18" t="s">
        <v>1151</v>
      </c>
      <c r="B753" s="19" t="s">
        <v>13</v>
      </c>
      <c r="C753" s="19" t="s">
        <v>348</v>
      </c>
      <c r="D753" s="19"/>
      <c r="E753" s="19" t="s">
        <v>1149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2" t="str">
        <f>IF(COUNTIF($E$3:E753,E753)=1,K753,"")</f>
        <v/>
      </c>
    </row>
    <row r="754" spans="1:12" ht="15.95">
      <c r="A754" s="18" t="s">
        <v>1152</v>
      </c>
      <c r="B754" s="19" t="s">
        <v>13</v>
      </c>
      <c r="C754" s="19" t="s">
        <v>348</v>
      </c>
      <c r="D754" s="19"/>
      <c r="E754" s="19" t="s">
        <v>1149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2" t="str">
        <f>IF(COUNTIF($E$3:E754,E754)=1,K754,"")</f>
        <v/>
      </c>
    </row>
    <row r="755" spans="1:12" ht="15.95">
      <c r="A755" s="18" t="s">
        <v>1153</v>
      </c>
      <c r="B755" s="19" t="s">
        <v>13</v>
      </c>
      <c r="C755" s="19" t="s">
        <v>348</v>
      </c>
      <c r="D755" s="19"/>
      <c r="E755" s="19" t="s">
        <v>1149</v>
      </c>
      <c r="F755" s="21"/>
      <c r="G755" s="20" t="s">
        <v>1154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2" t="str">
        <f>IF(COUNTIF($E$3:E755,E755)=1,K755,"")</f>
        <v/>
      </c>
    </row>
    <row r="756" spans="1:12" ht="15.95">
      <c r="A756" s="18" t="s">
        <v>1155</v>
      </c>
      <c r="B756" s="19" t="s">
        <v>13</v>
      </c>
      <c r="C756" s="19" t="s">
        <v>348</v>
      </c>
      <c r="D756" s="19"/>
      <c r="E756" s="19" t="s">
        <v>1149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2" t="str">
        <f>IF(COUNTIF($E$3:E756,E756)=1,K756,"")</f>
        <v/>
      </c>
    </row>
    <row r="757" spans="1:12">
      <c r="A757" s="18" t="s">
        <v>1156</v>
      </c>
      <c r="B757" s="19" t="s">
        <v>13</v>
      </c>
      <c r="C757" s="19" t="s">
        <v>348</v>
      </c>
      <c r="D757" s="19"/>
      <c r="E757" s="19" t="s">
        <v>1149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2" t="str">
        <f>IF(COUNTIF($E$3:E757,E757)=1,K757,"")</f>
        <v/>
      </c>
    </row>
    <row r="758" spans="1:12">
      <c r="A758" s="18" t="s">
        <v>1157</v>
      </c>
      <c r="B758" s="19" t="s">
        <v>13</v>
      </c>
      <c r="C758" s="19" t="s">
        <v>348</v>
      </c>
      <c r="D758" s="19"/>
      <c r="E758" s="19" t="s">
        <v>1149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2" t="str">
        <f>IF(COUNTIF($E$3:E758,E758)=1,K758,"")</f>
        <v/>
      </c>
    </row>
    <row r="759" spans="1:12">
      <c r="A759" s="18" t="s">
        <v>1158</v>
      </c>
      <c r="B759" s="19" t="s">
        <v>13</v>
      </c>
      <c r="C759" s="19" t="s">
        <v>348</v>
      </c>
      <c r="D759" s="19"/>
      <c r="E759" s="19" t="s">
        <v>1149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2" t="str">
        <f>IF(COUNTIF($E$3:E759,E759)=1,K759,"")</f>
        <v/>
      </c>
    </row>
    <row r="760" spans="1:12">
      <c r="A760" s="18" t="s">
        <v>1159</v>
      </c>
      <c r="B760" s="19" t="s">
        <v>13</v>
      </c>
      <c r="C760" s="19" t="s">
        <v>348</v>
      </c>
      <c r="D760" s="19"/>
      <c r="E760" s="19" t="s">
        <v>1149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2" t="str">
        <f>IF(COUNTIF($E$3:E760,E760)=1,K760,"")</f>
        <v/>
      </c>
    </row>
    <row r="761" spans="1:12" ht="15.95">
      <c r="A761" s="18" t="s">
        <v>1160</v>
      </c>
      <c r="B761" s="19" t="s">
        <v>1044</v>
      </c>
      <c r="C761" s="19" t="s">
        <v>348</v>
      </c>
      <c r="D761" s="19"/>
      <c r="E761" s="19" t="s">
        <v>1149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2" t="str">
        <f>IF(COUNTIF($E$3:E761,E761)=1,K761,"")</f>
        <v/>
      </c>
    </row>
    <row r="762" spans="1:12" ht="15.95">
      <c r="A762" s="18" t="s">
        <v>1161</v>
      </c>
      <c r="B762" s="19" t="s">
        <v>1044</v>
      </c>
      <c r="C762" s="19" t="s">
        <v>348</v>
      </c>
      <c r="D762" s="19"/>
      <c r="E762" s="19" t="s">
        <v>1149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2" t="str">
        <f>IF(COUNTIF($E$3:E762,E762)=1,K762,"")</f>
        <v/>
      </c>
    </row>
    <row r="763" spans="1:12" ht="15.95">
      <c r="A763" s="18" t="s">
        <v>1162</v>
      </c>
      <c r="B763" s="19" t="s">
        <v>1044</v>
      </c>
      <c r="C763" s="19" t="s">
        <v>348</v>
      </c>
      <c r="D763" s="19"/>
      <c r="E763" s="19" t="s">
        <v>1149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2" t="str">
        <f>IF(COUNTIF($E$3:E763,E763)=1,K763,"")</f>
        <v/>
      </c>
    </row>
    <row r="764" spans="1:12" ht="15.95">
      <c r="A764" s="18" t="s">
        <v>1163</v>
      </c>
      <c r="B764" s="19" t="s">
        <v>1044</v>
      </c>
      <c r="C764" s="19" t="s">
        <v>348</v>
      </c>
      <c r="D764" s="19"/>
      <c r="E764" s="19" t="s">
        <v>1149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2" t="str">
        <f>IF(COUNTIF($E$3:E764,E764)=1,K764,"")</f>
        <v/>
      </c>
    </row>
    <row r="765" spans="1:12" ht="15.95">
      <c r="A765" s="18" t="s">
        <v>1164</v>
      </c>
      <c r="B765" s="19" t="s">
        <v>1044</v>
      </c>
      <c r="C765" s="19" t="s">
        <v>348</v>
      </c>
      <c r="D765" s="19"/>
      <c r="E765" s="19" t="s">
        <v>1149</v>
      </c>
      <c r="F765" s="21"/>
      <c r="G765" s="20" t="s">
        <v>1154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2" t="str">
        <f>IF(COUNTIF($E$3:E765,E765)=1,K765,"")</f>
        <v/>
      </c>
    </row>
    <row r="766" spans="1:12" ht="15.95">
      <c r="A766" s="18" t="s">
        <v>1165</v>
      </c>
      <c r="B766" s="19" t="s">
        <v>1044</v>
      </c>
      <c r="C766" s="19" t="s">
        <v>348</v>
      </c>
      <c r="D766" s="19"/>
      <c r="E766" s="19" t="s">
        <v>1149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2" t="str">
        <f>IF(COUNTIF($E$3:E766,E766)=1,K766,"")</f>
        <v/>
      </c>
    </row>
    <row r="767" spans="1:12">
      <c r="A767" s="18" t="s">
        <v>1166</v>
      </c>
      <c r="B767" s="19" t="s">
        <v>1044</v>
      </c>
      <c r="C767" s="19" t="s">
        <v>348</v>
      </c>
      <c r="D767" s="19"/>
      <c r="E767" s="19" t="s">
        <v>1149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2" t="str">
        <f>IF(COUNTIF($E$3:E767,E767)=1,K767,"")</f>
        <v/>
      </c>
    </row>
    <row r="768" spans="1:12">
      <c r="A768" s="18" t="s">
        <v>1167</v>
      </c>
      <c r="B768" s="19" t="s">
        <v>1044</v>
      </c>
      <c r="C768" s="19" t="s">
        <v>348</v>
      </c>
      <c r="D768" s="19"/>
      <c r="E768" s="19" t="s">
        <v>1149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2" t="str">
        <f>IF(COUNTIF($E$3:E768,E768)=1,K768,"")</f>
        <v/>
      </c>
    </row>
    <row r="769" spans="1:12">
      <c r="A769" s="18" t="s">
        <v>1168</v>
      </c>
      <c r="B769" s="19" t="s">
        <v>1044</v>
      </c>
      <c r="C769" s="19" t="s">
        <v>348</v>
      </c>
      <c r="D769" s="19"/>
      <c r="E769" s="19" t="s">
        <v>1149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2" t="str">
        <f>IF(COUNTIF($E$3:E769,E769)=1,K769,"")</f>
        <v/>
      </c>
    </row>
    <row r="770" spans="1:12">
      <c r="A770" s="18" t="s">
        <v>1169</v>
      </c>
      <c r="B770" s="19" t="s">
        <v>1044</v>
      </c>
      <c r="C770" s="19" t="s">
        <v>348</v>
      </c>
      <c r="D770" s="19"/>
      <c r="E770" s="19" t="s">
        <v>1149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2" t="str">
        <f>IF(COUNTIF($E$3:E770,E770)=1,K770,"")</f>
        <v/>
      </c>
    </row>
    <row r="771" spans="1:12" ht="15.95">
      <c r="A771" s="18" t="s">
        <v>1170</v>
      </c>
      <c r="B771" s="19" t="s">
        <v>13</v>
      </c>
      <c r="C771" s="19" t="s">
        <v>348</v>
      </c>
      <c r="D771" s="19"/>
      <c r="E771" s="19" t="s">
        <v>1171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2">
        <f>IF(COUNTIF($E$3:E771,E771)=1,K771,"")</f>
        <v>1003</v>
      </c>
    </row>
    <row r="772" spans="1:12" ht="15.95">
      <c r="A772" s="18" t="s">
        <v>1172</v>
      </c>
      <c r="B772" s="19" t="s">
        <v>13</v>
      </c>
      <c r="C772" s="19" t="s">
        <v>348</v>
      </c>
      <c r="D772" s="19"/>
      <c r="E772" s="19" t="s">
        <v>1171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2" t="str">
        <f>IF(COUNTIF($E$3:E772,E772)=1,K772,"")</f>
        <v/>
      </c>
    </row>
    <row r="773" spans="1:12" ht="15.95">
      <c r="A773" s="18" t="s">
        <v>1173</v>
      </c>
      <c r="B773" s="19" t="s">
        <v>13</v>
      </c>
      <c r="C773" s="19" t="s">
        <v>348</v>
      </c>
      <c r="D773" s="19"/>
      <c r="E773" s="19" t="s">
        <v>1171</v>
      </c>
      <c r="F773" s="21"/>
      <c r="G773" s="20" t="s">
        <v>1174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2" t="str">
        <f>IF(COUNTIF($E$3:E773,E773)=1,K773,"")</f>
        <v/>
      </c>
    </row>
    <row r="774" spans="1:12" ht="15.95">
      <c r="A774" s="18" t="s">
        <v>1175</v>
      </c>
      <c r="B774" s="19" t="s">
        <v>13</v>
      </c>
      <c r="C774" s="19" t="s">
        <v>348</v>
      </c>
      <c r="D774" s="19"/>
      <c r="E774" s="19" t="s">
        <v>1171</v>
      </c>
      <c r="F774" s="21"/>
      <c r="G774" s="20" t="s">
        <v>1176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2" t="str">
        <f>IF(COUNTIF($E$3:E774,E774)=1,K774,"")</f>
        <v/>
      </c>
    </row>
    <row r="775" spans="1:12">
      <c r="A775" s="18" t="s">
        <v>1177</v>
      </c>
      <c r="B775" s="19" t="s">
        <v>13</v>
      </c>
      <c r="C775" s="19" t="s">
        <v>348</v>
      </c>
      <c r="D775" s="19"/>
      <c r="E775" s="19" t="s">
        <v>1178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2">
        <f>IF(COUNTIF($E$3:E775,E775)=1,K775,"")</f>
        <v>0</v>
      </c>
    </row>
    <row r="776" spans="1:12">
      <c r="A776" s="18" t="s">
        <v>1179</v>
      </c>
      <c r="B776" s="19" t="s">
        <v>13</v>
      </c>
      <c r="C776" s="19" t="s">
        <v>348</v>
      </c>
      <c r="D776" s="19"/>
      <c r="E776" s="19" t="s">
        <v>1178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2" t="str">
        <f>IF(COUNTIF($E$3:E776,E776)=1,K776,"")</f>
        <v/>
      </c>
    </row>
    <row r="777" spans="1:12">
      <c r="A777" s="18" t="s">
        <v>1180</v>
      </c>
      <c r="B777" s="19" t="s">
        <v>13</v>
      </c>
      <c r="C777" s="19" t="s">
        <v>348</v>
      </c>
      <c r="D777" s="19"/>
      <c r="E777" s="19" t="s">
        <v>1181</v>
      </c>
      <c r="F777" s="21"/>
      <c r="G777" s="19" t="s">
        <v>699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2">
        <f>IF(COUNTIF($E$3:E777,E777)=1,K777,"")</f>
        <v>46599</v>
      </c>
    </row>
    <row r="778" spans="1:12">
      <c r="A778" s="18" t="s">
        <v>1182</v>
      </c>
      <c r="B778" s="19" t="s">
        <v>13</v>
      </c>
      <c r="C778" s="19" t="s">
        <v>348</v>
      </c>
      <c r="D778" s="19"/>
      <c r="E778" s="19" t="s">
        <v>1181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2" t="str">
        <f>IF(COUNTIF($E$3:E778,E778)=1,K778,"")</f>
        <v/>
      </c>
    </row>
    <row r="779" spans="1:12">
      <c r="A779" s="18" t="s">
        <v>1183</v>
      </c>
      <c r="B779" s="19" t="s">
        <v>13</v>
      </c>
      <c r="C779" s="19" t="s">
        <v>348</v>
      </c>
      <c r="D779" s="19"/>
      <c r="E779" s="19" t="s">
        <v>1181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2" t="str">
        <f>IF(COUNTIF($E$3:E779,E779)=1,K779,"")</f>
        <v/>
      </c>
    </row>
    <row r="780" spans="1:12">
      <c r="A780" s="18" t="s">
        <v>1184</v>
      </c>
      <c r="B780" s="19" t="s">
        <v>13</v>
      </c>
      <c r="C780" s="19" t="s">
        <v>348</v>
      </c>
      <c r="D780" s="19"/>
      <c r="E780" s="19" t="s">
        <v>1181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2" t="str">
        <f>IF(COUNTIF($E$3:E780,E780)=1,K780,"")</f>
        <v/>
      </c>
    </row>
    <row r="781" spans="1:12">
      <c r="A781" s="18" t="s">
        <v>1185</v>
      </c>
      <c r="B781" s="19" t="s">
        <v>13</v>
      </c>
      <c r="C781" s="19" t="s">
        <v>348</v>
      </c>
      <c r="D781" s="19"/>
      <c r="E781" s="19" t="s">
        <v>1181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2" t="str">
        <f>IF(COUNTIF($E$3:E781,E781)=1,K781,"")</f>
        <v/>
      </c>
    </row>
    <row r="782" spans="1:12">
      <c r="A782" s="18" t="s">
        <v>1186</v>
      </c>
      <c r="B782" s="19" t="s">
        <v>13</v>
      </c>
      <c r="C782" s="19" t="s">
        <v>348</v>
      </c>
      <c r="D782" s="19"/>
      <c r="E782" s="19" t="s">
        <v>1181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2" t="str">
        <f>IF(COUNTIF($E$3:E782,E782)=1,K782,"")</f>
        <v/>
      </c>
    </row>
    <row r="783" spans="1:12">
      <c r="A783" s="18" t="s">
        <v>1187</v>
      </c>
      <c r="B783" s="19" t="s">
        <v>13</v>
      </c>
      <c r="C783" s="19" t="s">
        <v>348</v>
      </c>
      <c r="D783" s="19"/>
      <c r="E783" s="19" t="s">
        <v>1181</v>
      </c>
      <c r="F783" s="21"/>
      <c r="G783" s="19" t="s">
        <v>1188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2" t="str">
        <f>IF(COUNTIF($E$3:E783,E783)=1,K783,"")</f>
        <v/>
      </c>
    </row>
    <row r="784" spans="1:12">
      <c r="A784" s="18" t="s">
        <v>1189</v>
      </c>
      <c r="B784" s="19" t="s">
        <v>1044</v>
      </c>
      <c r="C784" s="19" t="s">
        <v>348</v>
      </c>
      <c r="D784" s="19"/>
      <c r="E784" s="19" t="s">
        <v>1181</v>
      </c>
      <c r="F784" s="21"/>
      <c r="G784" s="19" t="s">
        <v>699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2" t="str">
        <f>IF(COUNTIF($E$3:E784,E784)=1,K784,"")</f>
        <v/>
      </c>
    </row>
    <row r="785" spans="1:14">
      <c r="A785" s="18" t="s">
        <v>1190</v>
      </c>
      <c r="B785" s="19" t="s">
        <v>1044</v>
      </c>
      <c r="C785" s="19" t="s">
        <v>348</v>
      </c>
      <c r="D785" s="19"/>
      <c r="E785" s="19" t="s">
        <v>1181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2" t="str">
        <f>IF(COUNTIF($E$3:E785,E785)=1,K785,"")</f>
        <v/>
      </c>
    </row>
    <row r="786" spans="1:14">
      <c r="A786" s="18" t="s">
        <v>1191</v>
      </c>
      <c r="B786" s="19" t="s">
        <v>1044</v>
      </c>
      <c r="C786" s="19" t="s">
        <v>348</v>
      </c>
      <c r="D786" s="19"/>
      <c r="E786" s="19" t="s">
        <v>1181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2" t="str">
        <f>IF(COUNTIF($E$3:E786,E786)=1,K786,"")</f>
        <v/>
      </c>
    </row>
    <row r="787" spans="1:14">
      <c r="A787" s="18" t="s">
        <v>1192</v>
      </c>
      <c r="B787" s="19" t="s">
        <v>1044</v>
      </c>
      <c r="C787" s="19" t="s">
        <v>348</v>
      </c>
      <c r="D787" s="19"/>
      <c r="E787" s="19" t="s">
        <v>1181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2" t="str">
        <f>IF(COUNTIF($E$3:E787,E787)=1,K787,"")</f>
        <v/>
      </c>
    </row>
    <row r="788" spans="1:14">
      <c r="A788" s="18" t="s">
        <v>1193</v>
      </c>
      <c r="B788" s="19" t="s">
        <v>1044</v>
      </c>
      <c r="C788" s="19" t="s">
        <v>348</v>
      </c>
      <c r="D788" s="19"/>
      <c r="E788" s="19" t="s">
        <v>1181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2" t="str">
        <f>IF(COUNTIF($E$3:E788,E788)=1,K788,"")</f>
        <v/>
      </c>
    </row>
    <row r="789" spans="1:14">
      <c r="A789" s="18" t="s">
        <v>1194</v>
      </c>
      <c r="B789" s="19" t="s">
        <v>1044</v>
      </c>
      <c r="C789" s="19" t="s">
        <v>348</v>
      </c>
      <c r="D789" s="19"/>
      <c r="E789" s="19" t="s">
        <v>1181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2" t="str">
        <f>IF(COUNTIF($E$3:E789,E789)=1,K789,"")</f>
        <v/>
      </c>
    </row>
    <row r="790" spans="1:14">
      <c r="A790" s="18" t="s">
        <v>1195</v>
      </c>
      <c r="B790" s="19" t="s">
        <v>1044</v>
      </c>
      <c r="C790" s="19" t="s">
        <v>348</v>
      </c>
      <c r="D790" s="19"/>
      <c r="E790" s="19" t="s">
        <v>1181</v>
      </c>
      <c r="F790" s="21"/>
      <c r="G790" s="19" t="s">
        <v>1188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2" t="str">
        <f>IF(COUNTIF($E$3:E790,E790)=1,K790,"")</f>
        <v/>
      </c>
    </row>
    <row r="791" spans="1:14" ht="15.95">
      <c r="A791" s="18" t="s">
        <v>1196</v>
      </c>
      <c r="B791" s="19" t="s">
        <v>13</v>
      </c>
      <c r="C791" s="19" t="s">
        <v>1197</v>
      </c>
      <c r="D791" s="19"/>
      <c r="E791" s="19" t="s">
        <v>1198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2">
        <f>IF(COUNTIF($E$3:E791,E791)=1,K791,"")</f>
        <v>4256</v>
      </c>
    </row>
    <row r="792" spans="1:14" ht="15.95">
      <c r="A792" s="18" t="s">
        <v>1199</v>
      </c>
      <c r="B792" s="19" t="s">
        <v>13</v>
      </c>
      <c r="C792" s="19" t="s">
        <v>1197</v>
      </c>
      <c r="D792" s="19"/>
      <c r="E792" s="19" t="s">
        <v>1198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2" t="str">
        <f>IF(COUNTIF($E$3:E792,E792)=1,K792,"")</f>
        <v/>
      </c>
    </row>
    <row r="793" spans="1:14" ht="15.95">
      <c r="A793" s="18" t="s">
        <v>1200</v>
      </c>
      <c r="B793" s="19" t="s">
        <v>13</v>
      </c>
      <c r="C793" s="19" t="s">
        <v>1197</v>
      </c>
      <c r="D793" s="19"/>
      <c r="E793" s="19" t="s">
        <v>1198</v>
      </c>
      <c r="F793" s="21"/>
      <c r="G793" s="20" t="s">
        <v>1201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2" t="str">
        <f>IF(COUNTIF($E$3:E793,E793)=1,K793,"")</f>
        <v/>
      </c>
    </row>
    <row r="794" spans="1:14" ht="15.95">
      <c r="A794" s="18" t="s">
        <v>1202</v>
      </c>
      <c r="B794" s="19" t="s">
        <v>13</v>
      </c>
      <c r="C794" s="19" t="s">
        <v>1197</v>
      </c>
      <c r="D794" s="19"/>
      <c r="E794" s="19" t="s">
        <v>1198</v>
      </c>
      <c r="F794" s="21"/>
      <c r="G794" s="20" t="s">
        <v>1203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2" t="str">
        <f>IF(COUNTIF($E$3:E794,E794)=1,K794,"")</f>
        <v/>
      </c>
    </row>
    <row r="795" spans="1:14" ht="15.95">
      <c r="A795" s="18" t="s">
        <v>1204</v>
      </c>
      <c r="B795" s="19" t="s">
        <v>13</v>
      </c>
      <c r="C795" s="19" t="s">
        <v>1197</v>
      </c>
      <c r="D795" s="19"/>
      <c r="E795" s="19" t="s">
        <v>1198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2" t="str">
        <f>IF(COUNTIF($E$3:E795,E795)=1,K795,"")</f>
        <v/>
      </c>
      <c r="M795" s="28"/>
      <c r="N795" s="28"/>
    </row>
    <row r="796" spans="1:14">
      <c r="A796" s="18" t="s">
        <v>1205</v>
      </c>
      <c r="B796" s="19" t="s">
        <v>13</v>
      </c>
      <c r="C796" s="19" t="s">
        <v>1197</v>
      </c>
      <c r="D796" s="19"/>
      <c r="E796" s="19" t="s">
        <v>1198</v>
      </c>
      <c r="F796" s="21"/>
      <c r="G796" s="19" t="s">
        <v>1206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2" t="str">
        <f>IF(COUNTIF($E$3:E796,E796)=1,K796,"")</f>
        <v/>
      </c>
    </row>
    <row r="797" spans="1:14" ht="15.95">
      <c r="A797" s="18" t="s">
        <v>1207</v>
      </c>
      <c r="B797" s="19" t="s">
        <v>13</v>
      </c>
      <c r="C797" s="19" t="s">
        <v>1197</v>
      </c>
      <c r="D797" s="19"/>
      <c r="E797" s="19" t="s">
        <v>1208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2">
        <f>IF(COUNTIF($E$3:E797,E797)=1,K797,"")</f>
        <v>3089</v>
      </c>
    </row>
    <row r="798" spans="1:14" ht="15.95">
      <c r="A798" s="18" t="s">
        <v>1209</v>
      </c>
      <c r="B798" s="19" t="s">
        <v>13</v>
      </c>
      <c r="C798" s="19" t="s">
        <v>1197</v>
      </c>
      <c r="D798" s="19"/>
      <c r="E798" s="19" t="s">
        <v>1208</v>
      </c>
      <c r="F798" s="21"/>
      <c r="G798" s="20" t="s">
        <v>1115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2" t="str">
        <f>IF(COUNTIF($E$3:E798,E798)=1,K798,"")</f>
        <v/>
      </c>
    </row>
    <row r="799" spans="1:14" ht="15.95">
      <c r="A799" s="18" t="s">
        <v>1210</v>
      </c>
      <c r="B799" s="19" t="s">
        <v>13</v>
      </c>
      <c r="C799" s="19" t="s">
        <v>1197</v>
      </c>
      <c r="D799" s="19"/>
      <c r="E799" s="19" t="s">
        <v>1208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2" t="str">
        <f>IF(COUNTIF($E$3:E799,E799)=1,K799,"")</f>
        <v/>
      </c>
    </row>
    <row r="800" spans="1:14" ht="15.95">
      <c r="A800" s="18" t="s">
        <v>1211</v>
      </c>
      <c r="B800" s="19" t="s">
        <v>13</v>
      </c>
      <c r="C800" s="19" t="s">
        <v>1197</v>
      </c>
      <c r="D800" s="19"/>
      <c r="E800" s="19" t="s">
        <v>1208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2" t="str">
        <f>IF(COUNTIF($E$3:E800,E800)=1,K800,"")</f>
        <v/>
      </c>
    </row>
    <row r="801" spans="1:12">
      <c r="A801" s="18" t="s">
        <v>1212</v>
      </c>
      <c r="B801" s="19" t="s">
        <v>13</v>
      </c>
      <c r="C801" s="19" t="s">
        <v>1197</v>
      </c>
      <c r="D801" s="19"/>
      <c r="E801" s="19" t="s">
        <v>1208</v>
      </c>
      <c r="F801" s="21"/>
      <c r="G801" s="19" t="s">
        <v>783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2" t="str">
        <f>IF(COUNTIF($E$3:E801,E801)=1,K801,"")</f>
        <v/>
      </c>
    </row>
    <row r="802" spans="1:12">
      <c r="A802" s="18" t="s">
        <v>1213</v>
      </c>
      <c r="B802" s="19" t="s">
        <v>13</v>
      </c>
      <c r="C802" s="19" t="s">
        <v>1197</v>
      </c>
      <c r="D802" s="19"/>
      <c r="E802" s="19" t="s">
        <v>1208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2" t="str">
        <f>IF(COUNTIF($E$3:E802,E802)=1,K802,"")</f>
        <v/>
      </c>
    </row>
    <row r="803" spans="1:12">
      <c r="A803" s="18" t="s">
        <v>1214</v>
      </c>
      <c r="B803" s="19" t="s">
        <v>13</v>
      </c>
      <c r="C803" s="19" t="s">
        <v>1197</v>
      </c>
      <c r="D803" s="19"/>
      <c r="E803" s="19" t="s">
        <v>1208</v>
      </c>
      <c r="F803" s="21"/>
      <c r="G803" s="19" t="s">
        <v>1215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2" t="str">
        <f>IF(COUNTIF($E$3:E803,E803)=1,K803,"")</f>
        <v/>
      </c>
    </row>
    <row r="804" spans="1:12">
      <c r="A804" s="18" t="s">
        <v>1216</v>
      </c>
      <c r="B804" s="19" t="s">
        <v>13</v>
      </c>
      <c r="C804" s="19" t="s">
        <v>1197</v>
      </c>
      <c r="D804" s="19"/>
      <c r="E804" s="19" t="s">
        <v>1217</v>
      </c>
      <c r="F804" s="21"/>
      <c r="G804" s="19" t="s">
        <v>979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2">
        <f>IF(COUNTIF($E$3:E804,E804)=1,K804,"")</f>
        <v>3089</v>
      </c>
    </row>
    <row r="805" spans="1:12">
      <c r="A805" s="18" t="s">
        <v>1218</v>
      </c>
      <c r="B805" s="19" t="s">
        <v>13</v>
      </c>
      <c r="C805" s="19" t="s">
        <v>1197</v>
      </c>
      <c r="D805" s="19"/>
      <c r="E805" s="19" t="s">
        <v>1217</v>
      </c>
      <c r="F805" s="21"/>
      <c r="G805" s="19" t="s">
        <v>677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2" t="str">
        <f>IF(COUNTIF($E$3:E805,E805)=1,K805,"")</f>
        <v/>
      </c>
    </row>
    <row r="806" spans="1:12" ht="15.95">
      <c r="A806" s="18" t="s">
        <v>1219</v>
      </c>
      <c r="B806" s="19" t="s">
        <v>13</v>
      </c>
      <c r="C806" s="19" t="s">
        <v>1197</v>
      </c>
      <c r="D806" s="19"/>
      <c r="E806" s="19" t="s">
        <v>1220</v>
      </c>
      <c r="F806" s="21"/>
      <c r="G806" s="20" t="s">
        <v>1221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2">
        <f>IF(COUNTIF($E$3:E806,E806)=1,K806,"")</f>
        <v>5314</v>
      </c>
    </row>
    <row r="807" spans="1:12" ht="15.95">
      <c r="A807" s="18" t="s">
        <v>1222</v>
      </c>
      <c r="B807" s="19" t="s">
        <v>13</v>
      </c>
      <c r="C807" s="19" t="s">
        <v>1197</v>
      </c>
      <c r="D807" s="19"/>
      <c r="E807" s="19" t="s">
        <v>1220</v>
      </c>
      <c r="F807" s="21"/>
      <c r="G807" s="20" t="s">
        <v>781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2" t="str">
        <f>IF(COUNTIF($E$3:E807,E807)=1,K807,"")</f>
        <v/>
      </c>
    </row>
    <row r="808" spans="1:12" ht="15.95">
      <c r="A808" s="18" t="s">
        <v>1223</v>
      </c>
      <c r="B808" s="19" t="s">
        <v>13</v>
      </c>
      <c r="C808" s="19" t="s">
        <v>1197</v>
      </c>
      <c r="D808" s="19"/>
      <c r="E808" s="19" t="s">
        <v>1220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2" t="str">
        <f>IF(COUNTIF($E$3:E808,E808)=1,K808,"")</f>
        <v/>
      </c>
    </row>
    <row r="809" spans="1:12" ht="15.95">
      <c r="A809" s="18" t="s">
        <v>1224</v>
      </c>
      <c r="B809" s="19" t="s">
        <v>13</v>
      </c>
      <c r="C809" s="19" t="s">
        <v>1197</v>
      </c>
      <c r="D809" s="19"/>
      <c r="E809" s="19" t="s">
        <v>1220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2" t="str">
        <f>IF(COUNTIF($E$3:E809,E809)=1,K809,"")</f>
        <v/>
      </c>
    </row>
    <row r="810" spans="1:12" ht="15.95">
      <c r="A810" s="18" t="s">
        <v>1225</v>
      </c>
      <c r="B810" s="19" t="s">
        <v>13</v>
      </c>
      <c r="C810" s="19" t="s">
        <v>1197</v>
      </c>
      <c r="D810" s="19"/>
      <c r="E810" s="19" t="s">
        <v>1220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2" t="str">
        <f>IF(COUNTIF($E$3:E810,E810)=1,K810,"")</f>
        <v/>
      </c>
    </row>
    <row r="811" spans="1:12">
      <c r="A811" s="18" t="s">
        <v>1226</v>
      </c>
      <c r="B811" s="19" t="s">
        <v>13</v>
      </c>
      <c r="C811" s="19" t="s">
        <v>1197</v>
      </c>
      <c r="D811" s="19"/>
      <c r="E811" s="19" t="s">
        <v>1220</v>
      </c>
      <c r="F811" s="21"/>
      <c r="G811" s="19" t="s">
        <v>1227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2" t="str">
        <f>IF(COUNTIF($E$3:E811,E811)=1,K811,"")</f>
        <v/>
      </c>
    </row>
    <row r="812" spans="1:12">
      <c r="A812" s="18" t="s">
        <v>1228</v>
      </c>
      <c r="B812" s="19" t="s">
        <v>13</v>
      </c>
      <c r="C812" s="19" t="s">
        <v>1197</v>
      </c>
      <c r="D812" s="19"/>
      <c r="E812" s="19" t="s">
        <v>1229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2">
        <f>IF(COUNTIF($E$3:E812,E812)=1,K812,"")</f>
        <v>1000</v>
      </c>
    </row>
    <row r="813" spans="1:12">
      <c r="A813" s="18" t="s">
        <v>1230</v>
      </c>
      <c r="B813" s="19" t="s">
        <v>13</v>
      </c>
      <c r="C813" s="19" t="s">
        <v>1197</v>
      </c>
      <c r="D813" s="19"/>
      <c r="E813" s="19" t="s">
        <v>1229</v>
      </c>
      <c r="F813" s="21"/>
      <c r="G813" s="19" t="s">
        <v>1231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2" t="str">
        <f>IF(COUNTIF($E$3:E813,E813)=1,K813,"")</f>
        <v/>
      </c>
    </row>
    <row r="814" spans="1:12">
      <c r="A814" s="18" t="s">
        <v>1232</v>
      </c>
      <c r="B814" s="19" t="s">
        <v>13</v>
      </c>
      <c r="C814" s="19" t="s">
        <v>1197</v>
      </c>
      <c r="D814" s="19"/>
      <c r="E814" s="19" t="s">
        <v>1229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2" t="str">
        <f>IF(COUNTIF($E$3:E814,E814)=1,K814,"")</f>
        <v/>
      </c>
    </row>
    <row r="815" spans="1:12">
      <c r="A815" s="18" t="s">
        <v>1233</v>
      </c>
      <c r="B815" s="19" t="s">
        <v>1044</v>
      </c>
      <c r="C815" s="19" t="s">
        <v>1197</v>
      </c>
      <c r="D815" s="19"/>
      <c r="E815" s="19" t="s">
        <v>1229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2" t="str">
        <f>IF(COUNTIF($E$3:E815,E815)=1,K815,"")</f>
        <v/>
      </c>
    </row>
    <row r="816" spans="1:12">
      <c r="A816" s="18" t="s">
        <v>1234</v>
      </c>
      <c r="B816" s="19" t="s">
        <v>1044</v>
      </c>
      <c r="C816" s="19" t="s">
        <v>1197</v>
      </c>
      <c r="D816" s="19"/>
      <c r="E816" s="19" t="s">
        <v>1229</v>
      </c>
      <c r="F816" s="21"/>
      <c r="G816" s="19" t="s">
        <v>1231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2" t="str">
        <f>IF(COUNTIF($E$3:E816,E816)=1,K816,"")</f>
        <v/>
      </c>
    </row>
    <row r="817" spans="1:12">
      <c r="A817" s="18" t="s">
        <v>1235</v>
      </c>
      <c r="B817" s="19" t="s">
        <v>1044</v>
      </c>
      <c r="C817" s="19" t="s">
        <v>1197</v>
      </c>
      <c r="D817" s="19"/>
      <c r="E817" s="19" t="s">
        <v>1229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2" t="str">
        <f>IF(COUNTIF($E$3:E817,E817)=1,K817,"")</f>
        <v/>
      </c>
    </row>
    <row r="818" spans="1:12">
      <c r="A818" s="18" t="s">
        <v>1236</v>
      </c>
      <c r="B818" s="19" t="s">
        <v>13</v>
      </c>
      <c r="C818" s="19" t="s">
        <v>1197</v>
      </c>
      <c r="D818" s="19"/>
      <c r="E818" s="19" t="s">
        <v>1237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2">
        <f>IF(COUNTIF($E$3:E818,E818)=1,K818,"")</f>
        <v>7484</v>
      </c>
    </row>
    <row r="819" spans="1:12">
      <c r="A819" s="18" t="s">
        <v>1238</v>
      </c>
      <c r="B819" s="19" t="s">
        <v>13</v>
      </c>
      <c r="C819" s="19" t="s">
        <v>1197</v>
      </c>
      <c r="D819" s="19"/>
      <c r="E819" s="19" t="s">
        <v>1237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2" t="str">
        <f>IF(COUNTIF($E$3:E819,E819)=1,K819,"")</f>
        <v/>
      </c>
    </row>
    <row r="820" spans="1:12">
      <c r="A820" s="18" t="s">
        <v>1239</v>
      </c>
      <c r="B820" s="19" t="s">
        <v>1044</v>
      </c>
      <c r="C820" s="19" t="s">
        <v>1197</v>
      </c>
      <c r="D820" s="19"/>
      <c r="E820" s="19" t="s">
        <v>1237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2" t="str">
        <f>IF(COUNTIF($E$3:E820,E820)=1,K820,"")</f>
        <v/>
      </c>
    </row>
    <row r="821" spans="1:12">
      <c r="A821" s="18" t="s">
        <v>1240</v>
      </c>
      <c r="B821" s="19" t="s">
        <v>1044</v>
      </c>
      <c r="C821" s="19" t="s">
        <v>1197</v>
      </c>
      <c r="D821" s="19"/>
      <c r="E821" s="19" t="s">
        <v>1237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2" t="str">
        <f>IF(COUNTIF($E$3:E821,E821)=1,K821,"")</f>
        <v/>
      </c>
    </row>
    <row r="822" spans="1:12" ht="39.75" customHeight="1">
      <c r="A822" s="18" t="s">
        <v>1241</v>
      </c>
      <c r="B822" s="19" t="s">
        <v>1242</v>
      </c>
      <c r="C822" s="35" t="s">
        <v>1243</v>
      </c>
      <c r="D822" s="35" t="s">
        <v>1046</v>
      </c>
      <c r="E822" s="35" t="s">
        <v>1244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2">
        <f>IF(COUNTIF($E$3:E822,E822)=1,K822,"")</f>
        <v>0</v>
      </c>
    </row>
    <row r="823" spans="1:12" ht="39.75" customHeight="1">
      <c r="A823" s="18" t="s">
        <v>1245</v>
      </c>
      <c r="B823" s="19" t="s">
        <v>1242</v>
      </c>
      <c r="C823" s="37" t="s">
        <v>1243</v>
      </c>
      <c r="D823" s="35" t="s">
        <v>1046</v>
      </c>
      <c r="E823" s="37" t="s">
        <v>1244</v>
      </c>
      <c r="F823" s="38" t="e" vm="2">
        <v>#VALUE!</v>
      </c>
      <c r="G823" s="37" t="s">
        <v>1246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2" t="str">
        <f>IF(COUNTIF($E$3:E823,E823)=1,K823,"")</f>
        <v/>
      </c>
    </row>
    <row r="824" spans="1:12" ht="39.75" customHeight="1">
      <c r="A824" s="18" t="s">
        <v>1247</v>
      </c>
      <c r="B824" s="19" t="s">
        <v>1242</v>
      </c>
      <c r="C824" s="35" t="s">
        <v>1243</v>
      </c>
      <c r="D824" s="35" t="s">
        <v>1046</v>
      </c>
      <c r="E824" s="35" t="s">
        <v>1244</v>
      </c>
      <c r="F824" s="21" t="e" vm="3">
        <v>#VALUE!</v>
      </c>
      <c r="G824" s="35" t="s">
        <v>1248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2" t="str">
        <f>IF(COUNTIF($E$3:E824,E824)=1,K824,"")</f>
        <v/>
      </c>
    </row>
    <row r="825" spans="1:12" ht="39.75" customHeight="1">
      <c r="A825" s="18" t="s">
        <v>1249</v>
      </c>
      <c r="B825" s="19" t="s">
        <v>1242</v>
      </c>
      <c r="C825" s="35" t="s">
        <v>1243</v>
      </c>
      <c r="D825" s="35" t="s">
        <v>1046</v>
      </c>
      <c r="E825" s="35" t="s">
        <v>1244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2" t="str">
        <f>IF(COUNTIF($E$3:E825,E825)=1,K825,"")</f>
        <v/>
      </c>
    </row>
    <row r="826" spans="1:12" ht="39.75" customHeight="1">
      <c r="A826" s="18" t="s">
        <v>1250</v>
      </c>
      <c r="B826" s="19" t="s">
        <v>1242</v>
      </c>
      <c r="C826" s="39" t="s">
        <v>1243</v>
      </c>
      <c r="D826" s="35" t="s">
        <v>1046</v>
      </c>
      <c r="E826" s="39" t="s">
        <v>1244</v>
      </c>
      <c r="F826" s="38" t="e" vm="5">
        <v>#VALUE!</v>
      </c>
      <c r="G826" s="39" t="s">
        <v>728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2" t="str">
        <f>IF(COUNTIF($E$3:E826,E826)=1,K826,"")</f>
        <v/>
      </c>
    </row>
    <row r="827" spans="1:12" ht="39.75" customHeight="1">
      <c r="A827" s="18" t="s">
        <v>1251</v>
      </c>
      <c r="B827" s="19" t="s">
        <v>1242</v>
      </c>
      <c r="C827" s="35" t="s">
        <v>1243</v>
      </c>
      <c r="D827" s="35" t="s">
        <v>1046</v>
      </c>
      <c r="E827" s="35" t="s">
        <v>1252</v>
      </c>
      <c r="F827" s="21" t="e" vm="6">
        <v>#VALUE!</v>
      </c>
      <c r="G827" s="35" t="s">
        <v>738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2">
        <f>IF(COUNTIF($E$3:E827,E827)=1,K827,"")</f>
        <v>0</v>
      </c>
    </row>
    <row r="828" spans="1:12" ht="39.75" customHeight="1">
      <c r="A828" s="18" t="s">
        <v>1253</v>
      </c>
      <c r="B828" s="19" t="s">
        <v>1242</v>
      </c>
      <c r="C828" s="35" t="s">
        <v>1243</v>
      </c>
      <c r="D828" s="35" t="s">
        <v>1046</v>
      </c>
      <c r="E828" s="35" t="s">
        <v>1252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2" t="str">
        <f>IF(COUNTIF($E$3:E828,E828)=1,K828,"")</f>
        <v/>
      </c>
    </row>
    <row r="829" spans="1:12" s="41" customFormat="1" ht="39.75" customHeight="1">
      <c r="A829" s="18" t="s">
        <v>1254</v>
      </c>
      <c r="B829" s="19" t="s">
        <v>1242</v>
      </c>
      <c r="C829" s="35" t="s">
        <v>1255</v>
      </c>
      <c r="D829" s="35" t="s">
        <v>1046</v>
      </c>
      <c r="E829" s="35" t="s">
        <v>1256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2">
        <f>IF(COUNTIF($E$3:E829,E829)=1,K829,"")</f>
        <v>0</v>
      </c>
    </row>
    <row r="830" spans="1:12" ht="39.75" customHeight="1">
      <c r="A830" s="18" t="s">
        <v>1257</v>
      </c>
      <c r="B830" s="19" t="s">
        <v>1242</v>
      </c>
      <c r="C830" s="35" t="s">
        <v>1255</v>
      </c>
      <c r="D830" s="35" t="s">
        <v>1046</v>
      </c>
      <c r="E830" s="35" t="s">
        <v>1256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2" t="str">
        <f>IF(COUNTIF($E$3:E830,E830)=1,K830,"")</f>
        <v/>
      </c>
    </row>
    <row r="831" spans="1:12" ht="39.75" customHeight="1">
      <c r="A831" s="18" t="s">
        <v>1258</v>
      </c>
      <c r="B831" s="19" t="s">
        <v>1242</v>
      </c>
      <c r="C831" s="35" t="s">
        <v>1255</v>
      </c>
      <c r="D831" s="35" t="s">
        <v>1046</v>
      </c>
      <c r="E831" s="35" t="s">
        <v>1256</v>
      </c>
      <c r="F831" s="21" t="e" vm="2">
        <v>#VALUE!</v>
      </c>
      <c r="G831" s="35" t="s">
        <v>1246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2" t="str">
        <f>IF(COUNTIF($E$3:E831,E831)=1,K831,"")</f>
        <v/>
      </c>
    </row>
    <row r="832" spans="1:12" ht="39.75" customHeight="1">
      <c r="A832" s="18" t="s">
        <v>1259</v>
      </c>
      <c r="B832" s="19" t="s">
        <v>1242</v>
      </c>
      <c r="C832" s="35" t="s">
        <v>1255</v>
      </c>
      <c r="D832" s="35" t="s">
        <v>1046</v>
      </c>
      <c r="E832" s="35" t="s">
        <v>1256</v>
      </c>
      <c r="F832" s="21" t="e" vm="3">
        <v>#VALUE!</v>
      </c>
      <c r="G832" s="35" t="s">
        <v>1248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2" t="str">
        <f>IF(COUNTIF($E$3:E832,E832)=1,K832,"")</f>
        <v/>
      </c>
    </row>
    <row r="833" spans="1:12" ht="39.75" customHeight="1">
      <c r="A833" s="18" t="s">
        <v>1260</v>
      </c>
      <c r="B833" s="19" t="s">
        <v>1242</v>
      </c>
      <c r="C833" s="35" t="s">
        <v>1255</v>
      </c>
      <c r="D833" s="35" t="s">
        <v>1046</v>
      </c>
      <c r="E833" s="35" t="s">
        <v>1256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2" t="str">
        <f>IF(COUNTIF($E$3:E833,E833)=1,K833,"")</f>
        <v/>
      </c>
    </row>
    <row r="834" spans="1:12" ht="39.75" customHeight="1">
      <c r="A834" s="18" t="s">
        <v>1261</v>
      </c>
      <c r="B834" s="19" t="s">
        <v>1242</v>
      </c>
      <c r="C834" s="35" t="s">
        <v>1255</v>
      </c>
      <c r="D834" s="35" t="s">
        <v>1046</v>
      </c>
      <c r="E834" s="35" t="s">
        <v>1256</v>
      </c>
      <c r="F834" s="21" t="e" vm="9">
        <v>#VALUE!</v>
      </c>
      <c r="G834" s="35" t="s">
        <v>1262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2" t="str">
        <f>IF(COUNTIF($E$3:E834,E834)=1,K834,"")</f>
        <v/>
      </c>
    </row>
    <row r="835" spans="1:12" ht="39.75" customHeight="1">
      <c r="A835" s="18" t="s">
        <v>1263</v>
      </c>
      <c r="B835" s="19" t="s">
        <v>1242</v>
      </c>
      <c r="C835" s="35" t="s">
        <v>1264</v>
      </c>
      <c r="D835" s="35" t="s">
        <v>1046</v>
      </c>
      <c r="E835" s="35" t="s">
        <v>1265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2">
        <f>IF(COUNTIF($E$3:E835,E835)=1,K835,"")</f>
        <v>0</v>
      </c>
    </row>
    <row r="836" spans="1:12" ht="39.75" customHeight="1">
      <c r="A836" s="18" t="s">
        <v>1266</v>
      </c>
      <c r="B836" s="19" t="s">
        <v>1242</v>
      </c>
      <c r="C836" s="35" t="s">
        <v>1264</v>
      </c>
      <c r="D836" s="35" t="s">
        <v>1046</v>
      </c>
      <c r="E836" s="35" t="s">
        <v>1265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2" t="str">
        <f>IF(COUNTIF($E$3:E836,E836)=1,K836,"")</f>
        <v/>
      </c>
    </row>
    <row r="837" spans="1:12" ht="39.75" customHeight="1">
      <c r="A837" s="18" t="s">
        <v>1267</v>
      </c>
      <c r="B837" s="19" t="s">
        <v>1242</v>
      </c>
      <c r="C837" s="35" t="s">
        <v>1264</v>
      </c>
      <c r="D837" s="35" t="s">
        <v>1046</v>
      </c>
      <c r="E837" s="35" t="s">
        <v>1265</v>
      </c>
      <c r="F837" s="21" t="e" vm="12">
        <v>#VALUE!</v>
      </c>
      <c r="G837" s="35" t="s">
        <v>682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2" t="str">
        <f>IF(COUNTIF($E$3:E837,E837)=1,K837,"")</f>
        <v/>
      </c>
    </row>
    <row r="838" spans="1:12" ht="39.75" customHeight="1">
      <c r="A838" s="18" t="s">
        <v>1268</v>
      </c>
      <c r="B838" s="19" t="s">
        <v>1242</v>
      </c>
      <c r="C838" s="35" t="s">
        <v>1264</v>
      </c>
      <c r="D838" s="35" t="s">
        <v>1046</v>
      </c>
      <c r="E838" s="35" t="s">
        <v>1265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2" t="str">
        <f>IF(COUNTIF($E$3:E838,E838)=1,K838,"")</f>
        <v/>
      </c>
    </row>
    <row r="839" spans="1:12" ht="39.75" customHeight="1">
      <c r="A839" s="18" t="s">
        <v>1269</v>
      </c>
      <c r="B839" s="19" t="s">
        <v>1242</v>
      </c>
      <c r="C839" s="35" t="s">
        <v>1264</v>
      </c>
      <c r="D839" s="35" t="s">
        <v>1046</v>
      </c>
      <c r="E839" s="35" t="s">
        <v>1265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2" t="str">
        <f>IF(COUNTIF($E$3:E839,E839)=1,K839,"")</f>
        <v/>
      </c>
    </row>
    <row r="840" spans="1:12" ht="39.75" customHeight="1">
      <c r="A840" s="18" t="s">
        <v>1270</v>
      </c>
      <c r="B840" s="19" t="s">
        <v>1242</v>
      </c>
      <c r="C840" s="36" t="s">
        <v>1271</v>
      </c>
      <c r="D840" s="35" t="s">
        <v>1046</v>
      </c>
      <c r="E840" s="36" t="s">
        <v>1272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2">
        <f>IF(COUNTIF($E$3:E840,E840)=1,K840,"")</f>
        <v>0</v>
      </c>
    </row>
    <row r="841" spans="1:12" ht="39.75" customHeight="1">
      <c r="A841" s="18" t="s">
        <v>1273</v>
      </c>
      <c r="B841" s="19" t="s">
        <v>1242</v>
      </c>
      <c r="C841" s="36" t="s">
        <v>1271</v>
      </c>
      <c r="D841" s="35" t="s">
        <v>1046</v>
      </c>
      <c r="E841" s="36" t="s">
        <v>1272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2" t="str">
        <f>IF(COUNTIF($E$3:E841,E841)=1,K841,"")</f>
        <v/>
      </c>
    </row>
    <row r="842" spans="1:12" ht="39.75" customHeight="1">
      <c r="A842" s="18" t="s">
        <v>1274</v>
      </c>
      <c r="B842" s="19" t="s">
        <v>1242</v>
      </c>
      <c r="C842" s="36" t="s">
        <v>1271</v>
      </c>
      <c r="D842" s="35" t="s">
        <v>1046</v>
      </c>
      <c r="E842" s="36" t="s">
        <v>1272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2" t="str">
        <f>IF(COUNTIF($E$3:E842,E842)=1,K842,"")</f>
        <v/>
      </c>
    </row>
    <row r="843" spans="1:12" ht="39.75" customHeight="1">
      <c r="A843" s="18" t="s">
        <v>1275</v>
      </c>
      <c r="B843" s="19" t="s">
        <v>1242</v>
      </c>
      <c r="C843" s="36" t="s">
        <v>1271</v>
      </c>
      <c r="D843" s="35" t="s">
        <v>1046</v>
      </c>
      <c r="E843" s="36" t="s">
        <v>1272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2" t="str">
        <f>IF(COUNTIF($E$3:E843,E843)=1,K843,"")</f>
        <v/>
      </c>
    </row>
    <row r="844" spans="1:12" ht="39.75" customHeight="1">
      <c r="A844" s="18" t="s">
        <v>1276</v>
      </c>
      <c r="B844" s="19" t="s">
        <v>1242</v>
      </c>
      <c r="C844" s="36" t="s">
        <v>1271</v>
      </c>
      <c r="D844" s="35" t="s">
        <v>1046</v>
      </c>
      <c r="E844" s="36" t="s">
        <v>1272</v>
      </c>
      <c r="F844" s="42" t="e" vm="17">
        <v>#VALUE!</v>
      </c>
      <c r="G844" s="36" t="s">
        <v>1277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2" t="str">
        <f>IF(COUNTIF($E$3:E844,E844)=1,K844,"")</f>
        <v/>
      </c>
    </row>
    <row r="845" spans="1:12" ht="39.75" customHeight="1">
      <c r="A845" s="18" t="s">
        <v>1278</v>
      </c>
      <c r="B845" s="19" t="s">
        <v>1242</v>
      </c>
      <c r="C845" s="36" t="s">
        <v>1271</v>
      </c>
      <c r="D845" s="35" t="s">
        <v>1046</v>
      </c>
      <c r="E845" s="36" t="s">
        <v>1272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2" t="str">
        <f>IF(COUNTIF($E$3:E845,E845)=1,K845,"")</f>
        <v/>
      </c>
    </row>
    <row r="846" spans="1:12" ht="39.75" customHeight="1">
      <c r="A846" s="18" t="s">
        <v>1279</v>
      </c>
      <c r="B846" s="19" t="s">
        <v>1242</v>
      </c>
      <c r="C846" s="36" t="s">
        <v>1271</v>
      </c>
      <c r="D846" s="35" t="s">
        <v>1046</v>
      </c>
      <c r="E846" s="36" t="s">
        <v>1272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2" t="str">
        <f>IF(COUNTIF($E$3:E846,E846)=1,K846,"")</f>
        <v/>
      </c>
    </row>
    <row r="847" spans="1:12" ht="39.75" customHeight="1">
      <c r="A847" s="18" t="s">
        <v>1280</v>
      </c>
      <c r="B847" s="19" t="s">
        <v>1242</v>
      </c>
      <c r="C847" s="35" t="s">
        <v>1197</v>
      </c>
      <c r="D847" s="36" t="s">
        <v>1046</v>
      </c>
      <c r="E847" s="35" t="s">
        <v>1281</v>
      </c>
      <c r="F847" s="21" t="e" vm="20">
        <v>#VALUE!</v>
      </c>
      <c r="G847" s="35" t="s">
        <v>781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2">
        <f>IF(COUNTIF($E$3:E847,E847)=1,K847,"")</f>
        <v>0</v>
      </c>
    </row>
    <row r="848" spans="1:12" ht="39.75" customHeight="1">
      <c r="A848" s="18" t="s">
        <v>1282</v>
      </c>
      <c r="B848" s="19" t="s">
        <v>1242</v>
      </c>
      <c r="C848" s="35" t="s">
        <v>1197</v>
      </c>
      <c r="D848" s="36" t="s">
        <v>1046</v>
      </c>
      <c r="E848" s="35" t="s">
        <v>1281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2" t="str">
        <f>IF(COUNTIF($E$3:E848,E848)=1,K848,"")</f>
        <v/>
      </c>
    </row>
    <row r="849" spans="1:12" ht="39.75" customHeight="1">
      <c r="A849" s="18" t="s">
        <v>1283</v>
      </c>
      <c r="B849" s="19" t="s">
        <v>1242</v>
      </c>
      <c r="C849" s="35" t="s">
        <v>1197</v>
      </c>
      <c r="D849" s="36" t="s">
        <v>1046</v>
      </c>
      <c r="E849" s="35" t="s">
        <v>1281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2" t="str">
        <f>IF(COUNTIF($E$3:E849,E849)=1,K849,"")</f>
        <v/>
      </c>
    </row>
    <row r="850" spans="1:12" ht="39.75" customHeight="1">
      <c r="A850" s="18" t="s">
        <v>1284</v>
      </c>
      <c r="B850" s="19" t="s">
        <v>1242</v>
      </c>
      <c r="C850" s="35" t="s">
        <v>1197</v>
      </c>
      <c r="D850" s="36" t="s">
        <v>1046</v>
      </c>
      <c r="E850" s="35" t="s">
        <v>1281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2" t="str">
        <f>IF(COUNTIF($E$3:E850,E850)=1,K850,"")</f>
        <v/>
      </c>
    </row>
    <row r="851" spans="1:12" ht="39.75" customHeight="1">
      <c r="A851" s="18" t="s">
        <v>1285</v>
      </c>
      <c r="B851" s="19" t="s">
        <v>1242</v>
      </c>
      <c r="C851" s="35" t="s">
        <v>1197</v>
      </c>
      <c r="D851" s="36" t="s">
        <v>1046</v>
      </c>
      <c r="E851" s="35" t="s">
        <v>1281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2" t="str">
        <f>IF(COUNTIF($E$3:E851,E851)=1,K851,"")</f>
        <v/>
      </c>
    </row>
    <row r="852" spans="1:12" ht="39.75" customHeight="1">
      <c r="A852" s="18" t="s">
        <v>1286</v>
      </c>
      <c r="B852" s="19" t="s">
        <v>1242</v>
      </c>
      <c r="C852" s="35" t="s">
        <v>1197</v>
      </c>
      <c r="D852" s="36" t="s">
        <v>1046</v>
      </c>
      <c r="E852" s="35" t="s">
        <v>1281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2" t="str">
        <f>IF(COUNTIF($E$3:E852,E852)=1,K852,"")</f>
        <v/>
      </c>
    </row>
    <row r="853" spans="1:12" ht="39.75" customHeight="1">
      <c r="A853" s="18" t="s">
        <v>1287</v>
      </c>
      <c r="B853" s="19" t="s">
        <v>1242</v>
      </c>
      <c r="C853" s="35" t="s">
        <v>1197</v>
      </c>
      <c r="D853" s="36" t="s">
        <v>1046</v>
      </c>
      <c r="E853" s="35" t="s">
        <v>1281</v>
      </c>
      <c r="F853" s="21" t="e" vm="24">
        <v>#VALUE!</v>
      </c>
      <c r="G853" s="35" t="s">
        <v>1188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1288</v>
      </c>
      <c r="K853" s="36"/>
      <c r="L853" s="72" t="str">
        <f>IF(COUNTIF($E$3:E853,E853)=1,K853,"")</f>
        <v/>
      </c>
    </row>
    <row r="854" spans="1:12" ht="39.75" customHeight="1">
      <c r="A854" s="18" t="s">
        <v>1289</v>
      </c>
      <c r="B854" s="19" t="s">
        <v>1242</v>
      </c>
      <c r="C854" s="35" t="s">
        <v>1197</v>
      </c>
      <c r="D854" s="36" t="s">
        <v>1046</v>
      </c>
      <c r="E854" s="35" t="s">
        <v>1281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2" t="str">
        <f>IF(COUNTIF($E$3:E854,E854)=1,K854,"")</f>
        <v/>
      </c>
    </row>
    <row r="855" spans="1:12" ht="39.75" customHeight="1">
      <c r="A855" s="18" t="s">
        <v>1290</v>
      </c>
      <c r="B855" s="19" t="s">
        <v>1242</v>
      </c>
      <c r="C855" s="35" t="s">
        <v>1197</v>
      </c>
      <c r="D855" s="36" t="s">
        <v>1046</v>
      </c>
      <c r="E855" s="35" t="s">
        <v>1281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2" t="str">
        <f>IF(COUNTIF($E$3:E855,E855)=1,K855,"")</f>
        <v/>
      </c>
    </row>
    <row r="856" spans="1:12" ht="39.75" customHeight="1">
      <c r="A856" s="18" t="s">
        <v>1291</v>
      </c>
      <c r="B856" s="19" t="s">
        <v>1242</v>
      </c>
      <c r="C856" s="35" t="s">
        <v>1197</v>
      </c>
      <c r="D856" s="36" t="s">
        <v>1046</v>
      </c>
      <c r="E856" s="35" t="s">
        <v>1281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2" t="str">
        <f>IF(COUNTIF($E$3:E856,E856)=1,K856,"")</f>
        <v/>
      </c>
    </row>
    <row r="857" spans="1:12" ht="39.75" customHeight="1">
      <c r="A857" s="18" t="s">
        <v>1292</v>
      </c>
      <c r="B857" s="19" t="s">
        <v>1242</v>
      </c>
      <c r="C857" s="35" t="s">
        <v>1243</v>
      </c>
      <c r="D857" s="36" t="s">
        <v>1046</v>
      </c>
      <c r="E857" s="35" t="s">
        <v>1293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1294</v>
      </c>
      <c r="K857" s="36"/>
      <c r="L857" s="72">
        <f>IF(COUNTIF($E$3:E857,E857)=1,K857,"")</f>
        <v>0</v>
      </c>
    </row>
    <row r="858" spans="1:12" ht="39.75" customHeight="1">
      <c r="A858" s="18" t="s">
        <v>1295</v>
      </c>
      <c r="B858" s="19" t="s">
        <v>1242</v>
      </c>
      <c r="C858" s="35" t="s">
        <v>1243</v>
      </c>
      <c r="D858" s="36" t="s">
        <v>1046</v>
      </c>
      <c r="E858" s="35" t="s">
        <v>1293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1296</v>
      </c>
      <c r="K858" s="36"/>
      <c r="L858" s="72" t="str">
        <f>IF(COUNTIF($E$3:E858,E858)=1,K858,"")</f>
        <v/>
      </c>
    </row>
    <row r="859" spans="1:12" ht="39.75" customHeight="1">
      <c r="A859" s="18" t="s">
        <v>1297</v>
      </c>
      <c r="B859" s="19" t="s">
        <v>1242</v>
      </c>
      <c r="C859" s="35" t="s">
        <v>1243</v>
      </c>
      <c r="D859" s="36" t="s">
        <v>1046</v>
      </c>
      <c r="E859" s="35" t="s">
        <v>1293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2" t="str">
        <f>IF(COUNTIF($E$3:E859,E859)=1,K859,"")</f>
        <v/>
      </c>
    </row>
    <row r="860" spans="1:12" ht="39.75" customHeight="1">
      <c r="A860" s="18" t="s">
        <v>1298</v>
      </c>
      <c r="B860" s="19" t="s">
        <v>1242</v>
      </c>
      <c r="C860" s="35" t="s">
        <v>1243</v>
      </c>
      <c r="D860" s="36" t="s">
        <v>1046</v>
      </c>
      <c r="E860" s="35" t="s">
        <v>1293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2" t="str">
        <f>IF(COUNTIF($E$3:E860,E860)=1,K860,"")</f>
        <v/>
      </c>
    </row>
    <row r="861" spans="1:12" ht="39.75" customHeight="1">
      <c r="A861" s="18" t="s">
        <v>1299</v>
      </c>
      <c r="B861" s="19" t="s">
        <v>1242</v>
      </c>
      <c r="C861" s="35" t="s">
        <v>1243</v>
      </c>
      <c r="D861" s="36" t="s">
        <v>1046</v>
      </c>
      <c r="E861" s="35" t="s">
        <v>1293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2" t="str">
        <f>IF(COUNTIF($E$3:E861,E861)=1,K861,"")</f>
        <v/>
      </c>
    </row>
    <row r="862" spans="1:12" ht="39.75" customHeight="1">
      <c r="A862" s="18" t="s">
        <v>1300</v>
      </c>
      <c r="B862" s="19" t="s">
        <v>1242</v>
      </c>
      <c r="C862" s="35" t="s">
        <v>1243</v>
      </c>
      <c r="D862" s="36" t="s">
        <v>1046</v>
      </c>
      <c r="E862" s="35" t="s">
        <v>1293</v>
      </c>
      <c r="F862" s="21" t="e" vm="33">
        <v>#VALUE!</v>
      </c>
      <c r="G862" s="35" t="s">
        <v>1301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2" t="str">
        <f>IF(COUNTIF($E$3:E862,E862)=1,K862,"")</f>
        <v/>
      </c>
    </row>
    <row r="863" spans="1:12" ht="39.75" customHeight="1">
      <c r="A863" s="18" t="s">
        <v>1302</v>
      </c>
      <c r="B863" s="19" t="s">
        <v>1242</v>
      </c>
      <c r="C863" s="35" t="s">
        <v>1243</v>
      </c>
      <c r="D863" s="36" t="s">
        <v>1046</v>
      </c>
      <c r="E863" s="35" t="s">
        <v>1293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2" t="str">
        <f>IF(COUNTIF($E$3:E863,E863)=1,K863,"")</f>
        <v/>
      </c>
    </row>
    <row r="864" spans="1:12" ht="39.75" customHeight="1">
      <c r="A864" s="18" t="s">
        <v>1303</v>
      </c>
      <c r="B864" s="19" t="s">
        <v>1242</v>
      </c>
      <c r="C864" s="35" t="s">
        <v>1243</v>
      </c>
      <c r="D864" s="36" t="s">
        <v>1046</v>
      </c>
      <c r="E864" s="35" t="s">
        <v>1293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1304</v>
      </c>
      <c r="K864" s="36"/>
      <c r="L864" s="72" t="str">
        <f>IF(COUNTIF($E$3:E864,E864)=1,K864,"")</f>
        <v/>
      </c>
    </row>
    <row r="865" spans="1:12" ht="39.75" customHeight="1">
      <c r="A865" s="18" t="s">
        <v>1305</v>
      </c>
      <c r="B865" s="19" t="s">
        <v>1306</v>
      </c>
      <c r="C865" s="19" t="s">
        <v>740</v>
      </c>
      <c r="D865" s="45" t="s">
        <v>1307</v>
      </c>
      <c r="E865" s="19" t="s">
        <v>1308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2">
        <f>IF(COUNTIF($E$3:E865,E865)=1,K865,"")</f>
        <v>0</v>
      </c>
    </row>
    <row r="866" spans="1:12" ht="39.75" customHeight="1">
      <c r="A866" s="18" t="s">
        <v>1309</v>
      </c>
      <c r="B866" s="19" t="s">
        <v>1306</v>
      </c>
      <c r="C866" s="19" t="s">
        <v>740</v>
      </c>
      <c r="D866" s="45" t="s">
        <v>1307</v>
      </c>
      <c r="E866" s="19" t="s">
        <v>1308</v>
      </c>
      <c r="F866" s="21"/>
      <c r="G866" s="19" t="s">
        <v>1310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2" t="str">
        <f>IF(COUNTIF($E$3:E866,E866)=1,K866,"")</f>
        <v/>
      </c>
    </row>
    <row r="867" spans="1:12" ht="39.75" customHeight="1">
      <c r="A867" s="18" t="s">
        <v>1311</v>
      </c>
      <c r="B867" s="19" t="s">
        <v>1306</v>
      </c>
      <c r="C867" s="19" t="s">
        <v>740</v>
      </c>
      <c r="D867" s="45" t="s">
        <v>1307</v>
      </c>
      <c r="E867" s="19" t="s">
        <v>1308</v>
      </c>
      <c r="F867" s="21"/>
      <c r="G867" s="19" t="s">
        <v>1312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2" t="str">
        <f>IF(COUNTIF($E$3:E867,E867)=1,K867,"")</f>
        <v/>
      </c>
    </row>
    <row r="868" spans="1:12" ht="39.75" customHeight="1">
      <c r="A868" s="18" t="s">
        <v>1313</v>
      </c>
      <c r="B868" s="19" t="s">
        <v>1306</v>
      </c>
      <c r="C868" s="19" t="s">
        <v>740</v>
      </c>
      <c r="D868" s="45" t="s">
        <v>1307</v>
      </c>
      <c r="E868" s="19" t="s">
        <v>1308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2" t="str">
        <f>IF(COUNTIF($E$3:E868,E868)=1,K868,"")</f>
        <v/>
      </c>
    </row>
    <row r="869" spans="1:12" ht="39.75" customHeight="1">
      <c r="A869" s="18" t="s">
        <v>1314</v>
      </c>
      <c r="B869" s="19" t="s">
        <v>1306</v>
      </c>
      <c r="C869" s="19" t="s">
        <v>740</v>
      </c>
      <c r="D869" s="45" t="s">
        <v>1307</v>
      </c>
      <c r="E869" s="19" t="s">
        <v>1308</v>
      </c>
      <c r="F869" s="21"/>
      <c r="G869" s="19" t="s">
        <v>1315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2" t="str">
        <f>IF(COUNTIF($E$3:E869,E869)=1,K869,"")</f>
        <v/>
      </c>
    </row>
    <row r="870" spans="1:12" ht="39.75" customHeight="1">
      <c r="A870" s="18" t="s">
        <v>1316</v>
      </c>
      <c r="B870" s="19" t="s">
        <v>1306</v>
      </c>
      <c r="C870" s="19" t="s">
        <v>740</v>
      </c>
      <c r="D870" s="45" t="s">
        <v>1307</v>
      </c>
      <c r="E870" s="19" t="s">
        <v>1308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2" t="str">
        <f>IF(COUNTIF($E$3:E870,E870)=1,K870,"")</f>
        <v/>
      </c>
    </row>
    <row r="871" spans="1:12" ht="39.75" customHeight="1">
      <c r="A871" s="18" t="s">
        <v>1317</v>
      </c>
      <c r="B871" s="19" t="s">
        <v>13</v>
      </c>
      <c r="C871" s="19" t="s">
        <v>14</v>
      </c>
      <c r="D871" s="45" t="s">
        <v>1046</v>
      </c>
      <c r="E871" s="19" t="s">
        <v>1318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2">
        <f>IF(COUNTIF($E$3:E871,E871)=1,K871,"")</f>
        <v>0</v>
      </c>
    </row>
    <row r="872" spans="1:12" ht="39.75" customHeight="1">
      <c r="A872" s="18" t="s">
        <v>1319</v>
      </c>
      <c r="B872" s="19" t="s">
        <v>13</v>
      </c>
      <c r="C872" s="19" t="s">
        <v>14</v>
      </c>
      <c r="D872" s="45" t="s">
        <v>1046</v>
      </c>
      <c r="E872" s="19" t="s">
        <v>1318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2" t="str">
        <f>IF(COUNTIF($E$3:E872,E872)=1,K872,"")</f>
        <v/>
      </c>
    </row>
    <row r="873" spans="1:12" ht="39.75" customHeight="1">
      <c r="A873" s="18" t="s">
        <v>1320</v>
      </c>
      <c r="B873" s="19" t="s">
        <v>13</v>
      </c>
      <c r="C873" s="19" t="s">
        <v>14</v>
      </c>
      <c r="D873" s="45" t="s">
        <v>1046</v>
      </c>
      <c r="E873" s="19" t="s">
        <v>1318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2" t="str">
        <f>IF(COUNTIF($E$3:E873,E873)=1,K873,"")</f>
        <v/>
      </c>
    </row>
    <row r="874" spans="1:12" ht="39.75" customHeight="1">
      <c r="A874" s="18" t="s">
        <v>1321</v>
      </c>
      <c r="B874" s="19" t="s">
        <v>13</v>
      </c>
      <c r="C874" s="19" t="s">
        <v>14</v>
      </c>
      <c r="D874" s="45" t="s">
        <v>1046</v>
      </c>
      <c r="E874" s="19" t="s">
        <v>1318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2" t="str">
        <f>IF(COUNTIF($E$3:E874,E874)=1,K874,"")</f>
        <v/>
      </c>
    </row>
    <row r="875" spans="1:12" ht="39.75" customHeight="1">
      <c r="A875" s="18" t="s">
        <v>1322</v>
      </c>
      <c r="B875" s="19" t="s">
        <v>13</v>
      </c>
      <c r="C875" s="19" t="s">
        <v>14</v>
      </c>
      <c r="D875" s="45" t="s">
        <v>1046</v>
      </c>
      <c r="E875" s="19" t="s">
        <v>1318</v>
      </c>
      <c r="F875" s="21"/>
      <c r="G875" s="19" t="s">
        <v>1323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2" t="str">
        <f>IF(COUNTIF($E$3:E875,E875)=1,K875,"")</f>
        <v/>
      </c>
    </row>
    <row r="876" spans="1:12" ht="39.75" customHeight="1">
      <c r="A876" s="18" t="s">
        <v>1324</v>
      </c>
      <c r="B876" s="19" t="s">
        <v>13</v>
      </c>
      <c r="C876" s="19" t="s">
        <v>14</v>
      </c>
      <c r="D876" s="45" t="s">
        <v>1046</v>
      </c>
      <c r="E876" s="19" t="s">
        <v>1318</v>
      </c>
      <c r="F876" s="21"/>
      <c r="G876" s="19" t="s">
        <v>1325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2" t="str">
        <f>IF(COUNTIF($E$3:E876,E876)=1,K876,"")</f>
        <v/>
      </c>
    </row>
    <row r="877" spans="1:12" ht="39.75" customHeight="1">
      <c r="A877" s="18" t="s">
        <v>1326</v>
      </c>
      <c r="B877" s="19" t="s">
        <v>13</v>
      </c>
      <c r="C877" s="19" t="s">
        <v>14</v>
      </c>
      <c r="D877" s="45" t="s">
        <v>1046</v>
      </c>
      <c r="E877" s="19" t="s">
        <v>1318</v>
      </c>
      <c r="F877" s="21"/>
      <c r="G877" s="19" t="s">
        <v>1327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2" t="str">
        <f>IF(COUNTIF($E$3:E877,E877)=1,K877,"")</f>
        <v/>
      </c>
    </row>
    <row r="878" spans="1:12" ht="39.75" customHeight="1">
      <c r="A878" s="18" t="s">
        <v>1328</v>
      </c>
      <c r="B878" s="19" t="s">
        <v>1044</v>
      </c>
      <c r="C878" s="19" t="s">
        <v>14</v>
      </c>
      <c r="D878" s="45" t="s">
        <v>1046</v>
      </c>
      <c r="E878" s="19" t="s">
        <v>1318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2" t="str">
        <f>IF(COUNTIF($E$3:E878,E878)=1,K878,"")</f>
        <v/>
      </c>
    </row>
    <row r="879" spans="1:12" ht="39.75" customHeight="1">
      <c r="A879" s="18" t="s">
        <v>1329</v>
      </c>
      <c r="B879" s="19" t="s">
        <v>1044</v>
      </c>
      <c r="C879" s="19" t="s">
        <v>14</v>
      </c>
      <c r="D879" s="45" t="s">
        <v>1046</v>
      </c>
      <c r="E879" s="19" t="s">
        <v>1318</v>
      </c>
      <c r="F879" s="21"/>
      <c r="G879" s="19" t="s">
        <v>1323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2" t="str">
        <f>IF(COUNTIF($E$3:E879,E879)=1,K879,"")</f>
        <v/>
      </c>
    </row>
    <row r="880" spans="1:12" ht="39.75" customHeight="1">
      <c r="A880" s="18" t="s">
        <v>1330</v>
      </c>
      <c r="B880" s="19" t="s">
        <v>1044</v>
      </c>
      <c r="C880" s="19" t="s">
        <v>14</v>
      </c>
      <c r="D880" s="45" t="s">
        <v>1046</v>
      </c>
      <c r="E880" s="19" t="s">
        <v>1318</v>
      </c>
      <c r="F880" s="21"/>
      <c r="G880" s="19" t="s">
        <v>1325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2" t="str">
        <f>IF(COUNTIF($E$3:E880,E880)=1,K880,"")</f>
        <v/>
      </c>
    </row>
    <row r="881" spans="1:12" ht="39.75" customHeight="1">
      <c r="A881" s="18" t="s">
        <v>1331</v>
      </c>
      <c r="B881" s="19" t="s">
        <v>1044</v>
      </c>
      <c r="C881" s="19" t="s">
        <v>14</v>
      </c>
      <c r="D881" s="45" t="s">
        <v>1046</v>
      </c>
      <c r="E881" s="19" t="s">
        <v>1318</v>
      </c>
      <c r="F881" s="21"/>
      <c r="G881" s="19" t="s">
        <v>1327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2" t="str">
        <f>IF(COUNTIF($E$3:E881,E881)=1,K881,"")</f>
        <v/>
      </c>
    </row>
    <row r="882" spans="1:12" ht="39.75" customHeight="1">
      <c r="A882" s="18" t="s">
        <v>1332</v>
      </c>
      <c r="B882" s="19" t="s">
        <v>1242</v>
      </c>
      <c r="C882" s="19" t="s">
        <v>869</v>
      </c>
      <c r="D882" s="45" t="s">
        <v>1046</v>
      </c>
      <c r="E882" s="19" t="s">
        <v>1333</v>
      </c>
      <c r="F882" s="21"/>
      <c r="G882" s="19" t="s">
        <v>937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2">
        <f>IF(COUNTIF($E$3:E882,E882)=1,K882,"")</f>
        <v>0</v>
      </c>
    </row>
    <row r="883" spans="1:12" ht="39.75" customHeight="1">
      <c r="A883" s="18" t="s">
        <v>1334</v>
      </c>
      <c r="B883" s="19" t="s">
        <v>1242</v>
      </c>
      <c r="C883" s="19" t="s">
        <v>869</v>
      </c>
      <c r="D883" s="45" t="s">
        <v>1046</v>
      </c>
      <c r="E883" s="19" t="s">
        <v>1333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2" t="str">
        <f>IF(COUNTIF($E$3:E883,E883)=1,K883,"")</f>
        <v/>
      </c>
    </row>
    <row r="884" spans="1:12" ht="39.75" customHeight="1">
      <c r="A884" s="18" t="s">
        <v>1335</v>
      </c>
      <c r="B884" s="19" t="s">
        <v>1242</v>
      </c>
      <c r="C884" s="19" t="s">
        <v>869</v>
      </c>
      <c r="D884" s="45" t="s">
        <v>1046</v>
      </c>
      <c r="E884" s="19" t="s">
        <v>1333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2" t="str">
        <f>IF(COUNTIF($E$3:E884,E884)=1,K884,"")</f>
        <v/>
      </c>
    </row>
    <row r="885" spans="1:12" ht="39.75" customHeight="1">
      <c r="A885" s="18" t="s">
        <v>1336</v>
      </c>
      <c r="B885" s="19" t="s">
        <v>1242</v>
      </c>
      <c r="C885" s="19" t="s">
        <v>869</v>
      </c>
      <c r="D885" s="45" t="s">
        <v>1046</v>
      </c>
      <c r="E885" s="19" t="s">
        <v>1333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2" t="str">
        <f>IF(COUNTIF($E$3:E885,E885)=1,K885,"")</f>
        <v/>
      </c>
    </row>
    <row r="886" spans="1:12" ht="39.75" customHeight="1">
      <c r="A886" s="18" t="s">
        <v>1337</v>
      </c>
      <c r="B886" s="19" t="s">
        <v>1242</v>
      </c>
      <c r="C886" s="19" t="s">
        <v>869</v>
      </c>
      <c r="D886" s="45" t="s">
        <v>1046</v>
      </c>
      <c r="E886" s="19" t="s">
        <v>1333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2" t="str">
        <f>IF(COUNTIF($E$3:E886,E886)=1,K886,"")</f>
        <v/>
      </c>
    </row>
    <row r="887" spans="1:12" ht="39.75" customHeight="1">
      <c r="A887" s="18" t="s">
        <v>1338</v>
      </c>
      <c r="B887" s="19" t="s">
        <v>1242</v>
      </c>
      <c r="C887" s="19" t="s">
        <v>869</v>
      </c>
      <c r="D887" s="45" t="s">
        <v>1046</v>
      </c>
      <c r="E887" s="19" t="s">
        <v>1333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2" t="str">
        <f>IF(COUNTIF($E$3:E887,E887)=1,K887,"")</f>
        <v/>
      </c>
    </row>
    <row r="888" spans="1:12" ht="39.75" customHeight="1">
      <c r="A888" s="18" t="s">
        <v>1339</v>
      </c>
      <c r="B888" s="19" t="s">
        <v>1242</v>
      </c>
      <c r="C888" s="19" t="s">
        <v>869</v>
      </c>
      <c r="D888" s="45" t="s">
        <v>1046</v>
      </c>
      <c r="E888" s="19" t="s">
        <v>1333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2" t="str">
        <f>IF(COUNTIF($E$3:E888,E888)=1,K888,"")</f>
        <v/>
      </c>
    </row>
    <row r="889" spans="1:12" ht="39.75" customHeight="1">
      <c r="A889" s="18" t="s">
        <v>1340</v>
      </c>
      <c r="B889" s="19" t="s">
        <v>1242</v>
      </c>
      <c r="C889" s="19" t="s">
        <v>869</v>
      </c>
      <c r="D889" s="45" t="s">
        <v>1046</v>
      </c>
      <c r="E889" s="19" t="s">
        <v>1333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2" t="str">
        <f>IF(COUNTIF($E$3:E889,E889)=1,K889,"")</f>
        <v/>
      </c>
    </row>
    <row r="890" spans="1:12" ht="39.75" customHeight="1">
      <c r="A890" s="18" t="s">
        <v>1341</v>
      </c>
      <c r="B890" s="19" t="s">
        <v>1242</v>
      </c>
      <c r="C890" s="19" t="s">
        <v>869</v>
      </c>
      <c r="D890" s="45" t="s">
        <v>1046</v>
      </c>
      <c r="E890" s="19" t="s">
        <v>1333</v>
      </c>
      <c r="F890" s="21"/>
      <c r="G890" s="19" t="s">
        <v>1342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2" t="str">
        <f>IF(COUNTIF($E$3:E890,E890)=1,K890,"")</f>
        <v/>
      </c>
    </row>
    <row r="891" spans="1:12" ht="39.75" customHeight="1">
      <c r="A891" s="18" t="s">
        <v>1343</v>
      </c>
      <c r="B891" s="19" t="s">
        <v>1242</v>
      </c>
      <c r="C891" s="19" t="s">
        <v>869</v>
      </c>
      <c r="D891" s="45" t="s">
        <v>1046</v>
      </c>
      <c r="E891" s="19" t="s">
        <v>1333</v>
      </c>
      <c r="F891" s="21"/>
      <c r="G891" s="19" t="s">
        <v>896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2" t="str">
        <f>IF(COUNTIF($E$3:E891,E891)=1,K891,"")</f>
        <v/>
      </c>
    </row>
    <row r="892" spans="1:12" ht="39.75" customHeight="1">
      <c r="A892" s="18" t="s">
        <v>1344</v>
      </c>
      <c r="B892" s="19" t="s">
        <v>1242</v>
      </c>
      <c r="C892" s="35" t="s">
        <v>1243</v>
      </c>
      <c r="D892" s="36" t="s">
        <v>1046</v>
      </c>
      <c r="E892" s="35" t="s">
        <v>1345</v>
      </c>
      <c r="F892" s="21" t="e" vm="36">
        <v>#VALUE!</v>
      </c>
      <c r="G892" s="35" t="s">
        <v>1076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2">
        <f>IF(COUNTIF($E$3:E892,E892)=1,K892,"")</f>
        <v>0</v>
      </c>
    </row>
    <row r="893" spans="1:12" ht="39.75" customHeight="1">
      <c r="A893" s="18" t="s">
        <v>1346</v>
      </c>
      <c r="B893" s="19" t="s">
        <v>1242</v>
      </c>
      <c r="C893" s="35" t="s">
        <v>1243</v>
      </c>
      <c r="D893" s="36" t="s">
        <v>1046</v>
      </c>
      <c r="E893" s="35" t="s">
        <v>1345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2" t="str">
        <f>IF(COUNTIF($E$3:E893,E893)=1,K893,"")</f>
        <v/>
      </c>
    </row>
    <row r="894" spans="1:12" ht="39.75" customHeight="1">
      <c r="A894" s="18" t="s">
        <v>1347</v>
      </c>
      <c r="B894" s="19" t="s">
        <v>1242</v>
      </c>
      <c r="C894" s="35" t="s">
        <v>1243</v>
      </c>
      <c r="D894" s="36" t="s">
        <v>1046</v>
      </c>
      <c r="E894" s="35" t="s">
        <v>1345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2" t="str">
        <f>IF(COUNTIF($E$3:E894,E894)=1,K894,"")</f>
        <v/>
      </c>
    </row>
    <row r="895" spans="1:12" ht="39.75" customHeight="1">
      <c r="A895" s="18" t="s">
        <v>1348</v>
      </c>
      <c r="B895" s="19" t="s">
        <v>1242</v>
      </c>
      <c r="C895" s="35" t="s">
        <v>1243</v>
      </c>
      <c r="D895" s="36" t="s">
        <v>1046</v>
      </c>
      <c r="E895" s="35" t="s">
        <v>1345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2" t="str">
        <f>IF(COUNTIF($E$3:E895,E895)=1,K895,"")</f>
        <v/>
      </c>
    </row>
    <row r="896" spans="1:12" ht="39.75" customHeight="1">
      <c r="A896" s="18" t="s">
        <v>1349</v>
      </c>
      <c r="B896" s="19" t="s">
        <v>1242</v>
      </c>
      <c r="C896" s="35" t="s">
        <v>1243</v>
      </c>
      <c r="D896" s="36" t="s">
        <v>1046</v>
      </c>
      <c r="E896" s="35" t="s">
        <v>1345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2" t="str">
        <f>IF(COUNTIF($E$3:E896,E896)=1,K896,"")</f>
        <v/>
      </c>
    </row>
    <row r="897" spans="1:12" ht="39.75" customHeight="1">
      <c r="A897" s="18" t="s">
        <v>1350</v>
      </c>
      <c r="B897" s="19" t="s">
        <v>1242</v>
      </c>
      <c r="C897" s="35" t="s">
        <v>1243</v>
      </c>
      <c r="D897" s="36" t="s">
        <v>1046</v>
      </c>
      <c r="E897" s="35" t="s">
        <v>1345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1351</v>
      </c>
      <c r="K897" s="36"/>
      <c r="L897" s="72" t="str">
        <f>IF(COUNTIF($E$3:E897,E897)=1,K897,"")</f>
        <v/>
      </c>
    </row>
    <row r="898" spans="1:12" ht="39.75" customHeight="1">
      <c r="A898" s="18" t="s">
        <v>1352</v>
      </c>
      <c r="B898" s="19" t="s">
        <v>1242</v>
      </c>
      <c r="C898" s="35" t="s">
        <v>1243</v>
      </c>
      <c r="D898" s="36" t="s">
        <v>1046</v>
      </c>
      <c r="E898" s="35" t="s">
        <v>1345</v>
      </c>
      <c r="F898" s="21" t="e" vm="42">
        <v>#VALUE!</v>
      </c>
      <c r="G898" s="35" t="s">
        <v>1353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2" t="str">
        <f>IF(COUNTIF($E$3:E898,E898)=1,K898,"")</f>
        <v/>
      </c>
    </row>
    <row r="899" spans="1:12" ht="39.75" customHeight="1">
      <c r="A899" s="18" t="s">
        <v>1354</v>
      </c>
      <c r="B899" s="19" t="s">
        <v>1242</v>
      </c>
      <c r="C899" s="35" t="s">
        <v>1243</v>
      </c>
      <c r="D899" s="36" t="s">
        <v>1046</v>
      </c>
      <c r="E899" s="35" t="s">
        <v>1345</v>
      </c>
      <c r="F899" s="21" t="e" vm="43">
        <v>#VALUE!</v>
      </c>
      <c r="G899" s="35" t="s">
        <v>1355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2" t="str">
        <f>IF(COUNTIF($E$3:E899,E899)=1,K899,"")</f>
        <v/>
      </c>
    </row>
    <row r="900" spans="1:12" ht="39.75" customHeight="1">
      <c r="A900" s="18" t="s">
        <v>1356</v>
      </c>
      <c r="B900" s="19" t="s">
        <v>1242</v>
      </c>
      <c r="C900" s="35" t="s">
        <v>1243</v>
      </c>
      <c r="D900" s="36" t="s">
        <v>1046</v>
      </c>
      <c r="E900" s="35" t="s">
        <v>1345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2" t="str">
        <f>IF(COUNTIF($E$3:E900,E900)=1,K900,"")</f>
        <v/>
      </c>
    </row>
    <row r="901" spans="1:12" ht="39.75" customHeight="1">
      <c r="A901" s="18" t="s">
        <v>1357</v>
      </c>
      <c r="B901" s="19" t="s">
        <v>1242</v>
      </c>
      <c r="C901" s="35" t="s">
        <v>1243</v>
      </c>
      <c r="D901" s="36" t="s">
        <v>1046</v>
      </c>
      <c r="E901" s="35" t="s">
        <v>1345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2" t="str">
        <f>IF(COUNTIF($E$3:E901,E901)=1,K901,"")</f>
        <v/>
      </c>
    </row>
    <row r="902" spans="1:12" ht="39.75" customHeight="1">
      <c r="A902" s="18" t="s">
        <v>1358</v>
      </c>
      <c r="B902" s="19" t="s">
        <v>1242</v>
      </c>
      <c r="C902" s="35" t="s">
        <v>348</v>
      </c>
      <c r="D902" s="36" t="s">
        <v>1359</v>
      </c>
      <c r="E902" s="35" t="s">
        <v>1360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2">
        <f>IF(COUNTIF($E$3:E902,E902)=1,K902,"")</f>
        <v>0</v>
      </c>
    </row>
    <row r="903" spans="1:12" ht="39.75" customHeight="1">
      <c r="A903" s="18" t="s">
        <v>1361</v>
      </c>
      <c r="B903" s="19" t="s">
        <v>1242</v>
      </c>
      <c r="C903" s="35" t="s">
        <v>348</v>
      </c>
      <c r="D903" s="36" t="s">
        <v>1359</v>
      </c>
      <c r="E903" s="35" t="s">
        <v>1360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2">
        <f>IF(COUNTIFS($E$3:E903,E903)=1, K903, 0)</f>
        <v>0</v>
      </c>
    </row>
    <row r="904" spans="1:12" ht="39.75" customHeight="1">
      <c r="A904" s="18" t="s">
        <v>1362</v>
      </c>
      <c r="B904" s="19" t="s">
        <v>1242</v>
      </c>
      <c r="C904" s="35" t="s">
        <v>348</v>
      </c>
      <c r="D904" s="36" t="s">
        <v>1359</v>
      </c>
      <c r="E904" s="35" t="s">
        <v>1360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2">
        <f>IF(COUNTIFS($E$3:E904,E904)=1, K904, 0)</f>
        <v>0</v>
      </c>
    </row>
    <row r="905" spans="1:12" ht="39.75" customHeight="1">
      <c r="A905" s="18" t="s">
        <v>1363</v>
      </c>
      <c r="B905" s="19" t="s">
        <v>1242</v>
      </c>
      <c r="C905" s="35" t="s">
        <v>348</v>
      </c>
      <c r="D905" s="36" t="s">
        <v>1359</v>
      </c>
      <c r="E905" s="35" t="s">
        <v>1360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2">
        <f>IF(COUNTIFS($E$3:E905,E905)=1, K905, 0)</f>
        <v>0</v>
      </c>
    </row>
    <row r="906" spans="1:12" ht="39.75" customHeight="1">
      <c r="A906" s="18" t="s">
        <v>1364</v>
      </c>
      <c r="B906" s="19" t="s">
        <v>1242</v>
      </c>
      <c r="C906" s="35" t="s">
        <v>348</v>
      </c>
      <c r="D906" s="36" t="s">
        <v>1359</v>
      </c>
      <c r="E906" s="35" t="s">
        <v>1360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2">
        <f>IF(COUNTIFS($E$3:E906,E906)=1, K906, 0)</f>
        <v>0</v>
      </c>
    </row>
    <row r="907" spans="1:12" ht="39.75" customHeight="1">
      <c r="A907" s="18" t="s">
        <v>1365</v>
      </c>
      <c r="B907" s="19" t="s">
        <v>1242</v>
      </c>
      <c r="C907" s="35" t="s">
        <v>348</v>
      </c>
      <c r="D907" s="36" t="s">
        <v>1359</v>
      </c>
      <c r="E907" s="35" t="s">
        <v>1360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2">
        <f>IF(COUNTIFS($E$3:E907,E907)=1, K907, 0)</f>
        <v>0</v>
      </c>
    </row>
    <row r="908" spans="1:12" ht="39.75" customHeight="1">
      <c r="A908" s="18" t="s">
        <v>1366</v>
      </c>
      <c r="B908" s="19" t="s">
        <v>1242</v>
      </c>
      <c r="C908" s="35" t="s">
        <v>348</v>
      </c>
      <c r="D908" s="36" t="s">
        <v>1359</v>
      </c>
      <c r="E908" s="35" t="s">
        <v>1360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2">
        <f>IF(COUNTIFS($E$3:E908,E908)=1, K908, 0)</f>
        <v>0</v>
      </c>
    </row>
    <row r="909" spans="1:12" ht="39.75" customHeight="1">
      <c r="A909" s="18" t="s">
        <v>1367</v>
      </c>
      <c r="B909" s="19" t="s">
        <v>1242</v>
      </c>
      <c r="C909" s="35" t="s">
        <v>348</v>
      </c>
      <c r="D909" s="36" t="s">
        <v>1359</v>
      </c>
      <c r="E909" s="35" t="s">
        <v>1360</v>
      </c>
      <c r="F909" s="21" t="e" vm="48">
        <v>#VALUE!</v>
      </c>
      <c r="G909" s="35" t="s">
        <v>753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2">
        <f>IF(COUNTIFS($E$3:E909,E909)=1, K909, 0)</f>
        <v>0</v>
      </c>
    </row>
    <row r="910" spans="1:12" ht="39.75" customHeight="1">
      <c r="A910" s="18" t="s">
        <v>1368</v>
      </c>
      <c r="B910" s="19" t="s">
        <v>1242</v>
      </c>
      <c r="C910" s="35" t="s">
        <v>348</v>
      </c>
      <c r="D910" s="36" t="s">
        <v>1359</v>
      </c>
      <c r="E910" s="35" t="s">
        <v>1360</v>
      </c>
      <c r="F910" s="21" t="e" vm="49">
        <v>#VALUE!</v>
      </c>
      <c r="G910" s="35" t="s">
        <v>1369</v>
      </c>
      <c r="H910" s="35" t="str">
        <f t="shared" si="54"/>
        <v>HM702</v>
      </c>
      <c r="I910" s="35" t="str">
        <f t="shared" si="55"/>
        <v>Non-M</v>
      </c>
      <c r="J910" s="47" t="s">
        <v>1370</v>
      </c>
      <c r="K910" s="36"/>
      <c r="L910" s="77">
        <f>IF(COUNTIFS($E$3:E2167,E910)=1, K910, 0)</f>
        <v>0</v>
      </c>
    </row>
    <row r="911" spans="1:12" ht="39.75" customHeight="1">
      <c r="A911" s="18" t="s">
        <v>1371</v>
      </c>
      <c r="B911" s="36" t="s">
        <v>13</v>
      </c>
      <c r="C911" s="36" t="s">
        <v>202</v>
      </c>
      <c r="D911" s="36" t="s">
        <v>1046</v>
      </c>
      <c r="E911" s="36" t="s">
        <v>1372</v>
      </c>
      <c r="F911" s="42" t="e" vm="50">
        <v>#VALUE!</v>
      </c>
      <c r="G911" s="36" t="s">
        <v>1373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7">
        <f>IF(COUNTIFS($E$3:E2167,E911)=1, K911, 0)</f>
        <v>0</v>
      </c>
    </row>
    <row r="912" spans="1:12" ht="39.75" customHeight="1">
      <c r="A912" s="18" t="s">
        <v>1374</v>
      </c>
      <c r="B912" s="36" t="s">
        <v>13</v>
      </c>
      <c r="C912" s="36" t="s">
        <v>202</v>
      </c>
      <c r="D912" s="36" t="s">
        <v>1046</v>
      </c>
      <c r="E912" s="36" t="s">
        <v>1372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7">
        <f>IF(COUNTIFS($E$3:E2167,E912)=1, K912, 0)</f>
        <v>0</v>
      </c>
    </row>
    <row r="913" spans="1:12" ht="39.75" customHeight="1">
      <c r="A913" s="18" t="s">
        <v>1375</v>
      </c>
      <c r="B913" s="36" t="s">
        <v>13</v>
      </c>
      <c r="C913" s="36" t="s">
        <v>202</v>
      </c>
      <c r="D913" s="36" t="s">
        <v>1046</v>
      </c>
      <c r="E913" s="36" t="s">
        <v>1372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7">
        <f>IF(COUNTIFS($E$3:E2167,E913)=1, K913, 0)</f>
        <v>0</v>
      </c>
    </row>
    <row r="914" spans="1:12" ht="39.75" customHeight="1">
      <c r="A914" s="18" t="s">
        <v>1376</v>
      </c>
      <c r="B914" s="36" t="s">
        <v>13</v>
      </c>
      <c r="C914" s="36" t="s">
        <v>202</v>
      </c>
      <c r="D914" s="36" t="s">
        <v>1046</v>
      </c>
      <c r="E914" s="36" t="s">
        <v>1372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7">
        <f>IF(COUNTIFS($E$3:E2167,E914)=1, K914, 0)</f>
        <v>0</v>
      </c>
    </row>
    <row r="915" spans="1:12" ht="39.75" customHeight="1">
      <c r="A915" s="18" t="s">
        <v>1377</v>
      </c>
      <c r="B915" s="36" t="s">
        <v>13</v>
      </c>
      <c r="C915" s="36" t="s">
        <v>202</v>
      </c>
      <c r="D915" s="36" t="s">
        <v>1046</v>
      </c>
      <c r="E915" s="36" t="s">
        <v>1372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7">
        <f>IF(COUNTIFS($E$3:E2167,E915)=1, K915, 0)</f>
        <v>0</v>
      </c>
    </row>
    <row r="916" spans="1:12" ht="39.75" customHeight="1">
      <c r="A916" s="18" t="s">
        <v>1378</v>
      </c>
      <c r="B916" s="36" t="s">
        <v>13</v>
      </c>
      <c r="C916" s="36" t="s">
        <v>202</v>
      </c>
      <c r="D916" s="36" t="s">
        <v>1046</v>
      </c>
      <c r="E916" s="36" t="s">
        <v>1372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7">
        <f>IF(COUNTIFS($E$3:E2167,E916)=1, K916, 0)</f>
        <v>0</v>
      </c>
    </row>
    <row r="917" spans="1:12" ht="39.75" customHeight="1">
      <c r="A917" s="18" t="s">
        <v>1379</v>
      </c>
      <c r="B917" s="36" t="s">
        <v>13</v>
      </c>
      <c r="C917" s="36" t="s">
        <v>202</v>
      </c>
      <c r="D917" s="36" t="s">
        <v>1046</v>
      </c>
      <c r="E917" s="36" t="s">
        <v>1372</v>
      </c>
      <c r="F917" s="42" t="e" vm="52">
        <v>#VALUE!</v>
      </c>
      <c r="G917" s="36" t="s">
        <v>1380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7">
        <f>IF(COUNTIFS($E$3:E2167,E917)=1, K917, 0)</f>
        <v>0</v>
      </c>
    </row>
    <row r="918" spans="1:12" ht="39.75" customHeight="1">
      <c r="A918" s="18" t="s">
        <v>1381</v>
      </c>
      <c r="B918" s="36" t="s">
        <v>13</v>
      </c>
      <c r="C918" s="36" t="s">
        <v>202</v>
      </c>
      <c r="D918" s="36" t="s">
        <v>1046</v>
      </c>
      <c r="E918" s="36" t="s">
        <v>1372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7">
        <f>IF(COUNTIFS($E$3:E2167,E918)=1, K918, 0)</f>
        <v>0</v>
      </c>
    </row>
    <row r="919" spans="1:12" ht="39.75" customHeight="1">
      <c r="A919" s="18" t="s">
        <v>1382</v>
      </c>
      <c r="B919" s="36" t="s">
        <v>13</v>
      </c>
      <c r="C919" s="36" t="s">
        <v>202</v>
      </c>
      <c r="D919" s="36" t="s">
        <v>1046</v>
      </c>
      <c r="E919" s="36" t="s">
        <v>1372</v>
      </c>
      <c r="F919" s="21" t="e" vm="24">
        <v>#VALUE!</v>
      </c>
      <c r="G919" s="36" t="s">
        <v>1342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7">
        <f>IF(COUNTIFS($E$3:E2167,E919)=1, K919, 0)</f>
        <v>0</v>
      </c>
    </row>
    <row r="920" spans="1:12" ht="39.75" customHeight="1">
      <c r="A920" s="18" t="s">
        <v>1383</v>
      </c>
      <c r="B920" s="35" t="s">
        <v>13</v>
      </c>
      <c r="C920" s="35" t="s">
        <v>14</v>
      </c>
      <c r="D920" s="36" t="s">
        <v>1046</v>
      </c>
      <c r="E920" s="35" t="s">
        <v>1384</v>
      </c>
      <c r="F920" s="21" t="e" vm="53">
        <v>#VALUE!</v>
      </c>
      <c r="G920" s="35" t="s">
        <v>1385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7">
        <f>IF(COUNTIFS($E$3:E2167,E920)=1, K920, 0)</f>
        <v>0</v>
      </c>
    </row>
    <row r="921" spans="1:12" ht="39.75" customHeight="1">
      <c r="A921" s="18" t="s">
        <v>1386</v>
      </c>
      <c r="B921" s="35" t="s">
        <v>13</v>
      </c>
      <c r="C921" s="35" t="s">
        <v>14</v>
      </c>
      <c r="D921" s="36" t="s">
        <v>1046</v>
      </c>
      <c r="E921" s="35" t="s">
        <v>1384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2">
        <f>IF(COUNTIFS($E$3:E921,E921)=1, K921, 0)</f>
        <v>0</v>
      </c>
    </row>
    <row r="922" spans="1:12" ht="39.75" customHeight="1">
      <c r="A922" s="18" t="s">
        <v>1387</v>
      </c>
      <c r="B922" s="35" t="s">
        <v>13</v>
      </c>
      <c r="C922" s="35" t="s">
        <v>14</v>
      </c>
      <c r="D922" s="36" t="s">
        <v>1046</v>
      </c>
      <c r="E922" s="35" t="s">
        <v>1384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2">
        <f>IF(COUNTIFS($E$3:E922,E922)=1, K922, 0)</f>
        <v>0</v>
      </c>
    </row>
    <row r="923" spans="1:12" ht="39.75" customHeight="1">
      <c r="A923" s="18" t="s">
        <v>1388</v>
      </c>
      <c r="B923" s="35" t="s">
        <v>13</v>
      </c>
      <c r="C923" s="35" t="s">
        <v>14</v>
      </c>
      <c r="D923" s="36" t="s">
        <v>1046</v>
      </c>
      <c r="E923" s="35" t="s">
        <v>1384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2">
        <f>IF(COUNTIFS($E$3:E923,E923)=1, K923, 0)</f>
        <v>0</v>
      </c>
    </row>
    <row r="924" spans="1:12" ht="39.75" customHeight="1">
      <c r="A924" s="18" t="s">
        <v>1389</v>
      </c>
      <c r="B924" s="35" t="s">
        <v>13</v>
      </c>
      <c r="C924" s="35" t="s">
        <v>14</v>
      </c>
      <c r="D924" s="36" t="s">
        <v>1046</v>
      </c>
      <c r="E924" s="35" t="s">
        <v>1384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2">
        <f>IF(COUNTIFS($E$3:E924,E924)=1, K924, 0)</f>
        <v>0</v>
      </c>
    </row>
    <row r="925" spans="1:12" ht="39.75" customHeight="1">
      <c r="A925" s="18" t="s">
        <v>1390</v>
      </c>
      <c r="B925" s="35" t="s">
        <v>13</v>
      </c>
      <c r="C925" s="35" t="s">
        <v>14</v>
      </c>
      <c r="D925" s="36" t="s">
        <v>1046</v>
      </c>
      <c r="E925" s="35" t="s">
        <v>1384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7">
        <f>IF(COUNTIFS($E$3:E2167,E925)=1, K925, 0)</f>
        <v>0</v>
      </c>
    </row>
    <row r="926" spans="1:12" ht="39.75" customHeight="1">
      <c r="A926" s="18" t="s">
        <v>1391</v>
      </c>
      <c r="B926" s="35" t="s">
        <v>13</v>
      </c>
      <c r="C926" s="35" t="s">
        <v>14</v>
      </c>
      <c r="D926" s="36" t="s">
        <v>1046</v>
      </c>
      <c r="E926" s="35" t="s">
        <v>1384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7">
        <f>IF(COUNTIFS($E$3:E2167,E926)=1, K926, 0)</f>
        <v>0</v>
      </c>
    </row>
    <row r="927" spans="1:12" ht="39.75" customHeight="1">
      <c r="A927" s="18" t="s">
        <v>1392</v>
      </c>
      <c r="B927" s="35" t="s">
        <v>13</v>
      </c>
      <c r="C927" s="35" t="s">
        <v>14</v>
      </c>
      <c r="D927" s="36" t="s">
        <v>1046</v>
      </c>
      <c r="E927" s="35" t="s">
        <v>1384</v>
      </c>
      <c r="F927" s="21" t="e" vm="54">
        <v>#VALUE!</v>
      </c>
      <c r="G927" s="35" t="s">
        <v>1393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7">
        <f>IF(COUNTIFS($E$3:E2167,E927)=1, K927, 0)</f>
        <v>0</v>
      </c>
    </row>
    <row r="928" spans="1:12" ht="39.75" customHeight="1">
      <c r="A928" s="18" t="s">
        <v>1394</v>
      </c>
      <c r="B928" s="35" t="s">
        <v>13</v>
      </c>
      <c r="C928" s="35" t="s">
        <v>14</v>
      </c>
      <c r="D928" s="36" t="s">
        <v>1046</v>
      </c>
      <c r="E928" s="35" t="s">
        <v>1384</v>
      </c>
      <c r="F928" s="21" t="e" vm="24">
        <v>#VALUE!</v>
      </c>
      <c r="G928" s="35" t="s">
        <v>1342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7">
        <f>IF(COUNTIFS($E$3:E2167,E928)=1, K928, 0)</f>
        <v>0</v>
      </c>
    </row>
    <row r="929" spans="1:12" ht="39.75" customHeight="1">
      <c r="A929" s="18" t="s">
        <v>1395</v>
      </c>
      <c r="B929" s="35" t="s">
        <v>13</v>
      </c>
      <c r="C929" s="35" t="s">
        <v>14</v>
      </c>
      <c r="D929" s="36" t="s">
        <v>1046</v>
      </c>
      <c r="E929" s="35" t="s">
        <v>1384</v>
      </c>
      <c r="F929" s="21" t="e" vm="55">
        <v>#VALUE!</v>
      </c>
      <c r="G929" s="35" t="s">
        <v>1396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7">
        <f>IF(COUNTIFS($E$3:E2167,E929)=1, K929, 0)</f>
        <v>0</v>
      </c>
    </row>
    <row r="930" spans="1:12" ht="39.75" customHeight="1">
      <c r="A930" s="18" t="s">
        <v>1397</v>
      </c>
      <c r="B930" s="35" t="s">
        <v>13</v>
      </c>
      <c r="C930" s="35" t="s">
        <v>202</v>
      </c>
      <c r="D930" s="36" t="s">
        <v>1046</v>
      </c>
      <c r="E930" s="35" t="s">
        <v>1398</v>
      </c>
      <c r="F930" s="21" t="e" vm="50">
        <v>#VALUE!</v>
      </c>
      <c r="G930" s="35" t="s">
        <v>1373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2">
        <f>IF(COUNTIFS($E$3:E930,E930)=1, K930, 0)</f>
        <v>198076</v>
      </c>
    </row>
    <row r="931" spans="1:12" ht="39.75" customHeight="1">
      <c r="A931" s="18" t="s">
        <v>1399</v>
      </c>
      <c r="B931" s="35" t="s">
        <v>13</v>
      </c>
      <c r="C931" s="35" t="s">
        <v>202</v>
      </c>
      <c r="D931" s="36" t="s">
        <v>1046</v>
      </c>
      <c r="E931" s="35" t="s">
        <v>1398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2">
        <f>IF(COUNTIFS($E$3:E931,E931)=1, K931, 0)</f>
        <v>0</v>
      </c>
    </row>
    <row r="932" spans="1:12" ht="39.75" customHeight="1">
      <c r="A932" s="18" t="s">
        <v>1400</v>
      </c>
      <c r="B932" s="35" t="s">
        <v>13</v>
      </c>
      <c r="C932" s="35" t="s">
        <v>202</v>
      </c>
      <c r="D932" s="36" t="s">
        <v>1046</v>
      </c>
      <c r="E932" s="35" t="s">
        <v>1398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2">
        <f>IF(COUNTIFS($E$3:E932,E932)=1, K932, 0)</f>
        <v>0</v>
      </c>
    </row>
    <row r="933" spans="1:12" ht="39.75" customHeight="1">
      <c r="A933" s="18" t="s">
        <v>1401</v>
      </c>
      <c r="B933" s="35" t="s">
        <v>13</v>
      </c>
      <c r="C933" s="35" t="s">
        <v>202</v>
      </c>
      <c r="D933" s="36" t="s">
        <v>1046</v>
      </c>
      <c r="E933" s="35" t="s">
        <v>1398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2">
        <f>IF(COUNTIFS($E$3:E933,E933)=1, K933, 0)</f>
        <v>0</v>
      </c>
    </row>
    <row r="934" spans="1:12" ht="39.75" customHeight="1">
      <c r="A934" s="18" t="s">
        <v>1402</v>
      </c>
      <c r="B934" s="35" t="s">
        <v>13</v>
      </c>
      <c r="C934" s="35" t="s">
        <v>202</v>
      </c>
      <c r="D934" s="36" t="s">
        <v>1046</v>
      </c>
      <c r="E934" s="35" t="s">
        <v>1398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2">
        <f>IF(COUNTIFS($E$3:E934,E934)=1, K934, 0)</f>
        <v>0</v>
      </c>
    </row>
    <row r="935" spans="1:12" ht="39.75" customHeight="1">
      <c r="A935" s="18" t="s">
        <v>1403</v>
      </c>
      <c r="B935" s="35" t="s">
        <v>13</v>
      </c>
      <c r="C935" s="35" t="s">
        <v>202</v>
      </c>
      <c r="D935" s="36" t="s">
        <v>1046</v>
      </c>
      <c r="E935" s="35" t="s">
        <v>1398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2">
        <f>IF(COUNTIFS($E$3:E935,E935)=1, K935, 0)</f>
        <v>0</v>
      </c>
    </row>
    <row r="936" spans="1:12" ht="39.75" customHeight="1">
      <c r="A936" s="18" t="s">
        <v>1404</v>
      </c>
      <c r="B936" s="35" t="s">
        <v>13</v>
      </c>
      <c r="C936" s="35" t="s">
        <v>202</v>
      </c>
      <c r="D936" s="36" t="s">
        <v>1046</v>
      </c>
      <c r="E936" s="35" t="s">
        <v>1398</v>
      </c>
      <c r="F936" s="21" t="e" vm="52">
        <v>#VALUE!</v>
      </c>
      <c r="G936" s="35" t="s">
        <v>1380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2">
        <f>IF(COUNTIFS($E$3:E936,E936)=1, K936, 0)</f>
        <v>0</v>
      </c>
    </row>
    <row r="937" spans="1:12" ht="39.75" customHeight="1">
      <c r="A937" s="18" t="s">
        <v>1405</v>
      </c>
      <c r="B937" s="35" t="s">
        <v>13</v>
      </c>
      <c r="C937" s="35" t="s">
        <v>202</v>
      </c>
      <c r="D937" s="36" t="s">
        <v>1046</v>
      </c>
      <c r="E937" s="35" t="s">
        <v>1398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2">
        <f>IF(COUNTIFS($E$3:E937,E937)=1, K937, 0)</f>
        <v>0</v>
      </c>
    </row>
    <row r="938" spans="1:12" ht="39.75" customHeight="1">
      <c r="A938" s="18" t="s">
        <v>1406</v>
      </c>
      <c r="B938" s="35" t="s">
        <v>13</v>
      </c>
      <c r="C938" s="35" t="s">
        <v>202</v>
      </c>
      <c r="D938" s="36" t="s">
        <v>1046</v>
      </c>
      <c r="E938" s="35" t="s">
        <v>1398</v>
      </c>
      <c r="F938" s="21" t="e" vm="24">
        <v>#VALUE!</v>
      </c>
      <c r="G938" s="35" t="s">
        <v>1342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2">
        <f>IF(COUNTIFS($E$3:E938,E938)=1, K938, 0)</f>
        <v>0</v>
      </c>
    </row>
    <row r="939" spans="1:12" ht="39.75" customHeight="1">
      <c r="A939" s="18" t="s">
        <v>1407</v>
      </c>
      <c r="B939" s="35" t="s">
        <v>1044</v>
      </c>
      <c r="C939" s="35" t="s">
        <v>202</v>
      </c>
      <c r="D939" s="36" t="s">
        <v>1046</v>
      </c>
      <c r="E939" s="35" t="s">
        <v>1398</v>
      </c>
      <c r="F939" s="21" t="e" vm="50">
        <v>#VALUE!</v>
      </c>
      <c r="G939" s="35" t="s">
        <v>1373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7">
        <f>IF(COUNTIFS($E$3:E2167,E939)=1, K939, 0)</f>
        <v>0</v>
      </c>
    </row>
    <row r="940" spans="1:12" ht="39.75" customHeight="1">
      <c r="A940" s="18" t="s">
        <v>1408</v>
      </c>
      <c r="B940" s="35" t="s">
        <v>1044</v>
      </c>
      <c r="C940" s="35" t="s">
        <v>202</v>
      </c>
      <c r="D940" s="36" t="s">
        <v>1046</v>
      </c>
      <c r="E940" s="35" t="s">
        <v>1398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2">
        <f>IF(COUNTIFS($E$3:E940,E940)=1, K940, 0)</f>
        <v>0</v>
      </c>
    </row>
    <row r="941" spans="1:12" ht="39.75" customHeight="1">
      <c r="A941" s="18" t="s">
        <v>1409</v>
      </c>
      <c r="B941" s="35" t="s">
        <v>1044</v>
      </c>
      <c r="C941" s="35" t="s">
        <v>202</v>
      </c>
      <c r="D941" s="36" t="s">
        <v>1046</v>
      </c>
      <c r="E941" s="35" t="s">
        <v>1398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2">
        <f>IF(COUNTIFS($E$3:E941,E941)=1, K941, 0)</f>
        <v>0</v>
      </c>
    </row>
    <row r="942" spans="1:12" ht="39.75" customHeight="1">
      <c r="A942" s="18" t="s">
        <v>1410</v>
      </c>
      <c r="B942" s="35" t="s">
        <v>1044</v>
      </c>
      <c r="C942" s="35" t="s">
        <v>202</v>
      </c>
      <c r="D942" s="36" t="s">
        <v>1046</v>
      </c>
      <c r="E942" s="35" t="s">
        <v>1398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2">
        <f>IF(COUNTIFS($E$3:E942,E942)=1, K942, 0)</f>
        <v>0</v>
      </c>
    </row>
    <row r="943" spans="1:12" ht="39.75" customHeight="1">
      <c r="A943" s="18" t="s">
        <v>1411</v>
      </c>
      <c r="B943" s="35" t="s">
        <v>1044</v>
      </c>
      <c r="C943" s="35" t="s">
        <v>202</v>
      </c>
      <c r="D943" s="36" t="s">
        <v>1046</v>
      </c>
      <c r="E943" s="35" t="s">
        <v>1398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2">
        <f>IF(COUNTIFS($E$3:E943,E943)=1, K943, 0)</f>
        <v>0</v>
      </c>
    </row>
    <row r="944" spans="1:12" ht="39.75" customHeight="1">
      <c r="A944" s="18" t="s">
        <v>1412</v>
      </c>
      <c r="B944" s="35" t="s">
        <v>1044</v>
      </c>
      <c r="C944" s="35" t="s">
        <v>202</v>
      </c>
      <c r="D944" s="36" t="s">
        <v>1046</v>
      </c>
      <c r="E944" s="35" t="s">
        <v>1398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7">
        <f>IF(COUNTIFS($E$3:E2167,E944)=1, K944, 0)</f>
        <v>0</v>
      </c>
    </row>
    <row r="945" spans="1:12" ht="39.75" customHeight="1">
      <c r="A945" s="18" t="s">
        <v>1413</v>
      </c>
      <c r="B945" s="35" t="s">
        <v>1044</v>
      </c>
      <c r="C945" s="35" t="s">
        <v>202</v>
      </c>
      <c r="D945" s="36" t="s">
        <v>1046</v>
      </c>
      <c r="E945" s="35" t="s">
        <v>1398</v>
      </c>
      <c r="F945" s="21" t="e" vm="52">
        <v>#VALUE!</v>
      </c>
      <c r="G945" s="35" t="s">
        <v>1380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7">
        <f>IF(COUNTIFS($E$3:E2167,E945)=1, K945, 0)</f>
        <v>0</v>
      </c>
    </row>
    <row r="946" spans="1:12" ht="39.75" customHeight="1">
      <c r="A946" s="18" t="s">
        <v>1414</v>
      </c>
      <c r="B946" s="35" t="s">
        <v>1044</v>
      </c>
      <c r="C946" s="35" t="s">
        <v>202</v>
      </c>
      <c r="D946" s="36" t="s">
        <v>1046</v>
      </c>
      <c r="E946" s="35" t="s">
        <v>1398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7">
        <f>IF(COUNTIFS($E$3:E2167,E946)=1, K946, 0)</f>
        <v>0</v>
      </c>
    </row>
    <row r="947" spans="1:12" ht="39.75" customHeight="1">
      <c r="A947" s="18" t="s">
        <v>1415</v>
      </c>
      <c r="B947" s="35" t="s">
        <v>1044</v>
      </c>
      <c r="C947" s="35" t="s">
        <v>202</v>
      </c>
      <c r="D947" s="36" t="s">
        <v>1046</v>
      </c>
      <c r="E947" s="35" t="s">
        <v>1398</v>
      </c>
      <c r="F947" s="21" t="e" vm="24">
        <v>#VALUE!</v>
      </c>
      <c r="G947" s="35" t="s">
        <v>1342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7">
        <f>IF(COUNTIFS($E$3:E2167,E947)=1, K947, 0)</f>
        <v>0</v>
      </c>
    </row>
    <row r="948" spans="1:12" ht="39.75" customHeight="1">
      <c r="A948" s="18" t="s">
        <v>1416</v>
      </c>
      <c r="B948" s="35" t="s">
        <v>13</v>
      </c>
      <c r="C948" s="35" t="s">
        <v>202</v>
      </c>
      <c r="D948" s="36" t="s">
        <v>1046</v>
      </c>
      <c r="E948" s="35" t="s">
        <v>1417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7">
        <f>IF(COUNTIFS($E$3:E2167,E948)=1, K948, 0)</f>
        <v>0</v>
      </c>
    </row>
    <row r="949" spans="1:12" ht="39.75" customHeight="1">
      <c r="A949" s="18" t="s">
        <v>1418</v>
      </c>
      <c r="B949" s="35" t="s">
        <v>13</v>
      </c>
      <c r="C949" s="35" t="s">
        <v>202</v>
      </c>
      <c r="D949" s="36" t="s">
        <v>1046</v>
      </c>
      <c r="E949" s="35" t="s">
        <v>1417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2">
        <f>IF(COUNTIFS($E$3:E949,E949)=1, K949, 0)</f>
        <v>0</v>
      </c>
    </row>
    <row r="950" spans="1:12" ht="39.75" customHeight="1">
      <c r="A950" s="18" t="s">
        <v>1419</v>
      </c>
      <c r="B950" s="35" t="s">
        <v>13</v>
      </c>
      <c r="C950" s="35" t="s">
        <v>202</v>
      </c>
      <c r="D950" s="36" t="s">
        <v>1046</v>
      </c>
      <c r="E950" s="35" t="s">
        <v>1417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2">
        <f>IF(COUNTIFS($E$3:E950,E950)=1, K950, 0)</f>
        <v>0</v>
      </c>
    </row>
    <row r="951" spans="1:12" ht="39.75" customHeight="1">
      <c r="A951" s="18" t="s">
        <v>1420</v>
      </c>
      <c r="B951" s="35" t="s">
        <v>13</v>
      </c>
      <c r="C951" s="35" t="s">
        <v>202</v>
      </c>
      <c r="D951" s="36" t="s">
        <v>1046</v>
      </c>
      <c r="E951" s="35" t="s">
        <v>1417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2">
        <f>IF(COUNTIFS($E$3:E951,E951)=1, K951, 0)</f>
        <v>0</v>
      </c>
    </row>
    <row r="952" spans="1:12" ht="39.75" customHeight="1">
      <c r="A952" s="18" t="s">
        <v>1421</v>
      </c>
      <c r="B952" s="35" t="s">
        <v>13</v>
      </c>
      <c r="C952" s="35" t="s">
        <v>202</v>
      </c>
      <c r="D952" s="36" t="s">
        <v>1046</v>
      </c>
      <c r="E952" s="35" t="s">
        <v>1417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2">
        <f>IF(COUNTIFS($E$3:E952,E952)=1, K952, 0)</f>
        <v>0</v>
      </c>
    </row>
    <row r="953" spans="1:12" ht="39.75" customHeight="1">
      <c r="A953" s="18" t="s">
        <v>1422</v>
      </c>
      <c r="B953" s="35" t="s">
        <v>13</v>
      </c>
      <c r="C953" s="35" t="s">
        <v>202</v>
      </c>
      <c r="D953" s="36" t="s">
        <v>1046</v>
      </c>
      <c r="E953" s="35" t="s">
        <v>1417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2">
        <f>IF(COUNTIFS($E$3:E953,E953)=1, K953, 0)</f>
        <v>0</v>
      </c>
    </row>
    <row r="954" spans="1:12" ht="39.75" customHeight="1">
      <c r="A954" s="18" t="s">
        <v>1423</v>
      </c>
      <c r="B954" s="35" t="s">
        <v>13</v>
      </c>
      <c r="C954" s="35" t="s">
        <v>202</v>
      </c>
      <c r="D954" s="36" t="s">
        <v>1046</v>
      </c>
      <c r="E954" s="35" t="s">
        <v>1417</v>
      </c>
      <c r="F954" s="21" t="e" vm="52">
        <v>#VALUE!</v>
      </c>
      <c r="G954" s="35" t="s">
        <v>1380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2">
        <f>IF(COUNTIFS($E$3:E954,E954)=1, K954, 0)</f>
        <v>0</v>
      </c>
    </row>
    <row r="955" spans="1:12" ht="39.75" customHeight="1">
      <c r="A955" s="18" t="s">
        <v>1424</v>
      </c>
      <c r="B955" s="35" t="s">
        <v>13</v>
      </c>
      <c r="C955" s="35" t="s">
        <v>202</v>
      </c>
      <c r="D955" s="36" t="s">
        <v>1046</v>
      </c>
      <c r="E955" s="35" t="s">
        <v>1417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1425</v>
      </c>
      <c r="K955" s="36">
        <v>29562</v>
      </c>
      <c r="L955" s="77">
        <f>IF(COUNTIFS($E$3:E2167,E955)=1, K955, 0)</f>
        <v>0</v>
      </c>
    </row>
    <row r="956" spans="1:12" ht="39.75" customHeight="1">
      <c r="A956" s="18" t="s">
        <v>1426</v>
      </c>
      <c r="B956" s="35" t="s">
        <v>13</v>
      </c>
      <c r="C956" s="35" t="s">
        <v>202</v>
      </c>
      <c r="D956" s="36" t="s">
        <v>1046</v>
      </c>
      <c r="E956" s="35" t="s">
        <v>1417</v>
      </c>
      <c r="F956" s="21" t="e" vm="57">
        <v>#VALUE!</v>
      </c>
      <c r="G956" s="35" t="s">
        <v>1427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7">
        <f>IF(COUNTIFS($E$3:E2167,E956)=1, K956, 0)</f>
        <v>0</v>
      </c>
    </row>
    <row r="957" spans="1:12" ht="39.75" customHeight="1">
      <c r="A957" s="18" t="s">
        <v>1428</v>
      </c>
      <c r="B957" s="35" t="s">
        <v>13</v>
      </c>
      <c r="C957" s="35" t="s">
        <v>202</v>
      </c>
      <c r="D957" s="36" t="s">
        <v>1046</v>
      </c>
      <c r="E957" s="35" t="s">
        <v>1417</v>
      </c>
      <c r="F957" s="48" t="e" vm="24">
        <v>#VALUE!</v>
      </c>
      <c r="G957" s="35" t="s">
        <v>1342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7">
        <f>IF(COUNTIFS($E$3:E2167,E957)=1, K957, 0)</f>
        <v>0</v>
      </c>
    </row>
    <row r="958" spans="1:12" ht="39.75" customHeight="1">
      <c r="A958" s="18" t="s">
        <v>1429</v>
      </c>
      <c r="B958" s="35" t="s">
        <v>13</v>
      </c>
      <c r="C958" s="35" t="s">
        <v>202</v>
      </c>
      <c r="D958" s="36" t="s">
        <v>1046</v>
      </c>
      <c r="E958" s="35" t="s">
        <v>1417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2">
        <f>IF(COUNTIFS($E$3:E958,E958)=1, K958, 0)</f>
        <v>0</v>
      </c>
    </row>
    <row r="959" spans="1:12" ht="39.75" customHeight="1">
      <c r="A959" s="18" t="s">
        <v>1430</v>
      </c>
      <c r="B959" s="35" t="s">
        <v>13</v>
      </c>
      <c r="C959" s="35" t="s">
        <v>202</v>
      </c>
      <c r="D959" s="36" t="s">
        <v>1046</v>
      </c>
      <c r="E959" s="35" t="s">
        <v>1417</v>
      </c>
      <c r="F959" s="48" t="e" vm="43">
        <v>#VALUE!</v>
      </c>
      <c r="G959" s="35" t="s">
        <v>1355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7">
        <f>IF(COUNTIFS($E$3:E2167,E959)=1, K959, 0)</f>
        <v>0</v>
      </c>
    </row>
    <row r="960" spans="1:12" ht="39.75" customHeight="1">
      <c r="A960" s="18" t="s">
        <v>1431</v>
      </c>
      <c r="B960" s="35" t="s">
        <v>1044</v>
      </c>
      <c r="C960" s="35" t="s">
        <v>202</v>
      </c>
      <c r="D960" s="36" t="s">
        <v>1046</v>
      </c>
      <c r="E960" s="35" t="s">
        <v>1417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2">
        <f>IF(COUNTIFS($E$3:E960,E960)=1, K960, 0)</f>
        <v>0</v>
      </c>
    </row>
    <row r="961" spans="1:12" ht="39.75" customHeight="1">
      <c r="A961" s="18" t="s">
        <v>1432</v>
      </c>
      <c r="B961" s="35" t="s">
        <v>1044</v>
      </c>
      <c r="C961" s="35" t="s">
        <v>202</v>
      </c>
      <c r="D961" s="36" t="s">
        <v>1046</v>
      </c>
      <c r="E961" s="35" t="s">
        <v>1417</v>
      </c>
      <c r="F961" s="93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2">
        <f>IF(COUNTIFS($E$3:E961,E961)=1, K961, 0)</f>
        <v>0</v>
      </c>
    </row>
    <row r="962" spans="1:12" ht="39.75" customHeight="1">
      <c r="A962" s="18" t="s">
        <v>1433</v>
      </c>
      <c r="B962" s="35" t="s">
        <v>1044</v>
      </c>
      <c r="C962" s="35" t="s">
        <v>202</v>
      </c>
      <c r="D962" s="36" t="s">
        <v>1046</v>
      </c>
      <c r="E962" s="35" t="s">
        <v>1417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2">
        <f>IF(COUNTIFS($E$3:E962,E962)=1, K962, 0)</f>
        <v>0</v>
      </c>
    </row>
    <row r="963" spans="1:12" ht="39.75" customHeight="1">
      <c r="A963" s="18" t="s">
        <v>1434</v>
      </c>
      <c r="B963" s="35" t="s">
        <v>1044</v>
      </c>
      <c r="C963" s="35" t="s">
        <v>202</v>
      </c>
      <c r="D963" s="36" t="s">
        <v>1046</v>
      </c>
      <c r="E963" s="35" t="s">
        <v>1417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2">
        <f>IF(COUNTIFS($E$3:E963,E963)=1, K963, 0)</f>
        <v>0</v>
      </c>
    </row>
    <row r="964" spans="1:12" ht="39.75" customHeight="1">
      <c r="A964" s="18" t="s">
        <v>1435</v>
      </c>
      <c r="B964" s="35" t="s">
        <v>1044</v>
      </c>
      <c r="C964" s="35" t="s">
        <v>202</v>
      </c>
      <c r="D964" s="36" t="s">
        <v>1046</v>
      </c>
      <c r="E964" s="35" t="s">
        <v>1417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2">
        <f>IF(COUNTIFS($E$3:E964,E964)=1, K964, 0)</f>
        <v>0</v>
      </c>
    </row>
    <row r="965" spans="1:12" ht="39.75" customHeight="1">
      <c r="A965" s="18" t="s">
        <v>1436</v>
      </c>
      <c r="B965" s="35" t="s">
        <v>1044</v>
      </c>
      <c r="C965" s="35" t="s">
        <v>202</v>
      </c>
      <c r="D965" s="36" t="s">
        <v>1046</v>
      </c>
      <c r="E965" s="35" t="s">
        <v>1417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2">
        <f>IF(COUNTIFS($E$3:E965,E965)=1, K965, 0)</f>
        <v>0</v>
      </c>
    </row>
    <row r="966" spans="1:12" ht="39.75" customHeight="1">
      <c r="A966" s="18" t="s">
        <v>1437</v>
      </c>
      <c r="B966" s="35" t="s">
        <v>1044</v>
      </c>
      <c r="C966" s="35" t="s">
        <v>202</v>
      </c>
      <c r="D966" s="36" t="s">
        <v>1046</v>
      </c>
      <c r="E966" s="35" t="s">
        <v>1417</v>
      </c>
      <c r="F966" s="48" t="e" vm="52">
        <v>#VALUE!</v>
      </c>
      <c r="G966" s="35" t="s">
        <v>1380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2">
        <f>IF(COUNTIFS($E$3:E966,E966)=1, K966, 0)</f>
        <v>0</v>
      </c>
    </row>
    <row r="967" spans="1:12" ht="39.75" customHeight="1">
      <c r="A967" s="18" t="s">
        <v>1438</v>
      </c>
      <c r="B967" s="35" t="s">
        <v>1044</v>
      </c>
      <c r="C967" s="35" t="s">
        <v>202</v>
      </c>
      <c r="D967" s="36" t="s">
        <v>1046</v>
      </c>
      <c r="E967" s="35" t="s">
        <v>1417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2">
        <f>IF(COUNTIFS($E$3:E967,E967)=1, K967, 0)</f>
        <v>0</v>
      </c>
    </row>
    <row r="968" spans="1:12" ht="39.75" customHeight="1">
      <c r="A968" s="18" t="s">
        <v>1439</v>
      </c>
      <c r="B968" s="35" t="s">
        <v>1044</v>
      </c>
      <c r="C968" s="35" t="s">
        <v>202</v>
      </c>
      <c r="D968" s="36" t="s">
        <v>1046</v>
      </c>
      <c r="E968" s="35" t="s">
        <v>1417</v>
      </c>
      <c r="F968" s="48" t="e" vm="57">
        <v>#VALUE!</v>
      </c>
      <c r="G968" s="35" t="s">
        <v>1427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2">
        <f>IF(COUNTIFS($E$3:E968,E968)=1, K968, 0)</f>
        <v>0</v>
      </c>
    </row>
    <row r="969" spans="1:12" ht="39.75" customHeight="1">
      <c r="A969" s="18" t="s">
        <v>1440</v>
      </c>
      <c r="B969" s="35" t="s">
        <v>1044</v>
      </c>
      <c r="C969" s="35" t="s">
        <v>202</v>
      </c>
      <c r="D969" s="36" t="s">
        <v>1046</v>
      </c>
      <c r="E969" s="35" t="s">
        <v>1417</v>
      </c>
      <c r="F969" s="48" t="e" vm="24">
        <v>#VALUE!</v>
      </c>
      <c r="G969" s="35" t="s">
        <v>1342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2">
        <f>IF(COUNTIFS($E$3:E969,E969)=1, K969, 0)</f>
        <v>0</v>
      </c>
    </row>
    <row r="970" spans="1:12" ht="39.75" customHeight="1">
      <c r="A970" s="18" t="s">
        <v>1441</v>
      </c>
      <c r="B970" s="35" t="s">
        <v>1044</v>
      </c>
      <c r="C970" s="35" t="s">
        <v>202</v>
      </c>
      <c r="D970" s="36" t="s">
        <v>1046</v>
      </c>
      <c r="E970" s="35" t="s">
        <v>1417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2">
        <f>IF(COUNTIFS($E$3:E970,E970)=1, K970, 0)</f>
        <v>0</v>
      </c>
    </row>
    <row r="971" spans="1:12" ht="39.75" customHeight="1">
      <c r="A971" s="18" t="s">
        <v>1442</v>
      </c>
      <c r="B971" s="35" t="s">
        <v>1044</v>
      </c>
      <c r="C971" s="35" t="s">
        <v>202</v>
      </c>
      <c r="D971" s="36" t="s">
        <v>1046</v>
      </c>
      <c r="E971" s="35" t="s">
        <v>1417</v>
      </c>
      <c r="F971" s="48" t="e" vm="43">
        <v>#VALUE!</v>
      </c>
      <c r="G971" s="35" t="s">
        <v>1355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2">
        <f>IF(COUNTIFS($E$3:E971,E971)=1, K971, 0)</f>
        <v>0</v>
      </c>
    </row>
    <row r="972" spans="1:12" ht="39.75" customHeight="1">
      <c r="A972" s="18" t="s">
        <v>1443</v>
      </c>
      <c r="B972" s="19" t="s">
        <v>1242</v>
      </c>
      <c r="C972" s="35" t="s">
        <v>1444</v>
      </c>
      <c r="D972" s="36" t="s">
        <v>1445</v>
      </c>
      <c r="E972" s="35" t="s">
        <v>1446</v>
      </c>
      <c r="F972" s="21" t="e" vm="58">
        <v>#VALUE!</v>
      </c>
      <c r="G972" s="35" t="s">
        <v>1447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7">
        <f>IF(COUNTIFS($E$3:E2167,E972)=1, K972, 0)</f>
        <v>0</v>
      </c>
    </row>
    <row r="973" spans="1:12" ht="39.75" customHeight="1">
      <c r="A973" s="18" t="s">
        <v>1448</v>
      </c>
      <c r="B973" s="19" t="s">
        <v>1242</v>
      </c>
      <c r="C973" s="35" t="s">
        <v>1444</v>
      </c>
      <c r="D973" s="36" t="s">
        <v>1445</v>
      </c>
      <c r="E973" s="35" t="s">
        <v>1446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1425</v>
      </c>
      <c r="K973" s="36"/>
      <c r="L973" s="77">
        <f>IF(COUNTIFS($E$3:E2167,E973)=1, K973, 0)</f>
        <v>0</v>
      </c>
    </row>
    <row r="974" spans="1:12" ht="39.75" customHeight="1">
      <c r="A974" s="18" t="s">
        <v>1449</v>
      </c>
      <c r="B974" s="19" t="s">
        <v>1242</v>
      </c>
      <c r="C974" s="35" t="s">
        <v>1444</v>
      </c>
      <c r="D974" s="36" t="s">
        <v>1445</v>
      </c>
      <c r="E974" s="35" t="s">
        <v>1446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7">
        <f>IF(COUNTIFS($E$3:E2167,E974)=1, K974, 0)</f>
        <v>0</v>
      </c>
    </row>
    <row r="975" spans="1:12" ht="39.75" customHeight="1">
      <c r="A975" s="18" t="s">
        <v>1450</v>
      </c>
      <c r="B975" s="19" t="s">
        <v>1242</v>
      </c>
      <c r="C975" s="35" t="s">
        <v>1444</v>
      </c>
      <c r="D975" s="36" t="s">
        <v>1445</v>
      </c>
      <c r="E975" s="35" t="s">
        <v>1446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1451</v>
      </c>
      <c r="K975" s="36"/>
      <c r="L975" s="77">
        <f>IF(COUNTIFS($E$3:E2167,E975)=1, K975, 0)</f>
        <v>0</v>
      </c>
    </row>
    <row r="976" spans="1:12" ht="39.75" customHeight="1">
      <c r="A976" s="18" t="s">
        <v>1452</v>
      </c>
      <c r="B976" s="19" t="s">
        <v>1242</v>
      </c>
      <c r="C976" s="35" t="s">
        <v>1444</v>
      </c>
      <c r="D976" s="36" t="s">
        <v>1445</v>
      </c>
      <c r="E976" s="35" t="s">
        <v>1446</v>
      </c>
      <c r="F976" s="48" t="e" vm="60">
        <v>#VALUE!</v>
      </c>
      <c r="G976" s="35" t="s">
        <v>1453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7">
        <f>IF(COUNTIFS($E$3:E2167,E976)=1, K976, 0)</f>
        <v>0</v>
      </c>
    </row>
    <row r="977" spans="1:12" ht="39.75" customHeight="1">
      <c r="A977" s="18" t="s">
        <v>1454</v>
      </c>
      <c r="B977" s="19" t="s">
        <v>1242</v>
      </c>
      <c r="C977" s="35" t="s">
        <v>1444</v>
      </c>
      <c r="D977" s="36" t="s">
        <v>1445</v>
      </c>
      <c r="E977" s="35" t="s">
        <v>1446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7">
        <f>IF(COUNTIFS($E$3:E2167,E977)=1, K977, 0)</f>
        <v>0</v>
      </c>
    </row>
    <row r="978" spans="1:12" ht="39.75" customHeight="1">
      <c r="A978" s="18" t="s">
        <v>1455</v>
      </c>
      <c r="B978" s="19" t="s">
        <v>1242</v>
      </c>
      <c r="C978" s="35" t="s">
        <v>1444</v>
      </c>
      <c r="D978" s="36" t="s">
        <v>1445</v>
      </c>
      <c r="E978" s="35" t="s">
        <v>1446</v>
      </c>
      <c r="F978" s="48" t="e" vm="24">
        <v>#VALUE!</v>
      </c>
      <c r="G978" s="35" t="s">
        <v>1342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2">
        <f>IF(COUNTIFS($E$3:E978,E978)=1, K978, 0)</f>
        <v>0</v>
      </c>
    </row>
    <row r="979" spans="1:12" ht="39.75" customHeight="1">
      <c r="A979" s="18" t="s">
        <v>1456</v>
      </c>
      <c r="B979" s="19" t="s">
        <v>1242</v>
      </c>
      <c r="C979" s="35" t="s">
        <v>1444</v>
      </c>
      <c r="D979" s="36" t="s">
        <v>1445</v>
      </c>
      <c r="E979" s="35" t="s">
        <v>1446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2">
        <f>IF(COUNTIFS($E$3:E979,E979)=1, K979, 0)</f>
        <v>0</v>
      </c>
    </row>
    <row r="980" spans="1:12" ht="39.75" customHeight="1">
      <c r="A980" s="18" t="s">
        <v>1457</v>
      </c>
      <c r="B980" s="19" t="s">
        <v>1242</v>
      </c>
      <c r="C980" s="35" t="s">
        <v>1444</v>
      </c>
      <c r="D980" s="36" t="s">
        <v>1445</v>
      </c>
      <c r="E980" s="35" t="s">
        <v>1446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2">
        <f>IF(COUNTIFS($E$3:E980,E980)=1, K980, 0)</f>
        <v>0</v>
      </c>
    </row>
    <row r="981" spans="1:12" ht="39.75" customHeight="1">
      <c r="A981" s="18" t="s">
        <v>1458</v>
      </c>
      <c r="B981" s="19" t="s">
        <v>1242</v>
      </c>
      <c r="C981" s="35" t="s">
        <v>1444</v>
      </c>
      <c r="D981" s="36" t="s">
        <v>1445</v>
      </c>
      <c r="E981" s="35" t="s">
        <v>1446</v>
      </c>
      <c r="F981" s="48" t="e" vm="63">
        <v>#VALUE!</v>
      </c>
      <c r="G981" s="35" t="s">
        <v>1459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2">
        <f>IF(COUNTIFS($E$3:E981,E981)=1, K981, 0)</f>
        <v>0</v>
      </c>
    </row>
    <row r="982" spans="1:12" ht="39.75" customHeight="1">
      <c r="A982" s="18" t="s">
        <v>1460</v>
      </c>
      <c r="B982" s="19" t="s">
        <v>1242</v>
      </c>
      <c r="C982" s="35" t="s">
        <v>1444</v>
      </c>
      <c r="D982" s="36" t="s">
        <v>1445</v>
      </c>
      <c r="E982" s="35" t="s">
        <v>1461</v>
      </c>
      <c r="F982" s="21" t="e" vm="58">
        <v>#VALUE!</v>
      </c>
      <c r="G982" s="35" t="s">
        <v>1447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1462</v>
      </c>
      <c r="B983" s="19" t="s">
        <v>1242</v>
      </c>
      <c r="C983" s="35" t="s">
        <v>1444</v>
      </c>
      <c r="D983" s="36" t="s">
        <v>1445</v>
      </c>
      <c r="E983" s="35" t="s">
        <v>1461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1425</v>
      </c>
      <c r="K983" s="33"/>
    </row>
    <row r="984" spans="1:12" ht="39.75" customHeight="1">
      <c r="A984" s="18" t="s">
        <v>1463</v>
      </c>
      <c r="B984" s="19" t="s">
        <v>1242</v>
      </c>
      <c r="C984" s="35" t="s">
        <v>1444</v>
      </c>
      <c r="D984" s="36" t="s">
        <v>1445</v>
      </c>
      <c r="E984" s="35" t="s">
        <v>1461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1464</v>
      </c>
      <c r="B985" s="19" t="s">
        <v>1242</v>
      </c>
      <c r="C985" s="35" t="s">
        <v>1444</v>
      </c>
      <c r="D985" s="36" t="s">
        <v>1445</v>
      </c>
      <c r="E985" s="35" t="s">
        <v>1461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1451</v>
      </c>
      <c r="K985" s="33"/>
    </row>
    <row r="986" spans="1:12" ht="39.75" customHeight="1">
      <c r="A986" s="18" t="s">
        <v>1465</v>
      </c>
      <c r="B986" s="19" t="s">
        <v>1242</v>
      </c>
      <c r="C986" s="35" t="s">
        <v>1444</v>
      </c>
      <c r="D986" s="36" t="s">
        <v>1445</v>
      </c>
      <c r="E986" s="35" t="s">
        <v>1461</v>
      </c>
      <c r="F986" s="48" t="e" vm="60">
        <v>#VALUE!</v>
      </c>
      <c r="G986" s="35" t="s">
        <v>1453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1466</v>
      </c>
      <c r="B987" s="19" t="s">
        <v>1242</v>
      </c>
      <c r="C987" s="35" t="s">
        <v>1444</v>
      </c>
      <c r="D987" s="36" t="s">
        <v>1445</v>
      </c>
      <c r="E987" s="35" t="s">
        <v>1461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1467</v>
      </c>
      <c r="B988" s="19" t="s">
        <v>1242</v>
      </c>
      <c r="C988" s="35" t="s">
        <v>1444</v>
      </c>
      <c r="D988" s="36" t="s">
        <v>1445</v>
      </c>
      <c r="E988" s="35" t="s">
        <v>1461</v>
      </c>
      <c r="F988" s="48" t="e" vm="24">
        <v>#VALUE!</v>
      </c>
      <c r="G988" s="35" t="s">
        <v>1342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1468</v>
      </c>
      <c r="B989" s="19" t="s">
        <v>1242</v>
      </c>
      <c r="C989" s="35" t="s">
        <v>1444</v>
      </c>
      <c r="D989" s="36" t="s">
        <v>1445</v>
      </c>
      <c r="E989" s="35" t="s">
        <v>1461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1469</v>
      </c>
      <c r="B990" s="19" t="s">
        <v>1242</v>
      </c>
      <c r="C990" s="35" t="s">
        <v>1444</v>
      </c>
      <c r="D990" s="36" t="s">
        <v>1445</v>
      </c>
      <c r="E990" s="35" t="s">
        <v>1461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1470</v>
      </c>
      <c r="B991" s="19" t="s">
        <v>1242</v>
      </c>
      <c r="C991" s="35" t="s">
        <v>1444</v>
      </c>
      <c r="D991" s="36" t="s">
        <v>1445</v>
      </c>
      <c r="E991" s="35" t="s">
        <v>1461</v>
      </c>
      <c r="F991" s="48" t="e" vm="63">
        <v>#VALUE!</v>
      </c>
      <c r="G991" s="35" t="s">
        <v>1459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1471</v>
      </c>
      <c r="B992" s="19" t="s">
        <v>1242</v>
      </c>
      <c r="C992" s="35" t="s">
        <v>869</v>
      </c>
      <c r="D992" s="36" t="s">
        <v>1445</v>
      </c>
      <c r="E992" s="35" t="s">
        <v>1472</v>
      </c>
      <c r="F992" s="21" t="e" vm="20">
        <v>#VALUE!</v>
      </c>
      <c r="G992" s="35" t="s">
        <v>1246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7">
        <f>IF(COUNTIFS($E$3:E2167,E992)=1, K992, 0)</f>
        <v>0</v>
      </c>
    </row>
    <row r="993" spans="1:12" ht="39.75" customHeight="1">
      <c r="A993" s="18" t="s">
        <v>1473</v>
      </c>
      <c r="B993" s="19" t="s">
        <v>1242</v>
      </c>
      <c r="C993" s="35" t="s">
        <v>869</v>
      </c>
      <c r="D993" s="36" t="s">
        <v>1445</v>
      </c>
      <c r="E993" s="35" t="s">
        <v>1472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2">
        <f>IF(COUNTIFS($E$3:E993,E993)=1, K993, 0)</f>
        <v>0</v>
      </c>
    </row>
    <row r="994" spans="1:12" ht="39.75" customHeight="1">
      <c r="A994" s="18" t="s">
        <v>1474</v>
      </c>
      <c r="B994" s="19" t="s">
        <v>1242</v>
      </c>
      <c r="C994" s="35" t="s">
        <v>869</v>
      </c>
      <c r="D994" s="36" t="s">
        <v>1445</v>
      </c>
      <c r="E994" s="35" t="s">
        <v>1472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2">
        <f>IF(COUNTIFS($E$3:E994,E994)=1, K994, 0)</f>
        <v>0</v>
      </c>
    </row>
    <row r="995" spans="1:12" ht="39.75" customHeight="1">
      <c r="A995" s="18" t="s">
        <v>1475</v>
      </c>
      <c r="B995" s="19" t="s">
        <v>1242</v>
      </c>
      <c r="C995" s="35" t="s">
        <v>869</v>
      </c>
      <c r="D995" s="36" t="s">
        <v>1445</v>
      </c>
      <c r="E995" s="35" t="s">
        <v>1472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2">
        <f>IF(COUNTIFS($E$3:E995,E995)=1, K995, 0)</f>
        <v>0</v>
      </c>
    </row>
    <row r="996" spans="1:12" ht="39.75" customHeight="1">
      <c r="A996" s="18" t="s">
        <v>1476</v>
      </c>
      <c r="B996" s="19" t="s">
        <v>1242</v>
      </c>
      <c r="C996" s="35" t="s">
        <v>869</v>
      </c>
      <c r="D996" s="36" t="s">
        <v>1445</v>
      </c>
      <c r="E996" s="35" t="s">
        <v>1472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2">
        <f>IF(COUNTIFS($E$3:E996,E996)=1, K996, 0)</f>
        <v>0</v>
      </c>
    </row>
    <row r="997" spans="1:12" ht="39.75" customHeight="1">
      <c r="A997" s="18" t="s">
        <v>1477</v>
      </c>
      <c r="B997" s="19" t="s">
        <v>1242</v>
      </c>
      <c r="C997" s="35" t="s">
        <v>869</v>
      </c>
      <c r="D997" s="36" t="s">
        <v>1445</v>
      </c>
      <c r="E997" s="35" t="s">
        <v>1472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2">
        <f>IF(COUNTIFS($E$3:E997,E997)=1, K997, 0)</f>
        <v>0</v>
      </c>
    </row>
    <row r="998" spans="1:12" ht="39.75" customHeight="1">
      <c r="A998" s="18" t="s">
        <v>1478</v>
      </c>
      <c r="B998" s="19" t="s">
        <v>1242</v>
      </c>
      <c r="C998" s="35" t="s">
        <v>869</v>
      </c>
      <c r="D998" s="36" t="s">
        <v>1445</v>
      </c>
      <c r="E998" s="35" t="s">
        <v>1472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2">
        <f>IF(COUNTIFS($E$3:E998,E998)=1, K998, 0)</f>
        <v>0</v>
      </c>
    </row>
    <row r="999" spans="1:12" ht="39.75" customHeight="1">
      <c r="A999" s="18" t="s">
        <v>1479</v>
      </c>
      <c r="B999" s="19" t="s">
        <v>1242</v>
      </c>
      <c r="C999" s="35" t="s">
        <v>869</v>
      </c>
      <c r="D999" s="36" t="s">
        <v>1445</v>
      </c>
      <c r="E999" s="35" t="s">
        <v>1472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7">
        <f>IF(COUNTIFS($E$3:E2167,E999)=1, K999, 0)</f>
        <v>0</v>
      </c>
    </row>
    <row r="1000" spans="1:12" ht="39.75" customHeight="1">
      <c r="A1000" s="18" t="s">
        <v>1480</v>
      </c>
      <c r="B1000" s="19" t="s">
        <v>1242</v>
      </c>
      <c r="C1000" s="35" t="s">
        <v>869</v>
      </c>
      <c r="D1000" s="36" t="s">
        <v>1445</v>
      </c>
      <c r="E1000" s="35" t="s">
        <v>1472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2">
        <f>IF(COUNTIFS($E$3:E1000,E1000)=1, K1000, 0)</f>
        <v>0</v>
      </c>
    </row>
    <row r="1001" spans="1:12" ht="39.75" customHeight="1">
      <c r="A1001" s="18" t="s">
        <v>1481</v>
      </c>
      <c r="B1001" s="19" t="s">
        <v>1242</v>
      </c>
      <c r="C1001" s="35" t="s">
        <v>869</v>
      </c>
      <c r="D1001" s="36" t="s">
        <v>1445</v>
      </c>
      <c r="E1001" s="35" t="s">
        <v>1472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2">
        <f>IF(COUNTIFS($E$3:E1001,E1001)=1, K1001, 0)</f>
        <v>0</v>
      </c>
    </row>
    <row r="1002" spans="1:12" ht="39.75" customHeight="1">
      <c r="A1002" s="18" t="s">
        <v>1482</v>
      </c>
      <c r="B1002" s="19" t="s">
        <v>1242</v>
      </c>
      <c r="C1002" s="35" t="s">
        <v>869</v>
      </c>
      <c r="D1002" s="36" t="s">
        <v>1445</v>
      </c>
      <c r="E1002" s="35" t="s">
        <v>1472</v>
      </c>
      <c r="F1002" s="21"/>
      <c r="G1002" s="35" t="s">
        <v>1000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2">
        <f>IF(COUNTIFS($E$3:E1002,E1002)=1, K1002, 0)</f>
        <v>0</v>
      </c>
    </row>
    <row r="1003" spans="1:12" ht="39.75" customHeight="1">
      <c r="A1003" s="18" t="s">
        <v>1483</v>
      </c>
      <c r="B1003" s="19" t="s">
        <v>1242</v>
      </c>
      <c r="C1003" s="35" t="s">
        <v>869</v>
      </c>
      <c r="D1003" s="36" t="s">
        <v>1445</v>
      </c>
      <c r="E1003" s="35" t="s">
        <v>1472</v>
      </c>
      <c r="F1003" s="21" t="e" vm="24">
        <v>#VALUE!</v>
      </c>
      <c r="G1003" s="35" t="s">
        <v>1342</v>
      </c>
      <c r="H1003" s="35" t="str">
        <f t="shared" si="70"/>
        <v>JS105</v>
      </c>
      <c r="I1003" s="35" t="str">
        <f t="shared" si="71"/>
        <v>Non-M</v>
      </c>
      <c r="J1003" s="44" t="s">
        <v>1288</v>
      </c>
      <c r="K1003" s="36"/>
      <c r="L1003" s="72">
        <f>IF(COUNTIFS($E$3:E1003,E1003)=1, K1003, 0)</f>
        <v>0</v>
      </c>
    </row>
    <row r="1004" spans="1:12" ht="39.75" customHeight="1">
      <c r="A1004" s="18" t="s">
        <v>1484</v>
      </c>
      <c r="B1004" s="19" t="s">
        <v>1242</v>
      </c>
      <c r="C1004" s="35" t="s">
        <v>869</v>
      </c>
      <c r="D1004" s="36" t="s">
        <v>1445</v>
      </c>
      <c r="E1004" s="35" t="s">
        <v>1472</v>
      </c>
      <c r="F1004" s="21" t="e" vm="57">
        <v>#VALUE!</v>
      </c>
      <c r="G1004" s="35" t="s">
        <v>1427</v>
      </c>
      <c r="H1004" s="35" t="str">
        <f t="shared" si="70"/>
        <v>JS103</v>
      </c>
      <c r="I1004" s="35" t="str">
        <f t="shared" si="71"/>
        <v>Non-M</v>
      </c>
      <c r="J1004" s="44" t="s">
        <v>1288</v>
      </c>
      <c r="K1004" s="36"/>
      <c r="L1004" s="77">
        <f>IF(COUNTIFS($E$3:E2167,E1004)=1, K1004, 0)</f>
        <v>0</v>
      </c>
    </row>
    <row r="1005" spans="1:12" ht="39.75" customHeight="1">
      <c r="A1005" s="18" t="s">
        <v>1485</v>
      </c>
      <c r="B1005" s="19" t="s">
        <v>1242</v>
      </c>
      <c r="C1005" s="35" t="s">
        <v>869</v>
      </c>
      <c r="D1005" s="36" t="s">
        <v>1445</v>
      </c>
      <c r="E1005" s="35" t="s">
        <v>1486</v>
      </c>
      <c r="F1005" s="21"/>
      <c r="G1005" s="35" t="s">
        <v>1487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7">
        <f>IF(COUNTIFS($E$3:E2167,E1005)=1, K1005, 0)</f>
        <v>0</v>
      </c>
    </row>
    <row r="1006" spans="1:12" ht="39.75" customHeight="1">
      <c r="A1006" s="18" t="s">
        <v>1488</v>
      </c>
      <c r="B1006" s="19" t="s">
        <v>1242</v>
      </c>
      <c r="C1006" s="35" t="s">
        <v>869</v>
      </c>
      <c r="D1006" s="36" t="s">
        <v>1445</v>
      </c>
      <c r="E1006" s="35" t="s">
        <v>1486</v>
      </c>
      <c r="F1006" s="21"/>
      <c r="G1006" s="35" t="s">
        <v>1489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1490</v>
      </c>
      <c r="K1006" s="36"/>
      <c r="L1006" s="72">
        <f>IF(COUNTIFS($E$3:E1006,E1006)=1, K1006, 0)</f>
        <v>0</v>
      </c>
    </row>
    <row r="1007" spans="1:12" ht="39.75" customHeight="1">
      <c r="A1007" s="18" t="s">
        <v>1491</v>
      </c>
      <c r="B1007" s="19" t="s">
        <v>1242</v>
      </c>
      <c r="C1007" s="35" t="s">
        <v>869</v>
      </c>
      <c r="D1007" s="36" t="s">
        <v>1445</v>
      </c>
      <c r="E1007" s="35" t="s">
        <v>1486</v>
      </c>
      <c r="F1007" s="21"/>
      <c r="G1007" s="35" t="s">
        <v>1492</v>
      </c>
      <c r="H1007" s="35" t="str">
        <f t="shared" si="72"/>
        <v>HM208</v>
      </c>
      <c r="I1007" s="35" t="str">
        <f t="shared" si="73"/>
        <v>M</v>
      </c>
      <c r="J1007" s="44" t="s">
        <v>1493</v>
      </c>
      <c r="K1007" s="36"/>
      <c r="L1007" s="72">
        <f>IF(COUNTIFS($E$3:E1007,E1007)=1, K1007, 0)</f>
        <v>0</v>
      </c>
    </row>
    <row r="1008" spans="1:12" ht="39.75" customHeight="1">
      <c r="A1008" s="18" t="s">
        <v>1494</v>
      </c>
      <c r="B1008" s="19" t="s">
        <v>1242</v>
      </c>
      <c r="C1008" s="35" t="s">
        <v>869</v>
      </c>
      <c r="D1008" s="36" t="s">
        <v>1445</v>
      </c>
      <c r="E1008" s="35" t="s">
        <v>1486</v>
      </c>
      <c r="F1008" s="21"/>
      <c r="G1008" s="35" t="s">
        <v>1495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2">
        <f>IF(COUNTIFS($E$3:E1008,E1008)=1, K1008, 0)</f>
        <v>0</v>
      </c>
    </row>
    <row r="1009" spans="1:12" ht="39.75" customHeight="1">
      <c r="A1009" s="18" t="s">
        <v>1496</v>
      </c>
      <c r="B1009" s="19" t="s">
        <v>1242</v>
      </c>
      <c r="C1009" s="35" t="s">
        <v>869</v>
      </c>
      <c r="D1009" s="36" t="s">
        <v>1445</v>
      </c>
      <c r="E1009" s="35" t="s">
        <v>1486</v>
      </c>
      <c r="F1009" s="21"/>
      <c r="G1009" s="35" t="s">
        <v>1497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2">
        <f>IF(COUNTIFS($E$3:E1009,E1009)=1, K1009, 0)</f>
        <v>0</v>
      </c>
    </row>
    <row r="1010" spans="1:12" ht="39.75" customHeight="1">
      <c r="A1010" s="18" t="s">
        <v>1498</v>
      </c>
      <c r="B1010" s="19" t="s">
        <v>1242</v>
      </c>
      <c r="C1010" s="35" t="s">
        <v>869</v>
      </c>
      <c r="D1010" s="36" t="s">
        <v>1499</v>
      </c>
      <c r="E1010" s="35" t="s">
        <v>1500</v>
      </c>
      <c r="F1010" s="21"/>
      <c r="G1010" s="35" t="s">
        <v>974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7">
        <f>IF(COUNTIFS($E$3:E2167,E1010)=1, K1010, 0)</f>
        <v>0</v>
      </c>
    </row>
    <row r="1011" spans="1:12" ht="39.75" customHeight="1">
      <c r="A1011" s="18" t="s">
        <v>1501</v>
      </c>
      <c r="B1011" s="19" t="s">
        <v>1242</v>
      </c>
      <c r="C1011" s="35" t="s">
        <v>869</v>
      </c>
      <c r="D1011" s="36" t="s">
        <v>1499</v>
      </c>
      <c r="E1011" s="35" t="s">
        <v>1500</v>
      </c>
      <c r="F1011" s="21" t="e" vm="24">
        <v>#VALUE!</v>
      </c>
      <c r="G1011" s="35" t="s">
        <v>1502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1288</v>
      </c>
      <c r="K1011" s="36"/>
      <c r="L1011" s="72">
        <f>IF(COUNTIFS($E$3:E1011,E1011)=1, K1011, 0)</f>
        <v>0</v>
      </c>
    </row>
    <row r="1012" spans="1:12" ht="39.75" customHeight="1">
      <c r="A1012" s="18" t="s">
        <v>1503</v>
      </c>
      <c r="B1012" s="19" t="s">
        <v>1242</v>
      </c>
      <c r="C1012" s="35" t="s">
        <v>869</v>
      </c>
      <c r="D1012" s="36" t="s">
        <v>1499</v>
      </c>
      <c r="E1012" s="35" t="s">
        <v>1500</v>
      </c>
      <c r="F1012" s="21"/>
      <c r="G1012" s="35" t="s">
        <v>1504</v>
      </c>
      <c r="H1012" s="35" t="str">
        <f t="shared" si="74"/>
        <v>JS108</v>
      </c>
      <c r="I1012" s="35" t="str">
        <f t="shared" si="75"/>
        <v>M</v>
      </c>
      <c r="J1012" s="44" t="s">
        <v>1288</v>
      </c>
      <c r="K1012" s="36"/>
      <c r="L1012" s="72">
        <f>IF(COUNTIFS($E$3:E1012,E1012)=1, K1012, 0)</f>
        <v>0</v>
      </c>
    </row>
    <row r="1013" spans="1:12" ht="39.75" customHeight="1">
      <c r="A1013" s="18" t="s">
        <v>1505</v>
      </c>
      <c r="B1013" s="19" t="s">
        <v>1242</v>
      </c>
      <c r="C1013" s="35" t="s">
        <v>869</v>
      </c>
      <c r="D1013" s="36" t="s">
        <v>1499</v>
      </c>
      <c r="E1013" s="35" t="s">
        <v>1500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2">
        <f>IF(COUNTIFS($E$3:E1013,E1013)=1, K1013, 0)</f>
        <v>0</v>
      </c>
    </row>
    <row r="1014" spans="1:12" ht="39.75" customHeight="1">
      <c r="A1014" s="18" t="s">
        <v>1506</v>
      </c>
      <c r="B1014" s="19" t="s">
        <v>1242</v>
      </c>
      <c r="C1014" s="35" t="s">
        <v>869</v>
      </c>
      <c r="D1014" s="36" t="s">
        <v>1499</v>
      </c>
      <c r="E1014" s="35" t="s">
        <v>1500</v>
      </c>
      <c r="F1014" s="21"/>
      <c r="G1014" s="35" t="s">
        <v>1507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2">
        <f>IF(COUNTIFS($E$3:E1014,E1014)=1, K1014, 0)</f>
        <v>0</v>
      </c>
    </row>
    <row r="1015" spans="1:12" ht="39.75" customHeight="1">
      <c r="A1015" s="18" t="s">
        <v>1508</v>
      </c>
      <c r="B1015" s="19" t="s">
        <v>1242</v>
      </c>
      <c r="C1015" s="35" t="s">
        <v>869</v>
      </c>
      <c r="D1015" s="36" t="s">
        <v>1499</v>
      </c>
      <c r="E1015" s="35" t="s">
        <v>1500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7">
        <f>IF(COUNTIFS($E$3:E2167,E1015)=1, K1015, 0)</f>
        <v>0</v>
      </c>
    </row>
    <row r="1016" spans="1:12" ht="39.75" customHeight="1">
      <c r="A1016" s="18" t="s">
        <v>1509</v>
      </c>
      <c r="B1016" s="19" t="s">
        <v>1242</v>
      </c>
      <c r="C1016" s="35" t="s">
        <v>1510</v>
      </c>
      <c r="D1016" s="36" t="s">
        <v>1359</v>
      </c>
      <c r="E1016" s="35" t="s">
        <v>1511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7">
        <f>IF(COUNTIFS($E$3:E2167,E1016)=1, K1016, 0)</f>
        <v>0</v>
      </c>
    </row>
    <row r="1017" spans="1:12" ht="39.75" customHeight="1">
      <c r="A1017" s="18" t="s">
        <v>1512</v>
      </c>
      <c r="B1017" s="19" t="s">
        <v>1242</v>
      </c>
      <c r="C1017" s="35" t="s">
        <v>1510</v>
      </c>
      <c r="D1017" s="36" t="s">
        <v>1359</v>
      </c>
      <c r="E1017" s="35" t="s">
        <v>1511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2">
        <f>IF(COUNTIFS($E$3:E1017,E1017)=1, K1017, 0)</f>
        <v>0</v>
      </c>
    </row>
    <row r="1018" spans="1:12" ht="39.75" customHeight="1">
      <c r="A1018" s="18" t="s">
        <v>1513</v>
      </c>
      <c r="B1018" s="19" t="s">
        <v>1242</v>
      </c>
      <c r="C1018" s="35" t="s">
        <v>1510</v>
      </c>
      <c r="D1018" s="36" t="s">
        <v>1359</v>
      </c>
      <c r="E1018" s="35" t="s">
        <v>1511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2">
        <f>IF(COUNTIFS($E$3:E1018,E1018)=1, K1018, 0)</f>
        <v>0</v>
      </c>
    </row>
    <row r="1019" spans="1:12" ht="39.75" customHeight="1">
      <c r="A1019" s="18" t="s">
        <v>1514</v>
      </c>
      <c r="B1019" s="19" t="s">
        <v>1242</v>
      </c>
      <c r="C1019" s="35" t="s">
        <v>1510</v>
      </c>
      <c r="D1019" s="36" t="s">
        <v>1359</v>
      </c>
      <c r="E1019" s="35" t="s">
        <v>1511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2">
        <f>IF(COUNTIFS($E$3:E1019,E1019)=1, K1019, 0)</f>
        <v>0</v>
      </c>
    </row>
    <row r="1020" spans="1:12" ht="39.75" customHeight="1">
      <c r="A1020" s="18" t="s">
        <v>1515</v>
      </c>
      <c r="B1020" s="19" t="s">
        <v>1242</v>
      </c>
      <c r="C1020" s="35" t="s">
        <v>1510</v>
      </c>
      <c r="D1020" s="36" t="s">
        <v>1359</v>
      </c>
      <c r="E1020" s="35" t="s">
        <v>1511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2">
        <f>IF(COUNTIFS($E$3:E1020,E1020)=1, K1020, 0)</f>
        <v>0</v>
      </c>
    </row>
    <row r="1021" spans="1:12" ht="39.75" customHeight="1">
      <c r="A1021" s="18" t="s">
        <v>1516</v>
      </c>
      <c r="B1021" s="19" t="s">
        <v>1242</v>
      </c>
      <c r="C1021" s="35" t="s">
        <v>1510</v>
      </c>
      <c r="D1021" s="36" t="s">
        <v>1359</v>
      </c>
      <c r="E1021" s="35" t="s">
        <v>1511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2">
        <f>IF(COUNTIFS($E$3:E1021,E1021)=1, K1021, 0)</f>
        <v>0</v>
      </c>
    </row>
    <row r="1022" spans="1:12" ht="39.75" customHeight="1">
      <c r="A1022" s="18" t="s">
        <v>1517</v>
      </c>
      <c r="B1022" s="19" t="s">
        <v>1242</v>
      </c>
      <c r="C1022" s="35" t="s">
        <v>1510</v>
      </c>
      <c r="D1022" s="36" t="s">
        <v>1359</v>
      </c>
      <c r="E1022" s="35" t="s">
        <v>1511</v>
      </c>
      <c r="F1022" s="21" t="e" vm="52">
        <v>#VALUE!</v>
      </c>
      <c r="G1022" s="35" t="s">
        <v>1380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2">
        <f>IF(COUNTIFS($E$3:E1022,E1022)=1, K1022, 0)</f>
        <v>0</v>
      </c>
    </row>
    <row r="1023" spans="1:12" ht="39.75" customHeight="1">
      <c r="A1023" s="18" t="s">
        <v>1518</v>
      </c>
      <c r="B1023" s="19" t="s">
        <v>1242</v>
      </c>
      <c r="C1023" s="35" t="s">
        <v>1510</v>
      </c>
      <c r="D1023" s="36" t="s">
        <v>1359</v>
      </c>
      <c r="E1023" s="35" t="s">
        <v>1511</v>
      </c>
      <c r="F1023" s="21"/>
      <c r="G1023" s="35" t="s">
        <v>1519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2">
        <f>IF(COUNTIFS($E$3:E1023,E1023)=1, K1023, 0)</f>
        <v>0</v>
      </c>
    </row>
    <row r="1024" spans="1:12" ht="39.75" customHeight="1">
      <c r="A1024" s="18" t="s">
        <v>1520</v>
      </c>
      <c r="B1024" s="19" t="s">
        <v>1242</v>
      </c>
      <c r="C1024" s="35" t="s">
        <v>1510</v>
      </c>
      <c r="D1024" s="36" t="s">
        <v>1359</v>
      </c>
      <c r="E1024" s="35" t="s">
        <v>1511</v>
      </c>
      <c r="F1024" s="21" t="e" vm="24">
        <v>#VALUE!</v>
      </c>
      <c r="G1024" s="35" t="s">
        <v>1188</v>
      </c>
      <c r="H1024" s="35" t="str">
        <f t="shared" si="76"/>
        <v>JS105</v>
      </c>
      <c r="I1024" s="35" t="str">
        <f t="shared" si="77"/>
        <v>M</v>
      </c>
      <c r="J1024" s="44" t="s">
        <v>1288</v>
      </c>
      <c r="K1024" s="36"/>
      <c r="L1024" s="72">
        <f>IF(COUNTIFS($E$3:E1024,E1024)=1, K1024, 0)</f>
        <v>0</v>
      </c>
    </row>
    <row r="1025" spans="1:12" ht="39.75" customHeight="1">
      <c r="A1025" s="18" t="s">
        <v>1521</v>
      </c>
      <c r="B1025" s="19" t="s">
        <v>1242</v>
      </c>
      <c r="C1025" s="35" t="s">
        <v>1510</v>
      </c>
      <c r="D1025" s="36" t="s">
        <v>1359</v>
      </c>
      <c r="E1025" s="35" t="s">
        <v>1511</v>
      </c>
      <c r="F1025" s="21" t="e" vm="25">
        <v>#VALUE!</v>
      </c>
      <c r="G1025" s="35" t="s">
        <v>1522</v>
      </c>
      <c r="H1025" s="35" t="str">
        <f t="shared" si="76"/>
        <v>JS124</v>
      </c>
      <c r="I1025" s="35" t="str">
        <f t="shared" si="77"/>
        <v>M</v>
      </c>
      <c r="J1025" s="44" t="s">
        <v>1288</v>
      </c>
      <c r="K1025" s="36"/>
      <c r="L1025" s="72">
        <f>IF(COUNTIFS($E$3:E1025,E1025)=1, K1025, 0)</f>
        <v>0</v>
      </c>
    </row>
    <row r="1026" spans="1:12" ht="39.75" customHeight="1">
      <c r="A1026" s="18" t="s">
        <v>1523</v>
      </c>
      <c r="B1026" s="19" t="s">
        <v>1242</v>
      </c>
      <c r="C1026" s="35" t="s">
        <v>1510</v>
      </c>
      <c r="D1026" s="36" t="s">
        <v>1359</v>
      </c>
      <c r="E1026" s="35" t="s">
        <v>1511</v>
      </c>
      <c r="F1026" s="21" t="e" vm="43">
        <v>#VALUE!</v>
      </c>
      <c r="G1026" s="35" t="s">
        <v>1355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7">
        <f>IF(COUNTIFS($E$3:E2167,E1026)=1, K1026, 0)</f>
        <v>0</v>
      </c>
    </row>
    <row r="1027" spans="1:12" ht="39.75" customHeight="1">
      <c r="A1027" s="18" t="s">
        <v>1524</v>
      </c>
      <c r="B1027" s="19" t="s">
        <v>1242</v>
      </c>
      <c r="C1027" s="35" t="s">
        <v>1525</v>
      </c>
      <c r="D1027" s="36" t="s">
        <v>1445</v>
      </c>
      <c r="E1027" s="35" t="s">
        <v>1526</v>
      </c>
      <c r="F1027" s="21"/>
      <c r="G1027" s="35" t="s">
        <v>1527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7">
        <f>IF(COUNTIFS($E$3:E2167,E1027)=1, K1027, 0)</f>
        <v>0</v>
      </c>
    </row>
    <row r="1028" spans="1:12" ht="39.75" customHeight="1">
      <c r="A1028" s="18" t="s">
        <v>1528</v>
      </c>
      <c r="B1028" s="19" t="s">
        <v>1242</v>
      </c>
      <c r="C1028" s="35" t="s">
        <v>1525</v>
      </c>
      <c r="D1028" s="36" t="s">
        <v>1445</v>
      </c>
      <c r="E1028" s="35" t="s">
        <v>1526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7">
        <f>IF(COUNTIFS($E$3:E2167,E1028)=1, K1028, 0)</f>
        <v>0</v>
      </c>
    </row>
    <row r="1029" spans="1:12" ht="39.75" customHeight="1">
      <c r="A1029" s="18" t="s">
        <v>1529</v>
      </c>
      <c r="B1029" s="19" t="s">
        <v>1242</v>
      </c>
      <c r="C1029" s="35" t="s">
        <v>1525</v>
      </c>
      <c r="D1029" s="36" t="s">
        <v>1445</v>
      </c>
      <c r="E1029" s="35" t="s">
        <v>1526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7">
        <f>IF(COUNTIFS($E$3:E2167,E1029)=1, K1029, 0)</f>
        <v>0</v>
      </c>
    </row>
    <row r="1030" spans="1:12" ht="39.75" customHeight="1">
      <c r="A1030" s="18" t="s">
        <v>1530</v>
      </c>
      <c r="B1030" s="19" t="s">
        <v>1242</v>
      </c>
      <c r="C1030" s="35" t="s">
        <v>1525</v>
      </c>
      <c r="D1030" s="36" t="s">
        <v>1445</v>
      </c>
      <c r="E1030" s="35" t="s">
        <v>1526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7">
        <f>IF(COUNTIFS($E$3:E2167,E1030)=1, K1030, 0)</f>
        <v>0</v>
      </c>
    </row>
    <row r="1031" spans="1:12" ht="39.75" customHeight="1">
      <c r="A1031" s="18" t="s">
        <v>1531</v>
      </c>
      <c r="B1031" s="19" t="s">
        <v>1242</v>
      </c>
      <c r="C1031" s="35" t="s">
        <v>1525</v>
      </c>
      <c r="D1031" s="36" t="s">
        <v>1445</v>
      </c>
      <c r="E1031" s="35" t="s">
        <v>1526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7">
        <f>IF(COUNTIFS($E$3:E2167,E1031)=1, K1031, 0)</f>
        <v>0</v>
      </c>
    </row>
    <row r="1032" spans="1:12" ht="39.75" customHeight="1">
      <c r="A1032" s="18" t="s">
        <v>1532</v>
      </c>
      <c r="B1032" s="19" t="s">
        <v>1242</v>
      </c>
      <c r="C1032" s="35" t="s">
        <v>1525</v>
      </c>
      <c r="D1032" s="36" t="s">
        <v>1445</v>
      </c>
      <c r="E1032" s="35" t="s">
        <v>1526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7">
        <f>IF(COUNTIFS($E$3:E2167,E1032)=1, K1032, 0)</f>
        <v>0</v>
      </c>
    </row>
    <row r="1033" spans="1:12" ht="39.75" customHeight="1">
      <c r="A1033" s="18" t="s">
        <v>1533</v>
      </c>
      <c r="B1033" s="19" t="s">
        <v>1242</v>
      </c>
      <c r="C1033" s="35" t="s">
        <v>1525</v>
      </c>
      <c r="D1033" s="36" t="s">
        <v>1445</v>
      </c>
      <c r="E1033" s="35" t="s">
        <v>1526</v>
      </c>
      <c r="F1033" s="21"/>
      <c r="G1033" s="35" t="s">
        <v>1032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7">
        <f>IF(COUNTIFS($E$3:E2167,E1033)=1, K1033, 0)</f>
        <v>0</v>
      </c>
    </row>
    <row r="1034" spans="1:12" ht="39.75" customHeight="1">
      <c r="A1034" s="18" t="s">
        <v>1534</v>
      </c>
      <c r="B1034" s="19" t="s">
        <v>1242</v>
      </c>
      <c r="C1034" s="35" t="s">
        <v>1525</v>
      </c>
      <c r="D1034" s="36" t="s">
        <v>1445</v>
      </c>
      <c r="E1034" s="35" t="s">
        <v>1526</v>
      </c>
      <c r="F1034" s="21" t="e" vm="54">
        <v>#VALUE!</v>
      </c>
      <c r="G1034" s="35" t="s">
        <v>1393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7">
        <f>IF(COUNTIFS($E$3:E2167,E1034)=1, K1034, 0)</f>
        <v>0</v>
      </c>
    </row>
    <row r="1035" spans="1:12" ht="39.75" customHeight="1">
      <c r="A1035" s="18" t="s">
        <v>1535</v>
      </c>
      <c r="B1035" s="19" t="s">
        <v>1242</v>
      </c>
      <c r="C1035" s="35" t="s">
        <v>1525</v>
      </c>
      <c r="D1035" s="36" t="s">
        <v>1445</v>
      </c>
      <c r="E1035" s="35" t="s">
        <v>1526</v>
      </c>
      <c r="F1035" s="21" t="e" vm="24">
        <v>#VALUE!</v>
      </c>
      <c r="G1035" s="35" t="s">
        <v>1342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7">
        <f>IF(COUNTIFS($E$3:E2167,E1035)=1, K1035, 0)</f>
        <v>0</v>
      </c>
    </row>
    <row r="1036" spans="1:12" ht="39.75" customHeight="1">
      <c r="A1036" s="18" t="s">
        <v>1536</v>
      </c>
      <c r="B1036" s="35" t="s">
        <v>1044</v>
      </c>
      <c r="C1036" s="35" t="s">
        <v>869</v>
      </c>
      <c r="D1036" s="50" t="s">
        <v>1537</v>
      </c>
      <c r="E1036" s="35" t="s">
        <v>1538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7">
        <f>IF(COUNTIFS($E$3:E2167,E1036)=1, K1036, 0)</f>
        <v>0</v>
      </c>
    </row>
    <row r="1037" spans="1:12" ht="39.75" customHeight="1">
      <c r="A1037" s="18" t="s">
        <v>1539</v>
      </c>
      <c r="B1037" s="54" t="s">
        <v>1044</v>
      </c>
      <c r="C1037" s="54" t="s">
        <v>869</v>
      </c>
      <c r="D1037" s="55" t="s">
        <v>1537</v>
      </c>
      <c r="E1037" s="54" t="s">
        <v>1538</v>
      </c>
      <c r="F1037" s="56"/>
      <c r="G1037" s="54" t="s">
        <v>1459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2">
        <f>IF(COUNTIFS($E$3:E1037,E1037)=1, K1037, 0)</f>
        <v>0</v>
      </c>
    </row>
    <row r="1038" spans="1:12" ht="39.75" customHeight="1">
      <c r="A1038" s="18" t="s">
        <v>1540</v>
      </c>
      <c r="B1038" s="54" t="s">
        <v>1044</v>
      </c>
      <c r="C1038" s="35" t="s">
        <v>869</v>
      </c>
      <c r="D1038" s="55" t="s">
        <v>1537</v>
      </c>
      <c r="E1038" s="35" t="s">
        <v>1538</v>
      </c>
      <c r="F1038" s="48"/>
      <c r="G1038" s="35" t="s">
        <v>1541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7">
        <f>IF(COUNTIFS($E$3:E2167,E1038)=1, K1038, 0)</f>
        <v>0</v>
      </c>
    </row>
    <row r="1039" spans="1:12" ht="39.75" customHeight="1">
      <c r="A1039" s="18" t="s">
        <v>1542</v>
      </c>
      <c r="B1039" s="54" t="s">
        <v>1044</v>
      </c>
      <c r="C1039" s="35" t="s">
        <v>869</v>
      </c>
      <c r="D1039" s="55" t="s">
        <v>1537</v>
      </c>
      <c r="E1039" s="35" t="s">
        <v>1538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1451</v>
      </c>
      <c r="K1039" s="33"/>
      <c r="L1039" s="77">
        <f>IF(COUNTIFS($E$3:E2167,E1039)=1, K1039, 0)</f>
        <v>0</v>
      </c>
    </row>
    <row r="1040" spans="1:12" ht="39.75" customHeight="1">
      <c r="A1040" s="18" t="s">
        <v>1543</v>
      </c>
      <c r="B1040" s="54" t="s">
        <v>1044</v>
      </c>
      <c r="C1040" s="35" t="s">
        <v>869</v>
      </c>
      <c r="D1040" s="55" t="s">
        <v>1537</v>
      </c>
      <c r="E1040" s="35" t="s">
        <v>1538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7">
        <f>IF(COUNTIFS($E$3:E2167,E1040)=1, K1040, 0)</f>
        <v>0</v>
      </c>
    </row>
    <row r="1041" spans="1:12" ht="39.75" customHeight="1">
      <c r="A1041" s="18" t="s">
        <v>1544</v>
      </c>
      <c r="B1041" s="54" t="s">
        <v>1044</v>
      </c>
      <c r="C1041" s="35" t="s">
        <v>869</v>
      </c>
      <c r="D1041" s="55" t="s">
        <v>1537</v>
      </c>
      <c r="E1041" s="35" t="s">
        <v>1538</v>
      </c>
      <c r="F1041" s="48"/>
      <c r="G1041" s="35" t="s">
        <v>1090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7">
        <f>IF(COUNTIFS($E$3:E2167,E1041)=1, K1041, 0)</f>
        <v>0</v>
      </c>
    </row>
    <row r="1042" spans="1:12" ht="39.75" customHeight="1">
      <c r="A1042" s="18" t="s">
        <v>1545</v>
      </c>
      <c r="B1042" s="54" t="s">
        <v>1044</v>
      </c>
      <c r="C1042" s="35" t="s">
        <v>869</v>
      </c>
      <c r="D1042" s="55" t="s">
        <v>1537</v>
      </c>
      <c r="E1042" s="35" t="s">
        <v>1538</v>
      </c>
      <c r="F1042" s="48"/>
      <c r="G1042" s="35" t="s">
        <v>1546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7">
        <f>IF(COUNTIFS($E$3:E2167,E1042)=1, K1042, 0)</f>
        <v>0</v>
      </c>
    </row>
    <row r="1043" spans="1:12" ht="39.75" customHeight="1">
      <c r="A1043" s="18" t="s">
        <v>1547</v>
      </c>
      <c r="B1043" s="54" t="s">
        <v>1044</v>
      </c>
      <c r="C1043" s="35" t="s">
        <v>869</v>
      </c>
      <c r="D1043" s="55" t="s">
        <v>1537</v>
      </c>
      <c r="E1043" s="35" t="s">
        <v>1538</v>
      </c>
      <c r="F1043" s="48"/>
      <c r="G1043" s="35" t="s">
        <v>1342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7">
        <f>IF(COUNTIFS($E$3:E2167,E1043)=1, K1043, 0)</f>
        <v>0</v>
      </c>
    </row>
    <row r="1044" spans="1:12" ht="39.75" customHeight="1">
      <c r="A1044" s="18" t="s">
        <v>1548</v>
      </c>
      <c r="B1044" s="54" t="s">
        <v>1044</v>
      </c>
      <c r="C1044" s="35" t="s">
        <v>869</v>
      </c>
      <c r="D1044" s="55" t="s">
        <v>1537</v>
      </c>
      <c r="E1044" s="35" t="s">
        <v>1538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7">
        <f>IF(COUNTIFS($E$3:E2167,E1044)=1, K1044, 0)</f>
        <v>0</v>
      </c>
    </row>
    <row r="1045" spans="1:12" ht="39.75" customHeight="1">
      <c r="A1045" s="18" t="s">
        <v>1549</v>
      </c>
      <c r="B1045" s="54" t="s">
        <v>1044</v>
      </c>
      <c r="C1045" s="35" t="s">
        <v>869</v>
      </c>
      <c r="D1045" s="55" t="s">
        <v>1537</v>
      </c>
      <c r="E1045" s="35" t="s">
        <v>1538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7">
        <f>IF(COUNTIFS($E$3:E2167,E1045)=1, K1045, 0)</f>
        <v>0</v>
      </c>
    </row>
    <row r="1046" spans="1:12" ht="39.75" customHeight="1">
      <c r="A1046" s="18" t="s">
        <v>1550</v>
      </c>
      <c r="B1046" s="54" t="s">
        <v>1044</v>
      </c>
      <c r="C1046" s="35" t="s">
        <v>869</v>
      </c>
      <c r="D1046" s="55" t="s">
        <v>1537</v>
      </c>
      <c r="E1046" s="35" t="s">
        <v>1538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1551</v>
      </c>
      <c r="K1046" s="33"/>
      <c r="L1046" s="77">
        <f>IF(COUNTIFS($E$3:E2167,E1046)=1, K1046, 0)</f>
        <v>0</v>
      </c>
    </row>
    <row r="1047" spans="1:12" ht="39.75" customHeight="1">
      <c r="A1047" s="18" t="s">
        <v>1552</v>
      </c>
      <c r="B1047" s="19" t="s">
        <v>1242</v>
      </c>
      <c r="C1047" s="35" t="s">
        <v>1197</v>
      </c>
      <c r="D1047" s="60" t="s">
        <v>1046</v>
      </c>
      <c r="E1047" s="35" t="s">
        <v>1553</v>
      </c>
      <c r="F1047" s="48"/>
      <c r="G1047" s="35" t="s">
        <v>1554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7">
        <f>IF(COUNTIFS($E$3:E2167,E1047)=1, K1047, 0)</f>
        <v>0</v>
      </c>
    </row>
    <row r="1048" spans="1:12" ht="39.75" customHeight="1">
      <c r="A1048" s="18" t="s">
        <v>1555</v>
      </c>
      <c r="B1048" s="19" t="s">
        <v>1242</v>
      </c>
      <c r="C1048" s="35" t="s">
        <v>1197</v>
      </c>
      <c r="D1048" s="60" t="s">
        <v>1046</v>
      </c>
      <c r="E1048" s="35" t="s">
        <v>1553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7">
        <f>IF(COUNTIFS($E$3:E2167,E1048)=1, K1048, 0)</f>
        <v>0</v>
      </c>
    </row>
    <row r="1049" spans="1:12" ht="39.75" customHeight="1">
      <c r="A1049" s="18" t="s">
        <v>1556</v>
      </c>
      <c r="B1049" s="19" t="s">
        <v>1242</v>
      </c>
      <c r="C1049" s="35" t="s">
        <v>1197</v>
      </c>
      <c r="D1049" s="60" t="s">
        <v>1046</v>
      </c>
      <c r="E1049" s="35" t="s">
        <v>1553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7">
        <f>IF(COUNTIFS($E$3:E2167,E1049)=1, K1049, 0)</f>
        <v>0</v>
      </c>
    </row>
    <row r="1050" spans="1:12" ht="39.75" customHeight="1">
      <c r="A1050" s="18" t="s">
        <v>1557</v>
      </c>
      <c r="B1050" s="19" t="s">
        <v>1242</v>
      </c>
      <c r="C1050" s="35" t="s">
        <v>1197</v>
      </c>
      <c r="D1050" s="60" t="s">
        <v>1046</v>
      </c>
      <c r="E1050" s="35" t="s">
        <v>1553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1351</v>
      </c>
      <c r="K1050" s="33"/>
      <c r="L1050" s="77">
        <f>IF(COUNTIFS($E$3:E2167,E1050)=1, K1050, 0)</f>
        <v>0</v>
      </c>
    </row>
    <row r="1051" spans="1:12" ht="39.75" customHeight="1">
      <c r="A1051" s="18" t="s">
        <v>1558</v>
      </c>
      <c r="B1051" s="19" t="s">
        <v>1242</v>
      </c>
      <c r="C1051" s="35" t="s">
        <v>1197</v>
      </c>
      <c r="D1051" s="60" t="s">
        <v>1046</v>
      </c>
      <c r="E1051" s="35" t="s">
        <v>1553</v>
      </c>
      <c r="F1051" s="48"/>
      <c r="G1051" s="35" t="s">
        <v>1559</v>
      </c>
      <c r="H1051" s="57" t="str">
        <f t="shared" si="80"/>
        <v>PB207</v>
      </c>
      <c r="I1051" s="57" t="str">
        <f t="shared" si="81"/>
        <v>Non-M</v>
      </c>
      <c r="J1051" s="58" t="s">
        <v>1560</v>
      </c>
      <c r="K1051" s="33"/>
      <c r="L1051" s="77">
        <f>IF(COUNTIFS($E$3:E2167,E1051)=1, K1051, 0)</f>
        <v>0</v>
      </c>
    </row>
    <row r="1052" spans="1:12" ht="39.75" customHeight="1">
      <c r="A1052" s="18" t="s">
        <v>1561</v>
      </c>
      <c r="B1052" s="19" t="s">
        <v>1242</v>
      </c>
      <c r="C1052" s="35" t="s">
        <v>1197</v>
      </c>
      <c r="D1052" s="60" t="s">
        <v>1046</v>
      </c>
      <c r="E1052" s="35" t="s">
        <v>1553</v>
      </c>
      <c r="F1052" s="48"/>
      <c r="G1052" s="35" t="s">
        <v>1342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1288</v>
      </c>
      <c r="K1052" s="33"/>
      <c r="L1052" s="72">
        <f>IF(COUNTIFS($E$3:E1052,E1052)=1, K1052, 0)</f>
        <v>0</v>
      </c>
    </row>
    <row r="1053" spans="1:12" ht="39.75" customHeight="1">
      <c r="A1053" s="18" t="s">
        <v>1562</v>
      </c>
      <c r="B1053" s="19" t="s">
        <v>1242</v>
      </c>
      <c r="C1053" s="35" t="s">
        <v>1197</v>
      </c>
      <c r="D1053" s="60" t="s">
        <v>1046</v>
      </c>
      <c r="E1053" s="35" t="s">
        <v>1553</v>
      </c>
      <c r="F1053" s="48"/>
      <c r="G1053" s="35" t="s">
        <v>1055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2">
        <f>IF(COUNTIFS($E$3:E1053,E1053)=1, K1053, 0)</f>
        <v>0</v>
      </c>
    </row>
    <row r="1054" spans="1:12" ht="39.75" customHeight="1">
      <c r="A1054" s="18" t="s">
        <v>1563</v>
      </c>
      <c r="B1054" s="19" t="s">
        <v>1242</v>
      </c>
      <c r="C1054" s="35" t="s">
        <v>1197</v>
      </c>
      <c r="D1054" s="60" t="s">
        <v>1046</v>
      </c>
      <c r="E1054" s="35" t="s">
        <v>1553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7">
        <f>IF(COUNTIFS($E$3:E2167,E1054)=1, K1054, 0)</f>
        <v>0</v>
      </c>
    </row>
    <row r="1055" spans="1:12" ht="39.75" customHeight="1">
      <c r="A1055" s="18" t="s">
        <v>1564</v>
      </c>
      <c r="B1055" s="19" t="s">
        <v>1242</v>
      </c>
      <c r="C1055" s="35" t="s">
        <v>1197</v>
      </c>
      <c r="D1055" s="60" t="s">
        <v>1046</v>
      </c>
      <c r="E1055" s="35" t="s">
        <v>1553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7">
        <f>IF(COUNTIFS($E$3:E2167,E1055)=1, K1055, 0)</f>
        <v>0</v>
      </c>
    </row>
    <row r="1056" spans="1:12" ht="39.75" customHeight="1">
      <c r="A1056" s="18" t="s">
        <v>1565</v>
      </c>
      <c r="B1056" s="19" t="s">
        <v>1306</v>
      </c>
      <c r="C1056" s="35" t="s">
        <v>805</v>
      </c>
      <c r="D1056" s="60" t="s">
        <v>1046</v>
      </c>
      <c r="E1056" s="35" t="s">
        <v>1566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7">
        <f>IF(COUNTIFS($E$3:E2167,E1056)=1, K1056, 0)</f>
        <v>0</v>
      </c>
    </row>
    <row r="1057" spans="1:12" ht="39.75" customHeight="1">
      <c r="A1057" s="18" t="s">
        <v>1567</v>
      </c>
      <c r="B1057" s="19" t="s">
        <v>1306</v>
      </c>
      <c r="C1057" s="35" t="s">
        <v>805</v>
      </c>
      <c r="D1057" s="60" t="s">
        <v>1046</v>
      </c>
      <c r="E1057" s="35" t="s">
        <v>1566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2">
        <f>IF(COUNTIFS($E$3:E1057,E1057)=1, K1057, 0)</f>
        <v>0</v>
      </c>
    </row>
    <row r="1058" spans="1:12" ht="39.75" customHeight="1">
      <c r="A1058" s="18" t="s">
        <v>1568</v>
      </c>
      <c r="B1058" s="19" t="s">
        <v>1306</v>
      </c>
      <c r="C1058" s="35" t="s">
        <v>805</v>
      </c>
      <c r="D1058" s="60" t="s">
        <v>1046</v>
      </c>
      <c r="E1058" s="35" t="s">
        <v>1566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2">
        <f>IF(COUNTIFS($E$3:E1058,E1058)=1, K1058, 0)</f>
        <v>0</v>
      </c>
    </row>
    <row r="1059" spans="1:12" ht="39.75" customHeight="1">
      <c r="A1059" s="18" t="s">
        <v>1569</v>
      </c>
      <c r="B1059" s="19" t="s">
        <v>1306</v>
      </c>
      <c r="C1059" s="35" t="s">
        <v>805</v>
      </c>
      <c r="D1059" s="60" t="s">
        <v>1046</v>
      </c>
      <c r="E1059" s="35" t="s">
        <v>1566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2">
        <f>IF(COUNTIFS($E$3:E1059,E1059)=1, K1059, 0)</f>
        <v>0</v>
      </c>
    </row>
    <row r="1060" spans="1:12" ht="39.75" customHeight="1">
      <c r="A1060" s="18" t="s">
        <v>1570</v>
      </c>
      <c r="B1060" s="19" t="s">
        <v>1306</v>
      </c>
      <c r="C1060" s="35" t="s">
        <v>805</v>
      </c>
      <c r="D1060" s="60" t="s">
        <v>1046</v>
      </c>
      <c r="E1060" s="35" t="s">
        <v>1566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2">
        <f>IF(COUNTIFS($E$3:E1060,E1060)=1, K1060, 0)</f>
        <v>0</v>
      </c>
    </row>
    <row r="1061" spans="1:12" ht="39.75" customHeight="1">
      <c r="A1061" s="18" t="s">
        <v>1571</v>
      </c>
      <c r="B1061" s="19" t="s">
        <v>1306</v>
      </c>
      <c r="C1061" s="35" t="s">
        <v>805</v>
      </c>
      <c r="D1061" s="60" t="s">
        <v>1046</v>
      </c>
      <c r="E1061" s="35" t="s">
        <v>1566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1551</v>
      </c>
      <c r="K1061" s="33"/>
      <c r="L1061" s="77">
        <f>IF(COUNTIFS($E$3:E2167,E1061)=1, K1061, 0)</f>
        <v>0</v>
      </c>
    </row>
    <row r="1062" spans="1:12" ht="39.75" customHeight="1">
      <c r="A1062" s="18" t="s">
        <v>1572</v>
      </c>
      <c r="B1062" s="19" t="s">
        <v>1306</v>
      </c>
      <c r="C1062" s="35" t="s">
        <v>805</v>
      </c>
      <c r="D1062" s="60" t="s">
        <v>1046</v>
      </c>
      <c r="E1062" s="35" t="s">
        <v>1566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7">
        <f>IF(COUNTIFS($E$3:E2167,E1062)=1, K1062, 0)</f>
        <v>0</v>
      </c>
    </row>
    <row r="1063" spans="1:12" ht="39.75" customHeight="1">
      <c r="A1063" s="18" t="s">
        <v>1573</v>
      </c>
      <c r="B1063" s="19" t="s">
        <v>1306</v>
      </c>
      <c r="C1063" s="35" t="s">
        <v>805</v>
      </c>
      <c r="D1063" s="60" t="s">
        <v>1046</v>
      </c>
      <c r="E1063" s="35" t="s">
        <v>1566</v>
      </c>
      <c r="F1063" s="48"/>
      <c r="G1063" s="35" t="s">
        <v>1447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7">
        <f>IF(COUNTIFS($E$3:E2167,E1063)=1, K1063, 0)</f>
        <v>0</v>
      </c>
    </row>
    <row r="1064" spans="1:12" ht="39.75" customHeight="1">
      <c r="A1064" s="18" t="s">
        <v>1574</v>
      </c>
      <c r="B1064" s="19" t="s">
        <v>1306</v>
      </c>
      <c r="C1064" s="35" t="s">
        <v>805</v>
      </c>
      <c r="D1064" s="60" t="s">
        <v>1046</v>
      </c>
      <c r="E1064" s="35" t="s">
        <v>1566</v>
      </c>
      <c r="F1064" s="48"/>
      <c r="G1064" s="35" t="s">
        <v>1342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2">
        <f>IF(COUNTIFS($E$3:E1064,E1064)=1, K1064, 0)</f>
        <v>0</v>
      </c>
    </row>
    <row r="1065" spans="1:12" ht="39.75" customHeight="1">
      <c r="A1065" s="18" t="s">
        <v>1575</v>
      </c>
      <c r="B1065" s="19" t="s">
        <v>1306</v>
      </c>
      <c r="C1065" s="35" t="s">
        <v>805</v>
      </c>
      <c r="D1065" s="60" t="s">
        <v>1046</v>
      </c>
      <c r="E1065" s="35" t="s">
        <v>1566</v>
      </c>
      <c r="F1065" s="48"/>
      <c r="G1065" s="35" t="s">
        <v>1459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2">
        <f>IF(COUNTIFS($E$3:E1065,E1065)=1, K1065, 0)</f>
        <v>0</v>
      </c>
    </row>
    <row r="1066" spans="1:12" ht="39.75" customHeight="1">
      <c r="A1066" s="18" t="s">
        <v>1576</v>
      </c>
      <c r="B1066" s="19" t="s">
        <v>1306</v>
      </c>
      <c r="C1066" s="35" t="s">
        <v>805</v>
      </c>
      <c r="D1066" s="60" t="s">
        <v>1046</v>
      </c>
      <c r="E1066" s="35" t="s">
        <v>1566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7">
        <f>IF(COUNTIFS($E$3:E2167,E1066)=1, K1066, 0)</f>
        <v>0</v>
      </c>
    </row>
    <row r="1067" spans="1:12" ht="39.75" customHeight="1">
      <c r="A1067" s="18" t="s">
        <v>1577</v>
      </c>
      <c r="B1067" s="19" t="s">
        <v>1242</v>
      </c>
      <c r="C1067" s="35" t="s">
        <v>302</v>
      </c>
      <c r="D1067" s="60" t="s">
        <v>1445</v>
      </c>
      <c r="E1067" s="35" t="s">
        <v>1578</v>
      </c>
      <c r="F1067" s="48"/>
      <c r="G1067" s="35" t="s">
        <v>880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7">
        <f>IF(COUNTIFS($E$3:E2167,E1067)=1, K1067, 0)</f>
        <v>0</v>
      </c>
    </row>
    <row r="1068" spans="1:12" ht="39.75" customHeight="1">
      <c r="A1068" s="18" t="s">
        <v>1579</v>
      </c>
      <c r="B1068" s="19" t="s">
        <v>1242</v>
      </c>
      <c r="C1068" s="35" t="s">
        <v>302</v>
      </c>
      <c r="D1068" s="60" t="s">
        <v>1445</v>
      </c>
      <c r="E1068" s="35" t="s">
        <v>1578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2">
        <f>IF(COUNTIFS($E$3:E1068,E1068)=1, K1068, 0)</f>
        <v>0</v>
      </c>
    </row>
    <row r="1069" spans="1:12" ht="39.75" customHeight="1">
      <c r="A1069" s="18" t="s">
        <v>1580</v>
      </c>
      <c r="B1069" s="19" t="s">
        <v>1242</v>
      </c>
      <c r="C1069" s="35" t="s">
        <v>302</v>
      </c>
      <c r="D1069" s="60" t="s">
        <v>1445</v>
      </c>
      <c r="E1069" s="35" t="s">
        <v>1578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2">
        <f>IF(COUNTIFS($E$3:E1069,E1069)=1, K1069, 0)</f>
        <v>0</v>
      </c>
    </row>
    <row r="1070" spans="1:12" ht="39.75" customHeight="1">
      <c r="A1070" s="18" t="s">
        <v>1581</v>
      </c>
      <c r="B1070" s="19" t="s">
        <v>1242</v>
      </c>
      <c r="C1070" s="35" t="s">
        <v>302</v>
      </c>
      <c r="D1070" s="60" t="s">
        <v>1445</v>
      </c>
      <c r="E1070" s="35" t="s">
        <v>1578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2">
        <f>IF(COUNTIFS($E$3:E1070,E1070)=1, K1070, 0)</f>
        <v>0</v>
      </c>
    </row>
    <row r="1071" spans="1:12" ht="39.75" customHeight="1">
      <c r="A1071" s="18" t="s">
        <v>1582</v>
      </c>
      <c r="B1071" s="19" t="s">
        <v>1242</v>
      </c>
      <c r="C1071" s="35" t="s">
        <v>302</v>
      </c>
      <c r="D1071" s="60" t="s">
        <v>1445</v>
      </c>
      <c r="E1071" s="35" t="s">
        <v>1578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7">
        <f>IF(COUNTIFS($E$3:E2167,E1071)=1, K1071, 0)</f>
        <v>0</v>
      </c>
    </row>
    <row r="1072" spans="1:12" ht="39.75" customHeight="1">
      <c r="A1072" s="18" t="s">
        <v>1583</v>
      </c>
      <c r="B1072" s="19" t="s">
        <v>1242</v>
      </c>
      <c r="C1072" s="35" t="s">
        <v>302</v>
      </c>
      <c r="D1072" s="60" t="s">
        <v>1445</v>
      </c>
      <c r="E1072" s="35" t="s">
        <v>1578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7">
        <f>IF(COUNTIFS($E$3:E2167,E1072)=1, K1072, 0)</f>
        <v>0</v>
      </c>
    </row>
    <row r="1073" spans="1:12" ht="39.75" customHeight="1">
      <c r="A1073" s="18" t="s">
        <v>1584</v>
      </c>
      <c r="B1073" s="19" t="s">
        <v>1242</v>
      </c>
      <c r="C1073" s="35" t="s">
        <v>302</v>
      </c>
      <c r="D1073" s="60" t="s">
        <v>1445</v>
      </c>
      <c r="E1073" s="35" t="s">
        <v>1578</v>
      </c>
      <c r="F1073" s="48"/>
      <c r="G1073" s="35" t="s">
        <v>1585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7">
        <f>IF(COUNTIFS($E$3:E2167,E1073)=1, K1073, 0)</f>
        <v>0</v>
      </c>
    </row>
    <row r="1074" spans="1:12" ht="39.75" customHeight="1">
      <c r="A1074" s="18" t="s">
        <v>1586</v>
      </c>
      <c r="B1074" s="19" t="s">
        <v>1242</v>
      </c>
      <c r="C1074" s="35" t="s">
        <v>302</v>
      </c>
      <c r="D1074" s="60" t="s">
        <v>1445</v>
      </c>
      <c r="E1074" s="35" t="s">
        <v>1578</v>
      </c>
      <c r="F1074" s="48"/>
      <c r="G1074" s="35" t="s">
        <v>1587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7">
        <f>IF(COUNTIFS($E$3:E2167,E1074)=1, K1074, 0)</f>
        <v>0</v>
      </c>
    </row>
    <row r="1075" spans="1:12" ht="39.75" customHeight="1">
      <c r="A1075" s="18" t="s">
        <v>1588</v>
      </c>
      <c r="B1075" s="19" t="s">
        <v>1242</v>
      </c>
      <c r="C1075" s="35" t="s">
        <v>302</v>
      </c>
      <c r="D1075" s="60" t="s">
        <v>1445</v>
      </c>
      <c r="E1075" s="35" t="s">
        <v>1578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7">
        <f>IF(COUNTIFS($E$3:E2167,E1075)=1, K1075, 0)</f>
        <v>0</v>
      </c>
    </row>
    <row r="1076" spans="1:12" ht="39.75" customHeight="1">
      <c r="A1076" s="18" t="s">
        <v>1589</v>
      </c>
      <c r="B1076" s="19" t="s">
        <v>1242</v>
      </c>
      <c r="C1076" s="35" t="s">
        <v>302</v>
      </c>
      <c r="D1076" s="60" t="s">
        <v>1445</v>
      </c>
      <c r="E1076" s="35" t="s">
        <v>1578</v>
      </c>
      <c r="F1076" s="48"/>
      <c r="G1076" s="35" t="s">
        <v>1342</v>
      </c>
      <c r="H1076" s="57" t="str">
        <f t="shared" si="88"/>
        <v>JS105</v>
      </c>
      <c r="I1076" s="57" t="str">
        <f t="shared" si="89"/>
        <v>Non-M</v>
      </c>
      <c r="J1076" s="58" t="s">
        <v>1288</v>
      </c>
      <c r="K1076" s="33"/>
      <c r="L1076" s="77">
        <f>IF(COUNTIFS($E$3:E2167,E1076)=1, K1076, 0)</f>
        <v>0</v>
      </c>
    </row>
    <row r="1077" spans="1:12" ht="39.75" customHeight="1">
      <c r="A1077" s="18" t="s">
        <v>1590</v>
      </c>
      <c r="B1077" s="19" t="s">
        <v>1242</v>
      </c>
      <c r="C1077" s="35" t="s">
        <v>302</v>
      </c>
      <c r="D1077" s="60" t="s">
        <v>1445</v>
      </c>
      <c r="E1077" s="35" t="s">
        <v>1578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1288</v>
      </c>
      <c r="K1077" s="33"/>
      <c r="L1077" s="77">
        <f>IF(COUNTIFS($E$3:E2167,E1077)=1, K1077, 0)</f>
        <v>0</v>
      </c>
    </row>
    <row r="1078" spans="1:12" ht="39.75" customHeight="1">
      <c r="A1078" s="18" t="s">
        <v>1591</v>
      </c>
      <c r="B1078" s="19" t="s">
        <v>1306</v>
      </c>
      <c r="C1078" s="35" t="s">
        <v>805</v>
      </c>
      <c r="D1078" s="60" t="s">
        <v>1046</v>
      </c>
      <c r="E1078" s="35" t="s">
        <v>1592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7">
        <f>IF(COUNTIFS($E$3:E2167,E1078)=1, K1078, 0)</f>
        <v>0</v>
      </c>
    </row>
    <row r="1079" spans="1:12" ht="39.75" customHeight="1">
      <c r="A1079" s="18" t="s">
        <v>1593</v>
      </c>
      <c r="B1079" s="19" t="s">
        <v>1306</v>
      </c>
      <c r="C1079" s="35" t="s">
        <v>805</v>
      </c>
      <c r="D1079" s="60" t="s">
        <v>1046</v>
      </c>
      <c r="E1079" s="35" t="s">
        <v>1592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2">
        <f>IF(COUNTIFS($E$3:E1079,E1079)=1, K1079, 0)</f>
        <v>0</v>
      </c>
    </row>
    <row r="1080" spans="1:12" ht="39.75" customHeight="1">
      <c r="A1080" s="18" t="s">
        <v>1594</v>
      </c>
      <c r="B1080" s="19" t="s">
        <v>1306</v>
      </c>
      <c r="C1080" s="35" t="s">
        <v>805</v>
      </c>
      <c r="D1080" s="60" t="s">
        <v>1046</v>
      </c>
      <c r="E1080" s="35" t="s">
        <v>1592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2">
        <f>IF(COUNTIFS($E$3:E1080,E1080)=1, K1080, 0)</f>
        <v>0</v>
      </c>
    </row>
    <row r="1081" spans="1:12" ht="39.75" customHeight="1">
      <c r="A1081" s="18" t="s">
        <v>1595</v>
      </c>
      <c r="B1081" s="19" t="s">
        <v>1306</v>
      </c>
      <c r="C1081" s="35" t="s">
        <v>805</v>
      </c>
      <c r="D1081" s="60" t="s">
        <v>1046</v>
      </c>
      <c r="E1081" s="35" t="s">
        <v>1592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2">
        <f>IF(COUNTIFS($E$3:E1081,E1081)=1, K1081, 0)</f>
        <v>0</v>
      </c>
    </row>
    <row r="1082" spans="1:12" ht="39.75" customHeight="1">
      <c r="A1082" s="18" t="s">
        <v>1596</v>
      </c>
      <c r="B1082" s="19" t="s">
        <v>1306</v>
      </c>
      <c r="C1082" s="35" t="s">
        <v>805</v>
      </c>
      <c r="D1082" s="60" t="s">
        <v>1046</v>
      </c>
      <c r="E1082" s="35" t="s">
        <v>1592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2">
        <f>IF(COUNTIFS($E$3:E1082,E1082)=1, K1082, 0)</f>
        <v>0</v>
      </c>
    </row>
    <row r="1083" spans="1:12" ht="39.75" customHeight="1">
      <c r="A1083" s="18" t="s">
        <v>1597</v>
      </c>
      <c r="B1083" s="19" t="s">
        <v>1306</v>
      </c>
      <c r="C1083" s="35" t="s">
        <v>805</v>
      </c>
      <c r="D1083" s="60" t="s">
        <v>1046</v>
      </c>
      <c r="E1083" s="35" t="s">
        <v>1592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1551</v>
      </c>
      <c r="K1083" s="33"/>
      <c r="L1083" s="72">
        <f>IF(COUNTIFS($E$3:E1083,E1083)=1, K1083, 0)</f>
        <v>0</v>
      </c>
    </row>
    <row r="1084" spans="1:12" ht="39.75" customHeight="1">
      <c r="A1084" s="18" t="s">
        <v>1598</v>
      </c>
      <c r="B1084" s="19" t="s">
        <v>1306</v>
      </c>
      <c r="C1084" s="35" t="s">
        <v>805</v>
      </c>
      <c r="D1084" s="60" t="s">
        <v>1046</v>
      </c>
      <c r="E1084" s="35" t="s">
        <v>1592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1551</v>
      </c>
      <c r="K1084" s="33"/>
      <c r="L1084" s="77">
        <f>IF(COUNTIFS($E$3:E2167,E1084)=1, K1084, 0)</f>
        <v>0</v>
      </c>
    </row>
    <row r="1085" spans="1:12" ht="39.75" customHeight="1">
      <c r="A1085" s="18" t="s">
        <v>1599</v>
      </c>
      <c r="B1085" s="19" t="s">
        <v>1306</v>
      </c>
      <c r="C1085" s="35" t="s">
        <v>805</v>
      </c>
      <c r="D1085" s="60" t="s">
        <v>1046</v>
      </c>
      <c r="E1085" s="35" t="s">
        <v>1592</v>
      </c>
      <c r="F1085" s="48"/>
      <c r="G1085" s="35" t="s">
        <v>1447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7">
        <f>IF(COUNTIFS($E$3:E2167,E1085)=1, K1085, 0)</f>
        <v>0</v>
      </c>
    </row>
    <row r="1086" spans="1:12" ht="39.75" customHeight="1">
      <c r="A1086" s="18" t="s">
        <v>1600</v>
      </c>
      <c r="B1086" s="19" t="s">
        <v>1306</v>
      </c>
      <c r="C1086" s="35" t="s">
        <v>805</v>
      </c>
      <c r="D1086" s="60" t="s">
        <v>1046</v>
      </c>
      <c r="E1086" s="35" t="s">
        <v>1592</v>
      </c>
      <c r="F1086" s="48"/>
      <c r="G1086" s="35" t="s">
        <v>1342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7">
        <f>IF(COUNTIFS($E$3:E2167,E1086)=1, K1086, 0)</f>
        <v>0</v>
      </c>
    </row>
    <row r="1087" spans="1:12" ht="39.75" customHeight="1">
      <c r="A1087" s="18" t="s">
        <v>1601</v>
      </c>
      <c r="B1087" s="19" t="s">
        <v>1306</v>
      </c>
      <c r="C1087" s="35" t="s">
        <v>805</v>
      </c>
      <c r="D1087" s="60" t="s">
        <v>1046</v>
      </c>
      <c r="E1087" s="35" t="s">
        <v>1592</v>
      </c>
      <c r="F1087" s="48"/>
      <c r="G1087" s="35" t="s">
        <v>1459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2">
        <f>IF(COUNTIFS($E$3:E1087,E1087)=1, K1087, 0)</f>
        <v>0</v>
      </c>
    </row>
    <row r="1088" spans="1:12" ht="41.25" customHeight="1">
      <c r="A1088" s="18" t="s">
        <v>1602</v>
      </c>
      <c r="B1088" s="19" t="s">
        <v>1306</v>
      </c>
      <c r="C1088" s="35" t="s">
        <v>805</v>
      </c>
      <c r="D1088" s="60" t="s">
        <v>1046</v>
      </c>
      <c r="E1088" s="35" t="s">
        <v>1592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7">
        <f>IF(COUNTIFS($E$3:E2167,E1088)=1, K1088, 0)</f>
        <v>0</v>
      </c>
    </row>
    <row r="1089" spans="1:12" ht="41.25" customHeight="1">
      <c r="A1089" s="18" t="s">
        <v>1603</v>
      </c>
      <c r="B1089" s="19" t="s">
        <v>1242</v>
      </c>
      <c r="C1089" s="35" t="s">
        <v>869</v>
      </c>
      <c r="D1089" s="60" t="s">
        <v>1359</v>
      </c>
      <c r="E1089" s="35" t="s">
        <v>1486</v>
      </c>
      <c r="F1089" s="48"/>
      <c r="G1089" s="35" t="s">
        <v>1604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7">
        <f>IF(COUNTIFS($E$3:E2167,E1089)=1, K1089, 0)</f>
        <v>0</v>
      </c>
    </row>
    <row r="1090" spans="1:12" ht="41.25" customHeight="1">
      <c r="A1090" s="18" t="s">
        <v>1605</v>
      </c>
      <c r="B1090" s="19" t="s">
        <v>1242</v>
      </c>
      <c r="C1090" s="35" t="s">
        <v>869</v>
      </c>
      <c r="D1090" s="60" t="s">
        <v>1359</v>
      </c>
      <c r="E1090" s="35" t="s">
        <v>1486</v>
      </c>
      <c r="F1090" s="48"/>
      <c r="G1090" s="35" t="s">
        <v>1489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1490</v>
      </c>
      <c r="K1090" s="33"/>
      <c r="L1090" s="72">
        <f>IF(COUNTIFS($E$3:E1090,E1090)=1, K1090, 0)</f>
        <v>0</v>
      </c>
    </row>
    <row r="1091" spans="1:12" ht="41.25" customHeight="1">
      <c r="A1091" s="18" t="s">
        <v>1606</v>
      </c>
      <c r="B1091" s="19" t="s">
        <v>1242</v>
      </c>
      <c r="C1091" s="35" t="s">
        <v>869</v>
      </c>
      <c r="D1091" s="60" t="s">
        <v>1359</v>
      </c>
      <c r="E1091" s="35" t="s">
        <v>1486</v>
      </c>
      <c r="F1091" s="48"/>
      <c r="G1091" s="35" t="s">
        <v>1492</v>
      </c>
      <c r="H1091" s="35" t="str">
        <f t="shared" si="92"/>
        <v>HM208</v>
      </c>
      <c r="I1091" s="35" t="str">
        <f t="shared" si="93"/>
        <v>M</v>
      </c>
      <c r="J1091" s="35" t="s">
        <v>1493</v>
      </c>
      <c r="K1091" s="33"/>
      <c r="L1091" s="72">
        <f>IF(COUNTIFS($E$3:E1091,E1091)=1, K1091, 0)</f>
        <v>0</v>
      </c>
    </row>
    <row r="1092" spans="1:12" ht="41.25" customHeight="1">
      <c r="A1092" s="18" t="s">
        <v>1607</v>
      </c>
      <c r="B1092" s="19" t="s">
        <v>1242</v>
      </c>
      <c r="C1092" s="35" t="s">
        <v>869</v>
      </c>
      <c r="D1092" s="60" t="s">
        <v>1359</v>
      </c>
      <c r="E1092" s="35" t="s">
        <v>1486</v>
      </c>
      <c r="F1092" s="48"/>
      <c r="G1092" s="35" t="s">
        <v>1497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2">
        <f>IF(COUNTIFS($E$3:E1092,E1092)=1, K1092, 0)</f>
        <v>0</v>
      </c>
    </row>
    <row r="1093" spans="1:12" ht="41.25" customHeight="1">
      <c r="A1093" s="18" t="s">
        <v>1608</v>
      </c>
      <c r="B1093" s="19" t="s">
        <v>1242</v>
      </c>
      <c r="C1093" s="35" t="s">
        <v>1197</v>
      </c>
      <c r="D1093" s="60" t="s">
        <v>1445</v>
      </c>
      <c r="E1093" s="35" t="s">
        <v>1609</v>
      </c>
      <c r="F1093" s="48"/>
      <c r="G1093" s="35" t="s">
        <v>1610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2">
        <f>IF(COUNTIFS($E$3:E1093,E1093)=1, K1093, 0)</f>
        <v>0</v>
      </c>
    </row>
    <row r="1094" spans="1:12" ht="41.25" customHeight="1">
      <c r="A1094" s="18" t="s">
        <v>1611</v>
      </c>
      <c r="B1094" s="19" t="s">
        <v>1242</v>
      </c>
      <c r="C1094" s="35" t="s">
        <v>1197</v>
      </c>
      <c r="D1094" s="60" t="s">
        <v>1445</v>
      </c>
      <c r="E1094" s="35" t="s">
        <v>1609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2">
        <f>IF(COUNTIFS($E$3:E1094,E1094)=1, K1094, 0)</f>
        <v>0</v>
      </c>
    </row>
    <row r="1095" spans="1:12" ht="41.25" customHeight="1">
      <c r="A1095" s="18" t="s">
        <v>1612</v>
      </c>
      <c r="B1095" s="19" t="s">
        <v>1242</v>
      </c>
      <c r="C1095" s="35" t="s">
        <v>1197</v>
      </c>
      <c r="D1095" s="60" t="s">
        <v>1445</v>
      </c>
      <c r="E1095" s="35" t="s">
        <v>1609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2">
        <f>IF(COUNTIFS($E$3:E1095,E1095)=1, K1095, 0)</f>
        <v>0</v>
      </c>
    </row>
    <row r="1096" spans="1:12" ht="41.25" customHeight="1">
      <c r="A1096" s="18" t="s">
        <v>1613</v>
      </c>
      <c r="B1096" s="19" t="s">
        <v>1242</v>
      </c>
      <c r="C1096" s="35" t="s">
        <v>1197</v>
      </c>
      <c r="D1096" s="60" t="s">
        <v>1445</v>
      </c>
      <c r="E1096" s="35" t="s">
        <v>1609</v>
      </c>
      <c r="F1096" s="48"/>
      <c r="G1096" s="35" t="s">
        <v>926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2">
        <f>IF(COUNTIFS($E$3:E1096,E1096)=1, K1096, 0)</f>
        <v>0</v>
      </c>
    </row>
    <row r="1097" spans="1:12" ht="41.25" customHeight="1">
      <c r="A1097" s="18" t="s">
        <v>1614</v>
      </c>
      <c r="B1097" s="19" t="s">
        <v>1242</v>
      </c>
      <c r="C1097" s="35" t="s">
        <v>1197</v>
      </c>
      <c r="D1097" s="60" t="s">
        <v>1445</v>
      </c>
      <c r="E1097" s="35" t="s">
        <v>1609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2">
        <f>IF(COUNTIFS($E$3:E1097,E1097)=1, K1097, 0)</f>
        <v>0</v>
      </c>
    </row>
    <row r="1098" spans="1:12" ht="41.25" customHeight="1">
      <c r="A1098" s="18" t="s">
        <v>1615</v>
      </c>
      <c r="B1098" s="19" t="s">
        <v>1242</v>
      </c>
      <c r="C1098" s="35" t="s">
        <v>1197</v>
      </c>
      <c r="D1098" s="60" t="s">
        <v>1445</v>
      </c>
      <c r="E1098" s="35" t="s">
        <v>1609</v>
      </c>
      <c r="F1098" s="48"/>
      <c r="G1098" s="35" t="s">
        <v>1188</v>
      </c>
      <c r="H1098" s="57" t="str">
        <f t="shared" si="92"/>
        <v>JS105</v>
      </c>
      <c r="I1098" s="57" t="str">
        <f t="shared" si="93"/>
        <v>M</v>
      </c>
      <c r="J1098" s="58" t="s">
        <v>1288</v>
      </c>
      <c r="K1098" s="33"/>
      <c r="L1098" s="77">
        <f>IF(COUNTIFS($E$3:E2167,E1098)=1, K1098, 0)</f>
        <v>0</v>
      </c>
    </row>
    <row r="1099" spans="1:12" ht="41.25" customHeight="1">
      <c r="A1099" s="18" t="s">
        <v>1616</v>
      </c>
      <c r="B1099" s="19" t="s">
        <v>1242</v>
      </c>
      <c r="C1099" s="35" t="s">
        <v>1197</v>
      </c>
      <c r="D1099" s="60" t="s">
        <v>1445</v>
      </c>
      <c r="E1099" s="35" t="s">
        <v>1609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1617</v>
      </c>
      <c r="K1099" s="33"/>
      <c r="L1099" s="77">
        <f>IF(COUNTIFS($E$3:E2167,E1099)=1, K1099, 0)</f>
        <v>0</v>
      </c>
    </row>
    <row r="1100" spans="1:12" ht="41.25" customHeight="1">
      <c r="A1100" s="18" t="s">
        <v>1618</v>
      </c>
      <c r="B1100" s="19" t="s">
        <v>1242</v>
      </c>
      <c r="C1100" s="35" t="s">
        <v>1619</v>
      </c>
      <c r="D1100" s="60" t="s">
        <v>1359</v>
      </c>
      <c r="E1100" s="35" t="s">
        <v>1620</v>
      </c>
      <c r="F1100" s="48"/>
      <c r="G1100" s="35" t="s">
        <v>1621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7">
        <f>IF(COUNTIFS($E$3:E2167,E1100)=1, K1100, 0)</f>
        <v>0</v>
      </c>
    </row>
    <row r="1101" spans="1:12" ht="41.25" customHeight="1">
      <c r="A1101" s="18" t="s">
        <v>1622</v>
      </c>
      <c r="B1101" s="19" t="s">
        <v>1242</v>
      </c>
      <c r="C1101" s="35" t="s">
        <v>1619</v>
      </c>
      <c r="D1101" s="60" t="s">
        <v>1359</v>
      </c>
      <c r="E1101" s="35" t="s">
        <v>1620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7">
        <f>IF(COUNTIFS($E$3:E2167,E1101)=1, K1101, 0)</f>
        <v>0</v>
      </c>
    </row>
    <row r="1102" spans="1:12" ht="41.25" customHeight="1">
      <c r="A1102" s="18" t="s">
        <v>1623</v>
      </c>
      <c r="B1102" s="19" t="s">
        <v>1242</v>
      </c>
      <c r="C1102" s="35" t="s">
        <v>1619</v>
      </c>
      <c r="D1102" s="60" t="s">
        <v>1359</v>
      </c>
      <c r="E1102" s="35" t="s">
        <v>1620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7">
        <f>IF(COUNTIFS($E$3:E2167,E1102)=1, K1102, 0)</f>
        <v>0</v>
      </c>
    </row>
    <row r="1103" spans="1:12" ht="41.25" customHeight="1">
      <c r="A1103" s="18" t="s">
        <v>1624</v>
      </c>
      <c r="B1103" s="19" t="s">
        <v>1242</v>
      </c>
      <c r="C1103" s="35" t="s">
        <v>1619</v>
      </c>
      <c r="D1103" s="60" t="s">
        <v>1359</v>
      </c>
      <c r="E1103" s="35" t="s">
        <v>1620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7">
        <f>IF(COUNTIFS($E$3:E2167,E1103)=1, K1103, 0)</f>
        <v>0</v>
      </c>
    </row>
    <row r="1104" spans="1:12" ht="41.25" customHeight="1">
      <c r="A1104" s="18" t="s">
        <v>1625</v>
      </c>
      <c r="B1104" s="19" t="s">
        <v>1242</v>
      </c>
      <c r="C1104" s="35" t="s">
        <v>1619</v>
      </c>
      <c r="D1104" s="60" t="s">
        <v>1359</v>
      </c>
      <c r="E1104" s="35" t="s">
        <v>1620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7">
        <f>IF(COUNTIFS($E$3:E2167,E1104)=1, K1104, 0)</f>
        <v>0</v>
      </c>
    </row>
    <row r="1105" spans="1:12" ht="41.25" customHeight="1">
      <c r="A1105" s="18" t="s">
        <v>1626</v>
      </c>
      <c r="B1105" s="19" t="s">
        <v>1242</v>
      </c>
      <c r="C1105" s="35" t="s">
        <v>1619</v>
      </c>
      <c r="D1105" s="60" t="s">
        <v>1359</v>
      </c>
      <c r="E1105" s="35" t="s">
        <v>1620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7">
        <f>IF(COUNTIFS($E$3:E2167,E1105)=1, K1105, 0)</f>
        <v>0</v>
      </c>
    </row>
    <row r="1106" spans="1:12" ht="41.25" customHeight="1">
      <c r="A1106" s="18" t="s">
        <v>1627</v>
      </c>
      <c r="B1106" s="19" t="s">
        <v>1242</v>
      </c>
      <c r="C1106" s="35" t="s">
        <v>1619</v>
      </c>
      <c r="D1106" s="60" t="s">
        <v>1359</v>
      </c>
      <c r="E1106" s="35" t="s">
        <v>1620</v>
      </c>
      <c r="F1106" s="48"/>
      <c r="G1106" s="35" t="s">
        <v>1628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7">
        <f>IF(COUNTIFS($E$3:E2167,E1106)=1, K1106, 0)</f>
        <v>0</v>
      </c>
    </row>
    <row r="1107" spans="1:12" ht="41.25" customHeight="1">
      <c r="A1107" s="18" t="s">
        <v>1629</v>
      </c>
      <c r="B1107" s="19" t="s">
        <v>1242</v>
      </c>
      <c r="C1107" s="35" t="s">
        <v>1619</v>
      </c>
      <c r="D1107" s="60" t="s">
        <v>1359</v>
      </c>
      <c r="E1107" s="35" t="s">
        <v>1620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7">
        <f>IF(COUNTIFS($E$3:E2167,E1107)=1, K1107, 0)</f>
        <v>0</v>
      </c>
    </row>
    <row r="1108" spans="1:12" ht="41.25" customHeight="1">
      <c r="A1108" s="18" t="s">
        <v>1630</v>
      </c>
      <c r="B1108" s="19" t="s">
        <v>1242</v>
      </c>
      <c r="C1108" s="35" t="s">
        <v>1619</v>
      </c>
      <c r="D1108" s="60" t="s">
        <v>1359</v>
      </c>
      <c r="E1108" s="35" t="s">
        <v>1620</v>
      </c>
      <c r="F1108" s="48"/>
      <c r="G1108" s="35" t="s">
        <v>1631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7">
        <f>IF(COUNTIFS($E$3:E2167,E1108)=1, K1108, 0)</f>
        <v>0</v>
      </c>
    </row>
    <row r="1109" spans="1:12" ht="41.25" customHeight="1">
      <c r="A1109" s="18" t="s">
        <v>1632</v>
      </c>
      <c r="B1109" s="19" t="s">
        <v>1242</v>
      </c>
      <c r="C1109" s="35" t="s">
        <v>1619</v>
      </c>
      <c r="D1109" s="60" t="s">
        <v>1359</v>
      </c>
      <c r="E1109" s="35" t="s">
        <v>1620</v>
      </c>
      <c r="F1109" s="48"/>
      <c r="G1109" s="35" t="s">
        <v>1633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7">
        <f>IF(COUNTIFS($E$3:E2167,E1109)=1, K1109, 0)</f>
        <v>0</v>
      </c>
    </row>
    <row r="1110" spans="1:12" ht="41.25" customHeight="1">
      <c r="A1110" s="18" t="s">
        <v>1634</v>
      </c>
      <c r="B1110" s="19" t="s">
        <v>1242</v>
      </c>
      <c r="C1110" s="35" t="s">
        <v>1619</v>
      </c>
      <c r="D1110" s="60" t="s">
        <v>1359</v>
      </c>
      <c r="E1110" s="35" t="s">
        <v>1620</v>
      </c>
      <c r="F1110" s="48"/>
      <c r="G1110" s="35" t="s">
        <v>1635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7">
        <f>IF(COUNTIFS($E$3:E2167,E1110)=1, K1110, 0)</f>
        <v>0</v>
      </c>
    </row>
    <row r="1111" spans="1:12" ht="41.25" customHeight="1">
      <c r="A1111" s="18" t="s">
        <v>1636</v>
      </c>
      <c r="B1111" s="19" t="s">
        <v>1306</v>
      </c>
      <c r="C1111" s="35" t="s">
        <v>1510</v>
      </c>
      <c r="D1111" s="60" t="s">
        <v>1307</v>
      </c>
      <c r="E1111" s="35" t="s">
        <v>1637</v>
      </c>
      <c r="F1111" s="48"/>
      <c r="G1111" s="35" t="s">
        <v>946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7">
        <f>IF(COUNTIFS($E$3:E2167,E1111)=1, K1111, 0)</f>
        <v>0</v>
      </c>
    </row>
    <row r="1112" spans="1:12" ht="41.25" customHeight="1">
      <c r="A1112" s="18" t="s">
        <v>1638</v>
      </c>
      <c r="B1112" s="19" t="s">
        <v>1306</v>
      </c>
      <c r="C1112" s="35" t="s">
        <v>1510</v>
      </c>
      <c r="D1112" s="60" t="s">
        <v>1307</v>
      </c>
      <c r="E1112" s="35" t="s">
        <v>1637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2">
        <f>IF(COUNTIFS($E$3:E1112,E1112)=1, K1112, 0)</f>
        <v>0</v>
      </c>
    </row>
    <row r="1113" spans="1:12" ht="41.25" customHeight="1">
      <c r="A1113" s="18" t="s">
        <v>1639</v>
      </c>
      <c r="B1113" s="19" t="s">
        <v>1306</v>
      </c>
      <c r="C1113" s="35" t="s">
        <v>1510</v>
      </c>
      <c r="D1113" s="60" t="s">
        <v>1307</v>
      </c>
      <c r="E1113" s="35" t="s">
        <v>1637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2">
        <f>IF(COUNTIFS($E$3:E1113,E1113)=1, K1113, 0)</f>
        <v>0</v>
      </c>
    </row>
    <row r="1114" spans="1:12" ht="41.25" customHeight="1">
      <c r="A1114" s="18" t="s">
        <v>1640</v>
      </c>
      <c r="B1114" s="19" t="s">
        <v>1306</v>
      </c>
      <c r="C1114" s="35" t="s">
        <v>1510</v>
      </c>
      <c r="D1114" s="60" t="s">
        <v>1307</v>
      </c>
      <c r="E1114" s="35" t="s">
        <v>1637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2">
        <f>IF(COUNTIFS($E$3:E1114,E1114)=1, K1114, 0)</f>
        <v>0</v>
      </c>
    </row>
    <row r="1115" spans="1:12" ht="41.25" customHeight="1">
      <c r="A1115" s="18" t="s">
        <v>1641</v>
      </c>
      <c r="B1115" s="19" t="s">
        <v>1306</v>
      </c>
      <c r="C1115" s="35" t="s">
        <v>1510</v>
      </c>
      <c r="D1115" s="60" t="s">
        <v>1307</v>
      </c>
      <c r="E1115" s="35" t="s">
        <v>1637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2">
        <f>IF(COUNTIFS($E$3:E1115,E1115)=1, K1115, 0)</f>
        <v>0</v>
      </c>
    </row>
    <row r="1116" spans="1:12" ht="41.25" customHeight="1">
      <c r="A1116" s="18" t="s">
        <v>1642</v>
      </c>
      <c r="B1116" s="19" t="s">
        <v>1306</v>
      </c>
      <c r="C1116" s="35" t="s">
        <v>1510</v>
      </c>
      <c r="D1116" s="60" t="s">
        <v>1307</v>
      </c>
      <c r="E1116" s="35" t="s">
        <v>1637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2">
        <f>IF(COUNTIFS($E$3:E1116,E1116)=1, K1116, 0)</f>
        <v>0</v>
      </c>
    </row>
    <row r="1117" spans="1:12" ht="41.25" customHeight="1">
      <c r="A1117" s="18" t="s">
        <v>1643</v>
      </c>
      <c r="B1117" s="19" t="s">
        <v>1306</v>
      </c>
      <c r="C1117" s="35" t="s">
        <v>1510</v>
      </c>
      <c r="D1117" s="60" t="s">
        <v>1307</v>
      </c>
      <c r="E1117" s="35" t="s">
        <v>1637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2">
        <f>IF(COUNTIFS($E$3:E1117,E1117)=1, K1117, 0)</f>
        <v>0</v>
      </c>
    </row>
    <row r="1118" spans="1:12" ht="41.25" customHeight="1">
      <c r="A1118" s="18" t="s">
        <v>1644</v>
      </c>
      <c r="B1118" s="19" t="s">
        <v>1306</v>
      </c>
      <c r="C1118" s="35" t="s">
        <v>1510</v>
      </c>
      <c r="D1118" s="60" t="s">
        <v>1307</v>
      </c>
      <c r="E1118" s="35" t="s">
        <v>1637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7">
        <f>IF(COUNTIFS($E$3:E2167,E1118)=1, K1118, 0)</f>
        <v>0</v>
      </c>
    </row>
    <row r="1119" spans="1:12" ht="41.25" customHeight="1">
      <c r="A1119" s="18" t="s">
        <v>1645</v>
      </c>
      <c r="B1119" s="19" t="s">
        <v>1306</v>
      </c>
      <c r="C1119" s="35" t="s">
        <v>1510</v>
      </c>
      <c r="D1119" s="60" t="s">
        <v>1307</v>
      </c>
      <c r="E1119" s="35" t="s">
        <v>1637</v>
      </c>
      <c r="F1119" s="48"/>
      <c r="G1119" s="35" t="s">
        <v>1342</v>
      </c>
      <c r="H1119" s="57" t="str">
        <f t="shared" ref="H1119:H1153" si="98">IF(RIGHT(G1119,1)="M", LEFT(G1119,LEN(G1119)-1), G1119)</f>
        <v>JS105</v>
      </c>
      <c r="I1119" s="57" t="str">
        <f t="shared" ref="I1119:I1153" si="99">IF(RIGHT(G1119,1)="M","M","Non-M")</f>
        <v>Non-M</v>
      </c>
      <c r="J1119" s="58"/>
      <c r="K1119" s="33"/>
      <c r="L1119" s="77">
        <f>IF(COUNTIFS($E$3:E2167,E1119)=1, K1119, 0)</f>
        <v>0</v>
      </c>
    </row>
    <row r="1120" spans="1:12" ht="41.25" customHeight="1">
      <c r="A1120" s="18" t="s">
        <v>1646</v>
      </c>
      <c r="B1120" s="19" t="s">
        <v>1306</v>
      </c>
      <c r="C1120" s="35" t="s">
        <v>1510</v>
      </c>
      <c r="D1120" s="60" t="s">
        <v>1307</v>
      </c>
      <c r="E1120" s="35" t="s">
        <v>1637</v>
      </c>
      <c r="F1120" s="48"/>
      <c r="G1120" s="35" t="s">
        <v>1647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7">
        <f>IF(COUNTIFS($E$3:E2167,E1120)=1, K1120, 0)</f>
        <v>0</v>
      </c>
    </row>
    <row r="1121" spans="1:12" ht="41.25" customHeight="1">
      <c r="A1121" s="18" t="s">
        <v>1648</v>
      </c>
      <c r="B1121" s="19" t="s">
        <v>1242</v>
      </c>
      <c r="C1121" s="19" t="s">
        <v>805</v>
      </c>
      <c r="D1121" s="61" t="s">
        <v>1649</v>
      </c>
      <c r="E1121" s="19" t="s">
        <v>1650</v>
      </c>
      <c r="F1121" s="21"/>
      <c r="G1121" s="62" t="s">
        <v>1651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7">
        <f>IF(COUNTIFS($E$3:E2167,E1121)=1, K1121, 0)</f>
        <v>0</v>
      </c>
    </row>
    <row r="1122" spans="1:12" ht="41.25" customHeight="1">
      <c r="A1122" s="18" t="s">
        <v>1652</v>
      </c>
      <c r="B1122" s="19" t="s">
        <v>1242</v>
      </c>
      <c r="C1122" s="19" t="s">
        <v>805</v>
      </c>
      <c r="D1122" s="61" t="s">
        <v>1649</v>
      </c>
      <c r="E1122" s="19" t="s">
        <v>1650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7">
        <f>IF(COUNTIFS($E$3:E2167,E1122)=1, K1122, 0)</f>
        <v>0</v>
      </c>
    </row>
    <row r="1123" spans="1:12" ht="41.25" customHeight="1">
      <c r="A1123" s="18" t="s">
        <v>1653</v>
      </c>
      <c r="B1123" s="19" t="s">
        <v>1242</v>
      </c>
      <c r="C1123" s="19" t="s">
        <v>805</v>
      </c>
      <c r="D1123" s="61" t="s">
        <v>1649</v>
      </c>
      <c r="E1123" s="19" t="s">
        <v>1650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7">
        <f>IF(COUNTIFS($E$3:E2167,E1123)=1, K1123, 0)</f>
        <v>0</v>
      </c>
    </row>
    <row r="1124" spans="1:12" ht="41.25" customHeight="1">
      <c r="A1124" s="18" t="s">
        <v>1654</v>
      </c>
      <c r="B1124" s="19" t="s">
        <v>1242</v>
      </c>
      <c r="C1124" s="19" t="s">
        <v>805</v>
      </c>
      <c r="D1124" s="61" t="s">
        <v>1649</v>
      </c>
      <c r="E1124" s="19" t="s">
        <v>1650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7">
        <f>IF(COUNTIFS($E$3:E2167,E1124)=1, K1124, 0)</f>
        <v>0</v>
      </c>
    </row>
    <row r="1125" spans="1:12" ht="41.25" customHeight="1">
      <c r="A1125" s="18" t="s">
        <v>1655</v>
      </c>
      <c r="B1125" s="19" t="s">
        <v>1242</v>
      </c>
      <c r="C1125" s="19" t="s">
        <v>805</v>
      </c>
      <c r="D1125" s="61" t="s">
        <v>1649</v>
      </c>
      <c r="E1125" s="19" t="s">
        <v>1650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7">
        <f>IF(COUNTIFS($E$3:E2167,E1125)=1, K1125, 0)</f>
        <v>0</v>
      </c>
    </row>
    <row r="1126" spans="1:12" ht="41.25" customHeight="1">
      <c r="A1126" s="18" t="s">
        <v>1656</v>
      </c>
      <c r="B1126" s="19" t="s">
        <v>1242</v>
      </c>
      <c r="C1126" s="19" t="s">
        <v>805</v>
      </c>
      <c r="D1126" s="61" t="s">
        <v>1649</v>
      </c>
      <c r="E1126" s="19" t="s">
        <v>1650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7">
        <f>IF(COUNTIFS($E$3:E2167,E1126)=1, K1126, 0)</f>
        <v>0</v>
      </c>
    </row>
    <row r="1127" spans="1:12" ht="41.25" customHeight="1">
      <c r="A1127" s="18" t="s">
        <v>1657</v>
      </c>
      <c r="B1127" s="19" t="s">
        <v>1242</v>
      </c>
      <c r="C1127" s="19" t="s">
        <v>805</v>
      </c>
      <c r="D1127" s="61" t="s">
        <v>1649</v>
      </c>
      <c r="E1127" s="19" t="s">
        <v>1650</v>
      </c>
      <c r="F1127" s="21"/>
      <c r="G1127" s="19" t="s">
        <v>1658</v>
      </c>
      <c r="H1127" s="25" t="str">
        <f t="shared" si="98"/>
        <v>PB206</v>
      </c>
      <c r="I1127" s="25" t="str">
        <f t="shared" si="99"/>
        <v>Non-M</v>
      </c>
      <c r="J1127" s="34"/>
      <c r="K1127" s="26"/>
      <c r="L1127" s="77">
        <f>IF(COUNTIFS($E$3:E2167,E1127)=1, K1127, 0)</f>
        <v>0</v>
      </c>
    </row>
    <row r="1128" spans="1:12" ht="41.25" customHeight="1">
      <c r="A1128" s="110"/>
      <c r="B1128" s="19" t="s">
        <v>1242</v>
      </c>
      <c r="C1128" s="19" t="s">
        <v>805</v>
      </c>
      <c r="D1128" s="61" t="s">
        <v>1649</v>
      </c>
      <c r="E1128" s="19" t="s">
        <v>1650</v>
      </c>
      <c r="F1128" s="21"/>
      <c r="G1128" s="19" t="s">
        <v>155</v>
      </c>
      <c r="H1128" s="25" t="str">
        <f>IF(RIGHT(G1128,1)="M", LEFT(G1128,LEN(G1128)-1), G1128)</f>
        <v>PB204</v>
      </c>
      <c r="I1128" s="25" t="str">
        <f>IF(RIGHT(G1128,1)="M","M","Non-M")</f>
        <v>Non-M</v>
      </c>
      <c r="J1128" s="34"/>
      <c r="K1128" s="26"/>
      <c r="L1128" s="77"/>
    </row>
    <row r="1129" spans="1:12" ht="41.25" customHeight="1">
      <c r="A1129" s="18" t="s">
        <v>1659</v>
      </c>
      <c r="B1129" s="19" t="s">
        <v>1242</v>
      </c>
      <c r="C1129" s="19" t="s">
        <v>805</v>
      </c>
      <c r="D1129" s="61" t="s">
        <v>1649</v>
      </c>
      <c r="E1129" s="19" t="s">
        <v>1650</v>
      </c>
      <c r="F1129" s="21"/>
      <c r="G1129" s="19" t="s">
        <v>1519</v>
      </c>
      <c r="H1129" s="25" t="str">
        <f t="shared" si="98"/>
        <v>HM506</v>
      </c>
      <c r="I1129" s="25" t="str">
        <f t="shared" si="99"/>
        <v>Non-M</v>
      </c>
      <c r="J1129" s="34"/>
      <c r="K1129" s="26"/>
      <c r="L1129" s="77">
        <f>IF(COUNTIFS($E$3:E2167,E1129)=1, K1129, 0)</f>
        <v>0</v>
      </c>
    </row>
    <row r="1130" spans="1:12" ht="41.25" customHeight="1">
      <c r="A1130" s="18" t="s">
        <v>1660</v>
      </c>
      <c r="B1130" s="19" t="s">
        <v>1242</v>
      </c>
      <c r="C1130" s="19" t="s">
        <v>805</v>
      </c>
      <c r="D1130" s="61" t="s">
        <v>1649</v>
      </c>
      <c r="E1130" s="19" t="s">
        <v>1650</v>
      </c>
      <c r="F1130" s="21"/>
      <c r="G1130" s="19" t="s">
        <v>657</v>
      </c>
      <c r="H1130" s="25" t="str">
        <f t="shared" si="98"/>
        <v>HM701</v>
      </c>
      <c r="I1130" s="25" t="str">
        <f t="shared" si="99"/>
        <v>Non-M</v>
      </c>
      <c r="J1130" s="34"/>
      <c r="K1130" s="26"/>
      <c r="L1130" s="77">
        <f>IF(COUNTIFS($E$3:E2167,E1130)=1, K1130, 0)</f>
        <v>0</v>
      </c>
    </row>
    <row r="1131" spans="1:12" ht="41.25" customHeight="1">
      <c r="A1131" s="110"/>
      <c r="B1131" s="19" t="s">
        <v>1242</v>
      </c>
      <c r="C1131" s="19" t="s">
        <v>805</v>
      </c>
      <c r="D1131" s="61" t="s">
        <v>1649</v>
      </c>
      <c r="E1131" s="19" t="s">
        <v>1650</v>
      </c>
      <c r="F1131" s="21"/>
      <c r="G1131" s="19" t="s">
        <v>1661</v>
      </c>
      <c r="H1131" s="25" t="str">
        <f>IF(RIGHT(G1131,1)="M", LEFT(G1131,LEN(G1131)-1), G1131)</f>
        <v>DC104</v>
      </c>
      <c r="I1131" s="25" t="str">
        <f>IF(RIGHT(G1131,1)="M","M","Non-M")</f>
        <v>Non-M</v>
      </c>
      <c r="J1131" s="34"/>
      <c r="K1131" s="26"/>
      <c r="L1131" s="77"/>
    </row>
    <row r="1132" spans="1:12" ht="41.25" customHeight="1">
      <c r="A1132" s="18" t="s">
        <v>1662</v>
      </c>
      <c r="B1132" s="19" t="s">
        <v>1242</v>
      </c>
      <c r="C1132" s="19" t="s">
        <v>805</v>
      </c>
      <c r="D1132" s="61" t="s">
        <v>1649</v>
      </c>
      <c r="E1132" s="19" t="s">
        <v>1650</v>
      </c>
      <c r="F1132" s="21"/>
      <c r="G1132" s="19" t="s">
        <v>1342</v>
      </c>
      <c r="H1132" s="25" t="str">
        <f t="shared" si="98"/>
        <v>JS105</v>
      </c>
      <c r="I1132" s="25" t="str">
        <f t="shared" si="99"/>
        <v>Non-M</v>
      </c>
      <c r="J1132" s="34"/>
      <c r="K1132" s="26"/>
      <c r="L1132" s="77">
        <f>IF(COUNTIFS($E$3:E2167,E1132)=1, K1132, 0)</f>
        <v>0</v>
      </c>
    </row>
    <row r="1133" spans="1:12" ht="41.25" customHeight="1">
      <c r="A1133" s="18" t="s">
        <v>1663</v>
      </c>
      <c r="B1133" s="19" t="s">
        <v>1242</v>
      </c>
      <c r="C1133" s="19" t="s">
        <v>805</v>
      </c>
      <c r="D1133" s="61" t="s">
        <v>1649</v>
      </c>
      <c r="E1133" s="19" t="s">
        <v>1650</v>
      </c>
      <c r="F1133" s="21"/>
      <c r="G1133" s="19" t="s">
        <v>120</v>
      </c>
      <c r="H1133" s="25" t="str">
        <f t="shared" si="98"/>
        <v>JS124</v>
      </c>
      <c r="I1133" s="25" t="str">
        <f t="shared" si="99"/>
        <v>Non-M</v>
      </c>
      <c r="J1133" s="34"/>
      <c r="K1133" s="26"/>
      <c r="L1133" s="77">
        <f>IF(COUNTIFS($E$3:E2167,E1133)=1, K1133, 0)</f>
        <v>0</v>
      </c>
    </row>
    <row r="1134" spans="1:12" ht="41.25" customHeight="1">
      <c r="A1134" s="18" t="s">
        <v>1664</v>
      </c>
      <c r="B1134" s="19" t="s">
        <v>1242</v>
      </c>
      <c r="C1134" s="19" t="s">
        <v>805</v>
      </c>
      <c r="D1134" s="61" t="s">
        <v>1649</v>
      </c>
      <c r="E1134" s="19" t="s">
        <v>1650</v>
      </c>
      <c r="F1134" s="21"/>
      <c r="G1134" s="62" t="s">
        <v>1665</v>
      </c>
      <c r="H1134" s="25" t="str">
        <f t="shared" si="98"/>
        <v>JS117</v>
      </c>
      <c r="I1134" s="25" t="str">
        <f t="shared" si="99"/>
        <v>Non-M</v>
      </c>
      <c r="J1134" s="34"/>
      <c r="K1134" s="26"/>
      <c r="L1134" s="77">
        <f>IF(COUNTIFS($E$3:E2167,E1134)=1, K1134, 0)</f>
        <v>0</v>
      </c>
    </row>
    <row r="1135" spans="1:12" ht="41.25" customHeight="1">
      <c r="A1135" s="110"/>
      <c r="B1135" s="19"/>
      <c r="C1135" s="19"/>
      <c r="D1135" s="60"/>
      <c r="E1135" s="19"/>
      <c r="F1135" s="21"/>
      <c r="G1135" s="62" t="s">
        <v>677</v>
      </c>
      <c r="H1135" s="25" t="str">
        <f>IF(RIGHT(G1135,1)="M", LEFT(G1135,LEN(G1135)-1), G1135)</f>
        <v>JS107</v>
      </c>
      <c r="I1135" s="25" t="str">
        <f>IF(RIGHT(G1135,1)="M","M","Non-M")</f>
        <v>Non-M</v>
      </c>
      <c r="J1135" s="34"/>
      <c r="K1135" s="26"/>
      <c r="L1135" s="77"/>
    </row>
    <row r="1136" spans="1:12" ht="41.25" customHeight="1">
      <c r="A1136" s="18" t="s">
        <v>1666</v>
      </c>
      <c r="B1136" s="19" t="s">
        <v>1242</v>
      </c>
      <c r="C1136" s="19" t="s">
        <v>805</v>
      </c>
      <c r="D1136" s="61" t="s">
        <v>1649</v>
      </c>
      <c r="E1136" s="19" t="s">
        <v>1650</v>
      </c>
      <c r="F1136" s="21"/>
      <c r="G1136" s="19" t="s">
        <v>1355</v>
      </c>
      <c r="H1136" s="25" t="str">
        <f t="shared" si="98"/>
        <v>JS400</v>
      </c>
      <c r="I1136" s="25" t="str">
        <f t="shared" si="99"/>
        <v>Non-M</v>
      </c>
      <c r="J1136" s="34"/>
      <c r="K1136" s="26"/>
      <c r="L1136" s="77">
        <f>IF(COUNTIFS($E$3:E2167,E1136)=1, K1136, 0)</f>
        <v>0</v>
      </c>
    </row>
    <row r="1137" spans="1:12" ht="41.25" customHeight="1">
      <c r="A1137" s="18" t="s">
        <v>1667</v>
      </c>
      <c r="B1137" s="19" t="s">
        <v>1242</v>
      </c>
      <c r="C1137" s="19" t="s">
        <v>1619</v>
      </c>
      <c r="D1137" s="61" t="s">
        <v>1668</v>
      </c>
      <c r="E1137" s="19" t="s">
        <v>1669</v>
      </c>
      <c r="F1137" s="21"/>
      <c r="G1137" s="19" t="s">
        <v>319</v>
      </c>
      <c r="H1137" s="25" t="str">
        <f t="shared" si="98"/>
        <v>WB208</v>
      </c>
      <c r="I1137" s="25" t="str">
        <f t="shared" si="99"/>
        <v>M</v>
      </c>
      <c r="J1137" s="34"/>
      <c r="K1137" s="26"/>
      <c r="L1137" s="77">
        <f>IF(COUNTIFS($E$3:E2167,E1137)=1, K1137, 0)</f>
        <v>0</v>
      </c>
    </row>
    <row r="1138" spans="1:12" ht="41.25" customHeight="1">
      <c r="A1138" s="18" t="s">
        <v>1670</v>
      </c>
      <c r="B1138" s="19" t="s">
        <v>1242</v>
      </c>
      <c r="C1138" s="19" t="s">
        <v>1619</v>
      </c>
      <c r="D1138" s="61" t="s">
        <v>1668</v>
      </c>
      <c r="E1138" s="19" t="s">
        <v>1669</v>
      </c>
      <c r="F1138" s="21"/>
      <c r="G1138" s="62" t="s">
        <v>1671</v>
      </c>
      <c r="H1138" s="25" t="str">
        <f t="shared" si="98"/>
        <v>JS205</v>
      </c>
      <c r="I1138" s="25" t="str">
        <f t="shared" si="99"/>
        <v>M</v>
      </c>
      <c r="J1138" s="34"/>
      <c r="K1138" s="26"/>
      <c r="L1138" s="77">
        <f>IF(COUNTIFS($E$3:E2167,E1138)=1, K1138, 0)</f>
        <v>0</v>
      </c>
    </row>
    <row r="1139" spans="1:12" ht="41.25" customHeight="1">
      <c r="A1139" s="18" t="s">
        <v>1672</v>
      </c>
      <c r="B1139" s="19" t="s">
        <v>1242</v>
      </c>
      <c r="C1139" s="19" t="s">
        <v>1619</v>
      </c>
      <c r="D1139" s="61" t="s">
        <v>1668</v>
      </c>
      <c r="E1139" s="19" t="s">
        <v>1669</v>
      </c>
      <c r="F1139" s="21"/>
      <c r="G1139" s="19" t="s">
        <v>61</v>
      </c>
      <c r="H1139" s="25" t="str">
        <f t="shared" si="98"/>
        <v>DC101</v>
      </c>
      <c r="I1139" s="25" t="str">
        <f t="shared" si="99"/>
        <v>Non-M</v>
      </c>
      <c r="J1139" s="34"/>
      <c r="K1139" s="26"/>
      <c r="L1139" s="77">
        <f>IF(COUNTIFS($E$3:E2167,E1139)=1, K1139, 0)</f>
        <v>0</v>
      </c>
    </row>
    <row r="1140" spans="1:12" ht="41.25" customHeight="1">
      <c r="A1140" s="18" t="s">
        <v>1673</v>
      </c>
      <c r="B1140" s="19" t="s">
        <v>1242</v>
      </c>
      <c r="C1140" s="19" t="s">
        <v>1619</v>
      </c>
      <c r="D1140" s="61" t="s">
        <v>1668</v>
      </c>
      <c r="E1140" s="19" t="s">
        <v>1669</v>
      </c>
      <c r="F1140" s="21"/>
      <c r="G1140" s="19" t="s">
        <v>94</v>
      </c>
      <c r="H1140" s="25" t="str">
        <f t="shared" si="98"/>
        <v>DC202</v>
      </c>
      <c r="I1140" s="25" t="str">
        <f t="shared" si="99"/>
        <v>Non-M</v>
      </c>
      <c r="J1140" s="34"/>
      <c r="K1140" s="26"/>
      <c r="L1140" s="77">
        <f>IF(COUNTIFS($E$3:E2167,E1140)=1, K1140, 0)</f>
        <v>0</v>
      </c>
    </row>
    <row r="1141" spans="1:12" ht="41.25" customHeight="1">
      <c r="A1141" s="18" t="s">
        <v>1674</v>
      </c>
      <c r="B1141" s="19" t="s">
        <v>1242</v>
      </c>
      <c r="C1141" s="19" t="s">
        <v>1619</v>
      </c>
      <c r="D1141" s="61" t="s">
        <v>1668</v>
      </c>
      <c r="E1141" s="19" t="s">
        <v>1669</v>
      </c>
      <c r="F1141" s="21"/>
      <c r="G1141" s="19" t="s">
        <v>96</v>
      </c>
      <c r="H1141" s="25" t="str">
        <f t="shared" si="98"/>
        <v>DC300</v>
      </c>
      <c r="I1141" s="25" t="str">
        <f t="shared" si="99"/>
        <v>Non-M</v>
      </c>
      <c r="J1141" s="34"/>
      <c r="K1141" s="26"/>
      <c r="L1141" s="77">
        <f>IF(COUNTIFS($E$3:E2167,E1141)=1, K1141, 0)</f>
        <v>0</v>
      </c>
    </row>
    <row r="1142" spans="1:12" ht="41.25" customHeight="1">
      <c r="A1142" s="18" t="s">
        <v>1675</v>
      </c>
      <c r="B1142" s="19" t="s">
        <v>1242</v>
      </c>
      <c r="C1142" s="19" t="s">
        <v>1619</v>
      </c>
      <c r="D1142" s="61" t="s">
        <v>1668</v>
      </c>
      <c r="E1142" s="19" t="s">
        <v>1669</v>
      </c>
      <c r="F1142" s="21"/>
      <c r="G1142" s="62" t="s">
        <v>1676</v>
      </c>
      <c r="H1142" s="25" t="str">
        <f t="shared" si="98"/>
        <v>PK206&amp;PK202</v>
      </c>
      <c r="I1142" s="25" t="str">
        <f t="shared" si="99"/>
        <v>Non-M</v>
      </c>
      <c r="J1142" s="34"/>
      <c r="K1142" s="26"/>
      <c r="L1142" s="77">
        <f>IF(COUNTIFS($E$3:E2167,E1142)=1, K1142, 0)</f>
        <v>0</v>
      </c>
    </row>
    <row r="1143" spans="1:12" ht="41.25" customHeight="1">
      <c r="A1143" s="18" t="s">
        <v>1677</v>
      </c>
      <c r="B1143" s="19" t="s">
        <v>1242</v>
      </c>
      <c r="C1143" s="19" t="s">
        <v>1619</v>
      </c>
      <c r="D1143" s="61" t="s">
        <v>1668</v>
      </c>
      <c r="E1143" s="19" t="s">
        <v>1669</v>
      </c>
      <c r="F1143" s="21"/>
      <c r="G1143" s="19" t="s">
        <v>1380</v>
      </c>
      <c r="H1143" s="25" t="str">
        <f t="shared" si="98"/>
        <v>PB214</v>
      </c>
      <c r="I1143" s="25" t="str">
        <f t="shared" si="99"/>
        <v>Non-M</v>
      </c>
      <c r="J1143" s="34"/>
      <c r="K1143" s="26"/>
      <c r="L1143" s="77">
        <f>IF(COUNTIFS($E$3:E2167,E1143)=1, K1143, 0)</f>
        <v>0</v>
      </c>
    </row>
    <row r="1144" spans="1:12" ht="41.25" customHeight="1">
      <c r="A1144" s="18" t="s">
        <v>1678</v>
      </c>
      <c r="B1144" s="19" t="s">
        <v>1242</v>
      </c>
      <c r="C1144" s="19" t="s">
        <v>1619</v>
      </c>
      <c r="D1144" s="61" t="s">
        <v>1668</v>
      </c>
      <c r="E1144" s="19" t="s">
        <v>1669</v>
      </c>
      <c r="F1144" s="21"/>
      <c r="G1144" s="19" t="s">
        <v>1396</v>
      </c>
      <c r="H1144" s="25" t="str">
        <f t="shared" si="98"/>
        <v>JS121</v>
      </c>
      <c r="I1144" s="25" t="str">
        <f t="shared" si="99"/>
        <v>Non-M</v>
      </c>
      <c r="J1144" s="34"/>
      <c r="K1144" s="26"/>
      <c r="L1144" s="77">
        <f>IF(COUNTIFS($E$3:E2167,E1144)=1, K1144, 0)</f>
        <v>0</v>
      </c>
    </row>
    <row r="1145" spans="1:12" ht="41.25" customHeight="1">
      <c r="A1145" s="18" t="s">
        <v>1679</v>
      </c>
      <c r="B1145" s="19" t="s">
        <v>1242</v>
      </c>
      <c r="C1145" s="19" t="s">
        <v>1619</v>
      </c>
      <c r="D1145" s="61" t="s">
        <v>1668</v>
      </c>
      <c r="E1145" s="19" t="s">
        <v>1669</v>
      </c>
      <c r="F1145" s="21"/>
      <c r="G1145" s="19" t="s">
        <v>22</v>
      </c>
      <c r="H1145" s="25" t="str">
        <f t="shared" si="98"/>
        <v>HM309</v>
      </c>
      <c r="I1145" s="25" t="str">
        <f t="shared" si="99"/>
        <v>Non-M</v>
      </c>
      <c r="J1145" s="34"/>
      <c r="K1145" s="26"/>
      <c r="L1145" s="77">
        <f>IF(COUNTIFS($E$3:E2167,E1145)=1, K1145, 0)</f>
        <v>0</v>
      </c>
    </row>
    <row r="1146" spans="1:12" ht="41.25" customHeight="1">
      <c r="A1146" s="18" t="s">
        <v>1680</v>
      </c>
      <c r="B1146" s="19" t="s">
        <v>1242</v>
      </c>
      <c r="C1146" s="19" t="s">
        <v>1619</v>
      </c>
      <c r="D1146" s="61" t="s">
        <v>1668</v>
      </c>
      <c r="E1146" s="19" t="s">
        <v>1669</v>
      </c>
      <c r="F1146" s="21"/>
      <c r="G1146" s="19" t="s">
        <v>886</v>
      </c>
      <c r="H1146" s="25" t="str">
        <f t="shared" si="98"/>
        <v>VT302</v>
      </c>
      <c r="I1146" s="25" t="str">
        <f t="shared" si="99"/>
        <v>M</v>
      </c>
      <c r="J1146" s="34"/>
      <c r="K1146" s="26"/>
      <c r="L1146" s="77">
        <f>IF(COUNTIFS($E$3:E2167,E1146)=1, K1146, 0)</f>
        <v>0</v>
      </c>
    </row>
    <row r="1147" spans="1:12" ht="41.25" customHeight="1">
      <c r="A1147" s="18" t="s">
        <v>1681</v>
      </c>
      <c r="B1147" s="19" t="s">
        <v>1242</v>
      </c>
      <c r="C1147" s="19" t="s">
        <v>1619</v>
      </c>
      <c r="D1147" s="61" t="s">
        <v>1668</v>
      </c>
      <c r="E1147" s="19" t="s">
        <v>1669</v>
      </c>
      <c r="F1147" s="21"/>
      <c r="G1147" s="19" t="s">
        <v>322</v>
      </c>
      <c r="H1147" s="25" t="str">
        <f t="shared" si="98"/>
        <v>GT207</v>
      </c>
      <c r="I1147" s="25" t="str">
        <f t="shared" si="99"/>
        <v>Non-M</v>
      </c>
      <c r="J1147" s="34"/>
      <c r="K1147" s="26"/>
      <c r="L1147" s="77">
        <f>IF(COUNTIFS($E$3:E2167,E1147)=1, K1147, 0)</f>
        <v>0</v>
      </c>
    </row>
    <row r="1148" spans="1:12" ht="41.25" customHeight="1">
      <c r="A1148" s="18" t="s">
        <v>1682</v>
      </c>
      <c r="B1148" s="19" t="s">
        <v>1242</v>
      </c>
      <c r="C1148" s="19" t="s">
        <v>1510</v>
      </c>
      <c r="D1148" s="61" t="s">
        <v>1359</v>
      </c>
      <c r="E1148" s="19" t="s">
        <v>1683</v>
      </c>
      <c r="F1148" s="21"/>
      <c r="G1148" s="19" t="s">
        <v>773</v>
      </c>
      <c r="H1148" s="25" t="str">
        <f t="shared" si="98"/>
        <v>CL500</v>
      </c>
      <c r="I1148" s="25" t="str">
        <f t="shared" si="99"/>
        <v>Non-M</v>
      </c>
      <c r="J1148" s="34"/>
      <c r="K1148" s="26"/>
      <c r="L1148" s="77">
        <f>IF(COUNTIFS($E$3:E2167,E1148)=1, K1148, 0)</f>
        <v>0</v>
      </c>
    </row>
    <row r="1149" spans="1:12" ht="41.25" customHeight="1">
      <c r="A1149" s="18" t="s">
        <v>1684</v>
      </c>
      <c r="B1149" s="19" t="s">
        <v>1242</v>
      </c>
      <c r="C1149" s="19" t="s">
        <v>1510</v>
      </c>
      <c r="D1149" s="61" t="s">
        <v>1359</v>
      </c>
      <c r="E1149" s="19" t="s">
        <v>1683</v>
      </c>
      <c r="F1149" s="21"/>
      <c r="G1149" s="19" t="s">
        <v>1049</v>
      </c>
      <c r="H1149" s="25" t="str">
        <f t="shared" si="98"/>
        <v>ZP101</v>
      </c>
      <c r="I1149" s="25" t="str">
        <f t="shared" si="99"/>
        <v>M</v>
      </c>
      <c r="J1149" s="34"/>
      <c r="K1149" s="26"/>
      <c r="L1149" s="77">
        <f>IF(COUNTIFS($E$3:E2167,E1149)=1, K1149, 0)</f>
        <v>0</v>
      </c>
    </row>
    <row r="1150" spans="1:12" ht="41.25" customHeight="1">
      <c r="A1150" s="18" t="s">
        <v>1685</v>
      </c>
      <c r="B1150" s="19" t="s">
        <v>1242</v>
      </c>
      <c r="C1150" s="19" t="s">
        <v>1510</v>
      </c>
      <c r="D1150" s="61" t="s">
        <v>1359</v>
      </c>
      <c r="E1150" s="19" t="s">
        <v>1683</v>
      </c>
      <c r="F1150" s="21"/>
      <c r="G1150" s="19" t="s">
        <v>469</v>
      </c>
      <c r="H1150" s="25" t="str">
        <f t="shared" si="98"/>
        <v>LP100</v>
      </c>
      <c r="I1150" s="25" t="str">
        <f t="shared" si="99"/>
        <v>Non-M</v>
      </c>
      <c r="J1150" s="34"/>
      <c r="K1150" s="26"/>
      <c r="L1150" s="77">
        <f>IF(COUNTIFS($E$3:E2167,E1150)=1, K1150, 0)</f>
        <v>0</v>
      </c>
    </row>
    <row r="1151" spans="1:12" ht="41.25" customHeight="1">
      <c r="A1151" s="18" t="s">
        <v>1686</v>
      </c>
      <c r="B1151" s="19" t="s">
        <v>1242</v>
      </c>
      <c r="C1151" s="19" t="s">
        <v>1510</v>
      </c>
      <c r="D1151" s="61" t="s">
        <v>1359</v>
      </c>
      <c r="E1151" s="19" t="s">
        <v>1683</v>
      </c>
      <c r="F1151" s="21"/>
      <c r="G1151" s="62" t="s">
        <v>1687</v>
      </c>
      <c r="H1151" s="25" t="str">
        <f t="shared" si="98"/>
        <v>PK100&amp;PK103</v>
      </c>
      <c r="I1151" s="25" t="str">
        <f t="shared" si="99"/>
        <v>Non-M</v>
      </c>
      <c r="J1151" s="34"/>
      <c r="K1151" s="26"/>
      <c r="L1151" s="77">
        <f>IF(COUNTIFS($E$3:E2167,E1151)=1, K1151, 0)</f>
        <v>0</v>
      </c>
    </row>
    <row r="1152" spans="1:12" ht="41.25" customHeight="1">
      <c r="A1152" s="18" t="s">
        <v>1688</v>
      </c>
      <c r="B1152" s="19" t="s">
        <v>1242</v>
      </c>
      <c r="C1152" s="19" t="s">
        <v>1510</v>
      </c>
      <c r="D1152" s="61" t="s">
        <v>1359</v>
      </c>
      <c r="E1152" s="19" t="s">
        <v>1683</v>
      </c>
      <c r="F1152" s="21"/>
      <c r="G1152" s="19" t="s">
        <v>738</v>
      </c>
      <c r="H1152" s="25" t="str">
        <f t="shared" si="98"/>
        <v>PK214</v>
      </c>
      <c r="I1152" s="25" t="str">
        <f t="shared" si="99"/>
        <v>Non-M</v>
      </c>
      <c r="J1152" s="34"/>
      <c r="K1152" s="26"/>
      <c r="L1152" s="77">
        <f>IF(COUNTIFS($E$3:E2167,E1152)=1, K1152, 0)</f>
        <v>0</v>
      </c>
    </row>
    <row r="1153" spans="1:12" ht="41.25" customHeight="1">
      <c r="A1153" s="18" t="s">
        <v>1689</v>
      </c>
      <c r="B1153" s="19" t="s">
        <v>1242</v>
      </c>
      <c r="C1153" s="19" t="s">
        <v>1510</v>
      </c>
      <c r="D1153" s="61" t="s">
        <v>1359</v>
      </c>
      <c r="E1153" s="19" t="s">
        <v>1683</v>
      </c>
      <c r="F1153" s="21"/>
      <c r="G1153" s="62" t="s">
        <v>1690</v>
      </c>
      <c r="H1153" s="25" t="str">
        <f t="shared" si="98"/>
        <v>PB202&amp;PB204</v>
      </c>
      <c r="I1153" s="25" t="str">
        <f t="shared" si="99"/>
        <v>Non-M</v>
      </c>
      <c r="J1153" s="34"/>
      <c r="K1153" s="26"/>
      <c r="L1153" s="77">
        <f>IF(COUNTIFS($E$3:E2167,E1153)=1, K1153, 0)</f>
        <v>0</v>
      </c>
    </row>
    <row r="1154" spans="1:12" ht="41.25" customHeight="1">
      <c r="A1154" s="18" t="s">
        <v>1691</v>
      </c>
      <c r="B1154" s="19" t="s">
        <v>1242</v>
      </c>
      <c r="C1154" s="19" t="s">
        <v>1510</v>
      </c>
      <c r="D1154" s="61" t="s">
        <v>1359</v>
      </c>
      <c r="E1154" s="19" t="s">
        <v>1683</v>
      </c>
      <c r="F1154" s="21"/>
      <c r="G1154" s="19" t="s">
        <v>224</v>
      </c>
      <c r="H1154" s="25" t="str">
        <f t="shared" ref="H1154:H1180" si="100">IF(RIGHT(G1154,1)="M", LEFT(G1154,LEN(G1154)-1), G1154)</f>
        <v>PB201</v>
      </c>
      <c r="I1154" s="25" t="str">
        <f t="shared" ref="I1154:I1180" si="101">IF(RIGHT(G1154,1)="M","M","Non-M")</f>
        <v>Non-M</v>
      </c>
      <c r="J1154" s="34"/>
      <c r="K1154" s="26"/>
      <c r="L1154" s="77">
        <f>IF(COUNTIFS($E$3:E2167,E1154)=1, K1154, 0)</f>
        <v>0</v>
      </c>
    </row>
    <row r="1155" spans="1:12" ht="41.25" customHeight="1">
      <c r="A1155" s="18" t="s">
        <v>1692</v>
      </c>
      <c r="B1155" s="19" t="s">
        <v>1242</v>
      </c>
      <c r="C1155" s="19" t="s">
        <v>1510</v>
      </c>
      <c r="D1155" s="61" t="s">
        <v>1359</v>
      </c>
      <c r="E1155" s="19" t="s">
        <v>1683</v>
      </c>
      <c r="F1155" s="21"/>
      <c r="G1155" s="62" t="s">
        <v>1693</v>
      </c>
      <c r="H1155" s="25" t="str">
        <f t="shared" si="100"/>
        <v>HM502</v>
      </c>
      <c r="I1155" s="25" t="str">
        <f t="shared" si="101"/>
        <v>M</v>
      </c>
      <c r="J1155" s="34"/>
      <c r="K1155" s="26"/>
      <c r="L1155" s="77">
        <f>IF(COUNTIFS($E$3:E2167,E1155)=1, K1155, 0)</f>
        <v>0</v>
      </c>
    </row>
    <row r="1156" spans="1:12" ht="41.25" customHeight="1">
      <c r="A1156" s="18" t="s">
        <v>1694</v>
      </c>
      <c r="B1156" s="19" t="s">
        <v>1242</v>
      </c>
      <c r="C1156" s="19" t="s">
        <v>1510</v>
      </c>
      <c r="D1156" s="61" t="s">
        <v>1359</v>
      </c>
      <c r="E1156" s="19" t="s">
        <v>1683</v>
      </c>
      <c r="F1156" s="21"/>
      <c r="G1156" s="62" t="s">
        <v>1695</v>
      </c>
      <c r="H1156" s="25" t="str">
        <f t="shared" si="100"/>
        <v>HM806&amp;HM805</v>
      </c>
      <c r="I1156" s="25" t="str">
        <f t="shared" si="101"/>
        <v>Non-M</v>
      </c>
      <c r="J1156" s="34"/>
      <c r="K1156" s="26"/>
      <c r="L1156" s="77">
        <f>IF(COUNTIFS($E$3:E2167,E1156)=1, K1156, 0)</f>
        <v>0</v>
      </c>
    </row>
    <row r="1157" spans="1:12" ht="41.25" customHeight="1">
      <c r="A1157" s="18" t="s">
        <v>1696</v>
      </c>
      <c r="B1157" s="19" t="s">
        <v>1242</v>
      </c>
      <c r="C1157" s="19" t="s">
        <v>1510</v>
      </c>
      <c r="D1157" s="61" t="s">
        <v>1359</v>
      </c>
      <c r="E1157" s="19" t="s">
        <v>1683</v>
      </c>
      <c r="F1157" s="21"/>
      <c r="G1157" s="19" t="s">
        <v>1188</v>
      </c>
      <c r="H1157" s="25" t="str">
        <f t="shared" si="100"/>
        <v>JS105</v>
      </c>
      <c r="I1157" s="25" t="str">
        <f t="shared" si="101"/>
        <v>M</v>
      </c>
      <c r="J1157" s="34" t="s">
        <v>1288</v>
      </c>
      <c r="K1157" s="26"/>
      <c r="L1157" s="77">
        <f>IF(COUNTIFS($E$3:E2167,E1157)=1, K1157, 0)</f>
        <v>0</v>
      </c>
    </row>
    <row r="1158" spans="1:12" ht="41.25" customHeight="1">
      <c r="A1158" s="18" t="s">
        <v>1697</v>
      </c>
      <c r="B1158" s="19" t="s">
        <v>1242</v>
      </c>
      <c r="C1158" s="19" t="s">
        <v>1510</v>
      </c>
      <c r="D1158" s="61" t="s">
        <v>1359</v>
      </c>
      <c r="E1158" s="19" t="s">
        <v>1683</v>
      </c>
      <c r="F1158" s="21"/>
      <c r="G1158" s="62" t="s">
        <v>22</v>
      </c>
      <c r="H1158" s="25" t="str">
        <f t="shared" si="100"/>
        <v>HM309</v>
      </c>
      <c r="I1158" s="25" t="str">
        <f t="shared" si="101"/>
        <v>Non-M</v>
      </c>
      <c r="J1158" s="34"/>
      <c r="K1158" s="26"/>
      <c r="L1158" s="77">
        <f>IF(COUNTIFS($E$3:E2167,E1158)=1, K1158, 0)</f>
        <v>0</v>
      </c>
    </row>
    <row r="1159" spans="1:12" ht="41.25" customHeight="1">
      <c r="A1159" s="18" t="s">
        <v>1698</v>
      </c>
      <c r="B1159" s="19" t="s">
        <v>1242</v>
      </c>
      <c r="C1159" s="19" t="s">
        <v>1510</v>
      </c>
      <c r="D1159" s="61" t="s">
        <v>1359</v>
      </c>
      <c r="E1159" s="19" t="s">
        <v>1683</v>
      </c>
      <c r="F1159" s="21"/>
      <c r="G1159" s="19" t="s">
        <v>1665</v>
      </c>
      <c r="H1159" s="25" t="str">
        <f t="shared" si="100"/>
        <v>JS117</v>
      </c>
      <c r="I1159" s="25" t="str">
        <f t="shared" si="101"/>
        <v>Non-M</v>
      </c>
      <c r="J1159" s="34"/>
      <c r="K1159" s="26"/>
      <c r="L1159" s="77">
        <f>IF(COUNTIFS($E$3:E2167,E1159)=1, K1159, 0)</f>
        <v>0</v>
      </c>
    </row>
    <row r="1160" spans="1:12" ht="41.25" customHeight="1">
      <c r="A1160" s="18" t="s">
        <v>1699</v>
      </c>
      <c r="B1160" s="19" t="s">
        <v>1242</v>
      </c>
      <c r="C1160" s="19" t="s">
        <v>1510</v>
      </c>
      <c r="D1160" s="61" t="s">
        <v>1359</v>
      </c>
      <c r="E1160" s="19" t="s">
        <v>1683</v>
      </c>
      <c r="F1160" s="21"/>
      <c r="G1160" s="19" t="s">
        <v>1635</v>
      </c>
      <c r="H1160" s="25" t="str">
        <f t="shared" si="100"/>
        <v>JS120</v>
      </c>
      <c r="I1160" s="25" t="str">
        <f t="shared" si="101"/>
        <v>Non-M</v>
      </c>
      <c r="J1160" s="34"/>
      <c r="K1160" s="26"/>
      <c r="L1160" s="77">
        <f>IF(COUNTIFS($E$3:E2167,E1160)=1, K1160, 0)</f>
        <v>0</v>
      </c>
    </row>
    <row r="1161" spans="1:12" ht="41.25" customHeight="1">
      <c r="A1161" s="18" t="s">
        <v>1700</v>
      </c>
      <c r="B1161" s="19" t="s">
        <v>13</v>
      </c>
      <c r="C1161" s="19" t="s">
        <v>869</v>
      </c>
      <c r="D1161" s="61" t="s">
        <v>1046</v>
      </c>
      <c r="E1161" s="19" t="s">
        <v>1701</v>
      </c>
      <c r="F1161" s="21"/>
      <c r="G1161" s="62" t="s">
        <v>304</v>
      </c>
      <c r="H1161" s="25" t="str">
        <f t="shared" si="100"/>
        <v>WB205</v>
      </c>
      <c r="I1161" s="25" t="str">
        <f t="shared" si="101"/>
        <v>M</v>
      </c>
      <c r="J1161" s="34"/>
      <c r="K1161" s="26">
        <v>14695</v>
      </c>
      <c r="L1161" s="77">
        <f>IF(COUNTIFS($E$3:E2167,E1161)=1, K1161, 0)</f>
        <v>0</v>
      </c>
    </row>
    <row r="1162" spans="1:12" ht="41.25" customHeight="1">
      <c r="A1162" s="18" t="s">
        <v>1702</v>
      </c>
      <c r="B1162" s="19" t="s">
        <v>13</v>
      </c>
      <c r="C1162" s="19" t="s">
        <v>869</v>
      </c>
      <c r="D1162" s="61" t="s">
        <v>1046</v>
      </c>
      <c r="E1162" s="19" t="s">
        <v>1701</v>
      </c>
      <c r="F1162" s="21"/>
      <c r="G1162" s="19" t="s">
        <v>61</v>
      </c>
      <c r="H1162" s="25" t="str">
        <f t="shared" si="100"/>
        <v>DC101</v>
      </c>
      <c r="I1162" s="25" t="str">
        <f t="shared" si="101"/>
        <v>Non-M</v>
      </c>
      <c r="J1162" s="34"/>
      <c r="K1162" s="26">
        <v>14695</v>
      </c>
      <c r="L1162" s="77">
        <f>IF(COUNTIFS($E$3:E2167,E1162)=1, K1162, 0)</f>
        <v>0</v>
      </c>
    </row>
    <row r="1163" spans="1:12" ht="41.25" customHeight="1">
      <c r="A1163" s="18" t="s">
        <v>1703</v>
      </c>
      <c r="B1163" s="19" t="s">
        <v>13</v>
      </c>
      <c r="C1163" s="19" t="s">
        <v>869</v>
      </c>
      <c r="D1163" s="61" t="s">
        <v>1046</v>
      </c>
      <c r="E1163" s="19" t="s">
        <v>1701</v>
      </c>
      <c r="F1163" s="21"/>
      <c r="G1163" s="19" t="s">
        <v>94</v>
      </c>
      <c r="H1163" s="25" t="str">
        <f t="shared" si="100"/>
        <v>DC202</v>
      </c>
      <c r="I1163" s="25" t="str">
        <f t="shared" si="101"/>
        <v>Non-M</v>
      </c>
      <c r="J1163" s="34"/>
      <c r="K1163" s="26">
        <v>14695</v>
      </c>
      <c r="L1163" s="77">
        <f>IF(COUNTIFS($E$3:E2167,E1163)=1, K1163, 0)</f>
        <v>0</v>
      </c>
    </row>
    <row r="1164" spans="1:12" ht="41.25" customHeight="1">
      <c r="A1164" s="18" t="s">
        <v>1704</v>
      </c>
      <c r="B1164" s="19" t="s">
        <v>13</v>
      </c>
      <c r="C1164" s="19" t="s">
        <v>869</v>
      </c>
      <c r="D1164" s="61" t="s">
        <v>1046</v>
      </c>
      <c r="E1164" s="19" t="s">
        <v>1701</v>
      </c>
      <c r="F1164" s="21"/>
      <c r="G1164" s="19" t="s">
        <v>96</v>
      </c>
      <c r="H1164" s="25" t="str">
        <f t="shared" si="100"/>
        <v>DC300</v>
      </c>
      <c r="I1164" s="25" t="str">
        <f t="shared" si="101"/>
        <v>Non-M</v>
      </c>
      <c r="J1164" s="34"/>
      <c r="K1164" s="26">
        <v>14695</v>
      </c>
      <c r="L1164" s="77">
        <f>IF(COUNTIFS($E$3:E2167,E1164)=1, K1164, 0)</f>
        <v>0</v>
      </c>
    </row>
    <row r="1165" spans="1:12" ht="41.25" customHeight="1">
      <c r="A1165" s="18" t="s">
        <v>1705</v>
      </c>
      <c r="B1165" s="19" t="s">
        <v>13</v>
      </c>
      <c r="C1165" s="19" t="s">
        <v>869</v>
      </c>
      <c r="D1165" s="61" t="s">
        <v>1046</v>
      </c>
      <c r="E1165" s="19" t="s">
        <v>1701</v>
      </c>
      <c r="F1165" s="21"/>
      <c r="G1165" s="19" t="s">
        <v>152</v>
      </c>
      <c r="H1165" s="25" t="str">
        <f t="shared" si="100"/>
        <v>DC400</v>
      </c>
      <c r="I1165" s="25" t="str">
        <f t="shared" si="101"/>
        <v>Non-M</v>
      </c>
      <c r="J1165" s="34"/>
      <c r="K1165" s="26">
        <v>14695</v>
      </c>
      <c r="L1165" s="77">
        <f>IF(COUNTIFS($E$3:E2167,E1165)=1, K1165, 0)</f>
        <v>0</v>
      </c>
    </row>
    <row r="1166" spans="1:12" ht="41.25" customHeight="1">
      <c r="A1166" s="18" t="s">
        <v>1706</v>
      </c>
      <c r="B1166" s="19" t="s">
        <v>13</v>
      </c>
      <c r="C1166" s="19" t="s">
        <v>869</v>
      </c>
      <c r="D1166" s="61" t="s">
        <v>1046</v>
      </c>
      <c r="E1166" s="19" t="s">
        <v>1701</v>
      </c>
      <c r="F1166" s="21"/>
      <c r="G1166" s="19" t="s">
        <v>99</v>
      </c>
      <c r="H1166" s="25" t="str">
        <f t="shared" si="100"/>
        <v>PK201</v>
      </c>
      <c r="I1166" s="25" t="str">
        <f t="shared" si="101"/>
        <v>Non-M</v>
      </c>
      <c r="J1166" s="34"/>
      <c r="K1166" s="26">
        <v>14695</v>
      </c>
      <c r="L1166" s="77">
        <f>IF(COUNTIFS($E$3:E2167,E1166)=1, K1166, 0)</f>
        <v>0</v>
      </c>
    </row>
    <row r="1167" spans="1:12" ht="41.25" customHeight="1">
      <c r="A1167" s="18" t="s">
        <v>1707</v>
      </c>
      <c r="B1167" s="19" t="s">
        <v>13</v>
      </c>
      <c r="C1167" s="19" t="s">
        <v>869</v>
      </c>
      <c r="D1167" s="61" t="s">
        <v>1046</v>
      </c>
      <c r="E1167" s="19" t="s">
        <v>1701</v>
      </c>
      <c r="F1167" s="21"/>
      <c r="G1167" s="19" t="s">
        <v>155</v>
      </c>
      <c r="H1167" s="25" t="str">
        <f t="shared" si="100"/>
        <v>PB204</v>
      </c>
      <c r="I1167" s="25" t="str">
        <f t="shared" si="101"/>
        <v>Non-M</v>
      </c>
      <c r="J1167" s="34"/>
      <c r="K1167" s="26">
        <v>14695</v>
      </c>
      <c r="L1167" s="77">
        <f>IF(COUNTIFS($E$3:E2167,E1167)=1, K1167, 0)</f>
        <v>0</v>
      </c>
    </row>
    <row r="1168" spans="1:12" ht="41.25" customHeight="1">
      <c r="A1168" s="18" t="s">
        <v>1708</v>
      </c>
      <c r="B1168" s="19" t="s">
        <v>13</v>
      </c>
      <c r="C1168" s="19" t="s">
        <v>869</v>
      </c>
      <c r="D1168" s="61" t="s">
        <v>1046</v>
      </c>
      <c r="E1168" s="19" t="s">
        <v>1701</v>
      </c>
      <c r="F1168" s="21"/>
      <c r="G1168" s="19" t="s">
        <v>1342</v>
      </c>
      <c r="H1168" s="25" t="str">
        <f t="shared" si="100"/>
        <v>JS105</v>
      </c>
      <c r="I1168" s="25" t="str">
        <f t="shared" si="101"/>
        <v>Non-M</v>
      </c>
      <c r="J1168" s="34"/>
      <c r="K1168" s="26">
        <v>14695</v>
      </c>
      <c r="L1168" s="77">
        <f>IF(COUNTIFS($E$3:E2167,E1168)=1, K1168, 0)</f>
        <v>0</v>
      </c>
    </row>
    <row r="1169" spans="1:12" ht="41.25" customHeight="1">
      <c r="A1169" s="18" t="s">
        <v>1709</v>
      </c>
      <c r="B1169" s="19" t="s">
        <v>13</v>
      </c>
      <c r="C1169" s="19" t="s">
        <v>869</v>
      </c>
      <c r="D1169" s="61" t="s">
        <v>1046</v>
      </c>
      <c r="E1169" s="19" t="s">
        <v>1701</v>
      </c>
      <c r="F1169" s="21"/>
      <c r="G1169" s="19" t="s">
        <v>1635</v>
      </c>
      <c r="H1169" s="25" t="str">
        <f t="shared" si="100"/>
        <v>JS120</v>
      </c>
      <c r="I1169" s="25" t="str">
        <f t="shared" si="101"/>
        <v>Non-M</v>
      </c>
      <c r="J1169" s="34"/>
      <c r="K1169" s="26">
        <v>14695</v>
      </c>
      <c r="L1169" s="77">
        <f>IF(COUNTIFS($E$3:E2167,E1169)=1, K1169, 0)</f>
        <v>0</v>
      </c>
    </row>
    <row r="1170" spans="1:12" ht="41.25" customHeight="1">
      <c r="A1170" s="18" t="s">
        <v>1710</v>
      </c>
      <c r="B1170" s="19" t="s">
        <v>13</v>
      </c>
      <c r="C1170" s="19" t="s">
        <v>869</v>
      </c>
      <c r="D1170" s="61" t="s">
        <v>1046</v>
      </c>
      <c r="E1170" s="19" t="s">
        <v>1701</v>
      </c>
      <c r="F1170" s="21"/>
      <c r="G1170" s="19" t="s">
        <v>1711</v>
      </c>
      <c r="H1170" s="25" t="str">
        <f t="shared" si="100"/>
        <v>HM103</v>
      </c>
      <c r="I1170" s="25" t="str">
        <f t="shared" si="101"/>
        <v>M</v>
      </c>
      <c r="J1170" s="34" t="s">
        <v>1712</v>
      </c>
      <c r="K1170" s="26">
        <v>14695</v>
      </c>
      <c r="L1170" s="77">
        <f>IF(COUNTIFS($E$3:E2167,E1170)=1, K1170, 0)</f>
        <v>0</v>
      </c>
    </row>
    <row r="1171" spans="1:12" ht="41.25" customHeight="1">
      <c r="A1171" s="18" t="s">
        <v>1713</v>
      </c>
      <c r="B1171" s="19" t="s">
        <v>1242</v>
      </c>
      <c r="C1171" s="19" t="s">
        <v>869</v>
      </c>
      <c r="D1171" s="61" t="s">
        <v>1714</v>
      </c>
      <c r="E1171" s="19" t="s">
        <v>1715</v>
      </c>
      <c r="F1171" s="21"/>
      <c r="G1171" s="19" t="s">
        <v>699</v>
      </c>
      <c r="H1171" s="25" t="str">
        <f t="shared" si="100"/>
        <v>WB202</v>
      </c>
      <c r="I1171" s="25" t="str">
        <f t="shared" si="101"/>
        <v>M</v>
      </c>
      <c r="J1171" s="34"/>
      <c r="K1171" s="26"/>
      <c r="L1171" s="77">
        <f>IF(COUNTIFS($E$3:E2167,E1171)=1, K1171, 0)</f>
        <v>0</v>
      </c>
    </row>
    <row r="1172" spans="1:12" ht="41.25" customHeight="1">
      <c r="A1172" s="18" t="s">
        <v>1716</v>
      </c>
      <c r="B1172" s="19" t="s">
        <v>1242</v>
      </c>
      <c r="C1172" s="19" t="s">
        <v>869</v>
      </c>
      <c r="D1172" s="61" t="s">
        <v>1714</v>
      </c>
      <c r="E1172" s="19" t="s">
        <v>1715</v>
      </c>
      <c r="F1172" s="21"/>
      <c r="G1172" s="19" t="s">
        <v>152</v>
      </c>
      <c r="H1172" s="25" t="str">
        <f t="shared" si="100"/>
        <v>DC400</v>
      </c>
      <c r="I1172" s="25" t="str">
        <f t="shared" si="101"/>
        <v>Non-M</v>
      </c>
      <c r="J1172" s="34"/>
      <c r="K1172" s="26"/>
      <c r="L1172" s="77">
        <f>IF(COUNTIFS($E$3:E2167,E1172)=1, K1172, 0)</f>
        <v>0</v>
      </c>
    </row>
    <row r="1173" spans="1:12" ht="41.25" customHeight="1">
      <c r="A1173" s="18" t="s">
        <v>1717</v>
      </c>
      <c r="B1173" s="19" t="s">
        <v>1242</v>
      </c>
      <c r="C1173" s="19" t="s">
        <v>869</v>
      </c>
      <c r="D1173" s="61" t="s">
        <v>1714</v>
      </c>
      <c r="E1173" s="19" t="s">
        <v>1715</v>
      </c>
      <c r="F1173" s="21"/>
      <c r="G1173" s="19" t="s">
        <v>1718</v>
      </c>
      <c r="H1173" s="25" t="str">
        <f t="shared" si="100"/>
        <v>LP203</v>
      </c>
      <c r="I1173" s="25" t="str">
        <f t="shared" si="101"/>
        <v>Non-M</v>
      </c>
      <c r="J1173" s="34"/>
      <c r="K1173" s="26"/>
      <c r="L1173" s="77">
        <f>IF(COUNTIFS($E$3:E2167,E1173)=1, K1173, 0)</f>
        <v>0</v>
      </c>
    </row>
    <row r="1174" spans="1:12" ht="41.25" customHeight="1">
      <c r="A1174" s="18" t="s">
        <v>1719</v>
      </c>
      <c r="B1174" s="19" t="s">
        <v>1242</v>
      </c>
      <c r="C1174" s="19" t="s">
        <v>869</v>
      </c>
      <c r="D1174" s="61" t="s">
        <v>1714</v>
      </c>
      <c r="E1174" s="19" t="s">
        <v>1715</v>
      </c>
      <c r="F1174" s="21"/>
      <c r="G1174" s="62" t="s">
        <v>1720</v>
      </c>
      <c r="H1174" s="25" t="str">
        <f t="shared" si="100"/>
        <v>ST300</v>
      </c>
      <c r="I1174" s="25" t="str">
        <f t="shared" si="101"/>
        <v>Non-M</v>
      </c>
      <c r="J1174" s="34"/>
      <c r="K1174" s="26"/>
      <c r="L1174" s="77">
        <f>IF(COUNTIFS($E$3:E2167,E1174)=1, K1174, 0)</f>
        <v>0</v>
      </c>
    </row>
    <row r="1175" spans="1:12" ht="41.25" customHeight="1">
      <c r="A1175" s="18" t="s">
        <v>1721</v>
      </c>
      <c r="B1175" s="19" t="s">
        <v>1242</v>
      </c>
      <c r="C1175" s="19" t="s">
        <v>869</v>
      </c>
      <c r="D1175" s="61" t="s">
        <v>1714</v>
      </c>
      <c r="E1175" s="19" t="s">
        <v>1715</v>
      </c>
      <c r="F1175" s="21"/>
      <c r="G1175" s="19" t="s">
        <v>1604</v>
      </c>
      <c r="H1175" s="25" t="str">
        <f t="shared" si="100"/>
        <v>LP104</v>
      </c>
      <c r="I1175" s="25" t="str">
        <f t="shared" si="101"/>
        <v>Non-M</v>
      </c>
      <c r="J1175" s="34"/>
      <c r="K1175" s="26"/>
      <c r="L1175" s="77">
        <f>IF(COUNTIFS($E$3:E2167,E1175)=1, K1175, 0)</f>
        <v>0</v>
      </c>
    </row>
    <row r="1176" spans="1:12" ht="41.25" customHeight="1">
      <c r="A1176" s="18" t="s">
        <v>1722</v>
      </c>
      <c r="B1176" s="19" t="s">
        <v>1242</v>
      </c>
      <c r="C1176" s="19" t="s">
        <v>869</v>
      </c>
      <c r="D1176" s="61" t="s">
        <v>1714</v>
      </c>
      <c r="E1176" s="19" t="s">
        <v>1715</v>
      </c>
      <c r="F1176" s="21"/>
      <c r="G1176" s="19" t="s">
        <v>964</v>
      </c>
      <c r="H1176" s="25" t="str">
        <f t="shared" si="100"/>
        <v>PK304</v>
      </c>
      <c r="I1176" s="25" t="str">
        <f t="shared" si="101"/>
        <v>Non-M</v>
      </c>
      <c r="J1176" s="34"/>
      <c r="K1176" s="26"/>
      <c r="L1176" s="77">
        <f>IF(COUNTIFS($E$3:E2167,E1176)=1, K1176, 0)</f>
        <v>0</v>
      </c>
    </row>
    <row r="1177" spans="1:12" ht="41.25" customHeight="1">
      <c r="A1177" s="18" t="s">
        <v>1723</v>
      </c>
      <c r="B1177" s="19" t="s">
        <v>1242</v>
      </c>
      <c r="C1177" s="19" t="s">
        <v>869</v>
      </c>
      <c r="D1177" s="61" t="s">
        <v>1714</v>
      </c>
      <c r="E1177" s="19" t="s">
        <v>1715</v>
      </c>
      <c r="F1177" s="21"/>
      <c r="G1177" s="19" t="s">
        <v>1724</v>
      </c>
      <c r="H1177" s="25" t="str">
        <f t="shared" si="100"/>
        <v>PB304</v>
      </c>
      <c r="I1177" s="25" t="str">
        <f t="shared" si="101"/>
        <v>Non-M</v>
      </c>
      <c r="J1177" s="34"/>
      <c r="K1177" s="26"/>
      <c r="L1177" s="77">
        <f>IF(COUNTIFS($E$3:E2167,E1177)=1, K1177, 0)</f>
        <v>0</v>
      </c>
    </row>
    <row r="1178" spans="1:12" ht="41.25" customHeight="1">
      <c r="A1178" s="18" t="s">
        <v>1725</v>
      </c>
      <c r="B1178" s="19" t="s">
        <v>1242</v>
      </c>
      <c r="C1178" s="19" t="s">
        <v>869</v>
      </c>
      <c r="D1178" s="61" t="s">
        <v>1714</v>
      </c>
      <c r="E1178" s="19" t="s">
        <v>1715</v>
      </c>
      <c r="F1178" s="21"/>
      <c r="G1178" s="19" t="s">
        <v>71</v>
      </c>
      <c r="H1178" s="25" t="str">
        <f t="shared" si="100"/>
        <v>HM500</v>
      </c>
      <c r="I1178" s="25" t="str">
        <f t="shared" si="101"/>
        <v>Non-M</v>
      </c>
      <c r="J1178" s="34"/>
      <c r="K1178" s="26"/>
      <c r="L1178" s="77">
        <f>IF(COUNTIFS($E$3:E2167,E1178)=1, K1178, 0)</f>
        <v>0</v>
      </c>
    </row>
    <row r="1179" spans="1:12" ht="41.25" customHeight="1">
      <c r="A1179" s="18" t="s">
        <v>1726</v>
      </c>
      <c r="B1179" s="19" t="s">
        <v>1242</v>
      </c>
      <c r="C1179" s="19" t="s">
        <v>869</v>
      </c>
      <c r="D1179" s="61" t="s">
        <v>1714</v>
      </c>
      <c r="E1179" s="19" t="s">
        <v>1715</v>
      </c>
      <c r="F1179" s="21"/>
      <c r="G1179" s="19" t="s">
        <v>120</v>
      </c>
      <c r="H1179" s="25" t="str">
        <f t="shared" si="100"/>
        <v>JS124</v>
      </c>
      <c r="I1179" s="25" t="str">
        <f t="shared" si="101"/>
        <v>Non-M</v>
      </c>
      <c r="J1179" s="34"/>
      <c r="K1179" s="26"/>
      <c r="L1179" s="77">
        <f>IF(COUNTIFS($E$3:E2167,E1179)=1, K1179, 0)</f>
        <v>0</v>
      </c>
    </row>
    <row r="1180" spans="1:12" ht="41.25" customHeight="1">
      <c r="A1180" s="18" t="s">
        <v>1727</v>
      </c>
      <c r="B1180" s="19" t="s">
        <v>1242</v>
      </c>
      <c r="C1180" s="19" t="s">
        <v>869</v>
      </c>
      <c r="D1180" s="61" t="s">
        <v>1714</v>
      </c>
      <c r="E1180" s="19" t="s">
        <v>1715</v>
      </c>
      <c r="F1180" s="21"/>
      <c r="G1180" s="19" t="s">
        <v>1342</v>
      </c>
      <c r="H1180" s="25" t="str">
        <f t="shared" si="100"/>
        <v>JS105</v>
      </c>
      <c r="I1180" s="25" t="str">
        <f t="shared" si="101"/>
        <v>Non-M</v>
      </c>
      <c r="J1180" s="34"/>
      <c r="K1180" s="26"/>
      <c r="L1180" s="77">
        <f>IF(COUNTIFS($E$3:E2167,E1180)=1, K1180, 0)</f>
        <v>0</v>
      </c>
    </row>
    <row r="1181" spans="1:12" ht="41.25" customHeight="1">
      <c r="A1181" s="18" t="s">
        <v>1728</v>
      </c>
      <c r="B1181" s="19" t="s">
        <v>1242</v>
      </c>
      <c r="C1181" s="19" t="s">
        <v>202</v>
      </c>
      <c r="D1181" s="61" t="s">
        <v>1445</v>
      </c>
      <c r="E1181" s="19" t="s">
        <v>1729</v>
      </c>
      <c r="F1181" s="21"/>
      <c r="G1181" s="62" t="s">
        <v>1730</v>
      </c>
      <c r="H1181" s="25" t="str">
        <f t="shared" ref="H1181:H1215" si="102">IF(RIGHT(G1181,1)="M", LEFT(G1181,LEN(G1181)-1), G1181)</f>
        <v>WB210</v>
      </c>
      <c r="I1181" s="25" t="str">
        <f t="shared" ref="I1181:I1215" si="103">IF(RIGHT(G1181,1)="M","M","Non-M")</f>
        <v>Non-M</v>
      </c>
      <c r="J1181" s="34"/>
      <c r="K1181" s="26"/>
      <c r="L1181" s="77">
        <f>IF(COUNTIFS($E$3:E2167,E1181)=1, K1181, 0)</f>
        <v>0</v>
      </c>
    </row>
    <row r="1182" spans="1:12" ht="41.25" customHeight="1">
      <c r="A1182" s="18" t="s">
        <v>1731</v>
      </c>
      <c r="B1182" s="19" t="s">
        <v>1242</v>
      </c>
      <c r="C1182" s="19" t="s">
        <v>202</v>
      </c>
      <c r="D1182" s="61" t="s">
        <v>1445</v>
      </c>
      <c r="E1182" s="19" t="s">
        <v>1729</v>
      </c>
      <c r="F1182" s="21"/>
      <c r="G1182" s="19" t="s">
        <v>61</v>
      </c>
      <c r="H1182" s="25" t="str">
        <f t="shared" si="102"/>
        <v>DC101</v>
      </c>
      <c r="I1182" s="25" t="str">
        <f t="shared" si="103"/>
        <v>Non-M</v>
      </c>
      <c r="J1182" s="34"/>
      <c r="K1182" s="26"/>
      <c r="L1182" s="77">
        <f>IF(COUNTIFS($E$3:E2167,E1182)=1, K1182, 0)</f>
        <v>0</v>
      </c>
    </row>
    <row r="1183" spans="1:12" ht="41.25" customHeight="1">
      <c r="A1183" s="18" t="s">
        <v>1732</v>
      </c>
      <c r="B1183" s="19" t="s">
        <v>1242</v>
      </c>
      <c r="C1183" s="19" t="s">
        <v>202</v>
      </c>
      <c r="D1183" s="61" t="s">
        <v>1445</v>
      </c>
      <c r="E1183" s="19" t="s">
        <v>1729</v>
      </c>
      <c r="F1183" s="21"/>
      <c r="G1183" s="19" t="s">
        <v>96</v>
      </c>
      <c r="H1183" s="25" t="str">
        <f t="shared" si="102"/>
        <v>DC300</v>
      </c>
      <c r="I1183" s="25" t="str">
        <f t="shared" si="103"/>
        <v>Non-M</v>
      </c>
      <c r="J1183" s="34"/>
      <c r="K1183" s="26"/>
      <c r="L1183" s="77">
        <f>IF(COUNTIFS($E$3:E2167,E1183)=1, K1183, 0)</f>
        <v>0</v>
      </c>
    </row>
    <row r="1184" spans="1:12" ht="41.25" customHeight="1">
      <c r="A1184" s="18" t="s">
        <v>1733</v>
      </c>
      <c r="B1184" s="19" t="s">
        <v>1242</v>
      </c>
      <c r="C1184" s="19" t="s">
        <v>202</v>
      </c>
      <c r="D1184" s="61" t="s">
        <v>1445</v>
      </c>
      <c r="E1184" s="19" t="s">
        <v>1729</v>
      </c>
      <c r="F1184" s="21"/>
      <c r="G1184" s="19" t="s">
        <v>94</v>
      </c>
      <c r="H1184" s="25" t="str">
        <f t="shared" si="102"/>
        <v>DC202</v>
      </c>
      <c r="I1184" s="25" t="str">
        <f t="shared" si="103"/>
        <v>Non-M</v>
      </c>
      <c r="J1184" s="34"/>
      <c r="K1184" s="26"/>
      <c r="L1184" s="77">
        <f>IF(COUNTIFS($E$3:E2167,E1184)=1, K1184, 0)</f>
        <v>0</v>
      </c>
    </row>
    <row r="1185" spans="1:12" ht="41.25" customHeight="1">
      <c r="A1185" s="18" t="s">
        <v>1734</v>
      </c>
      <c r="B1185" s="19" t="s">
        <v>1242</v>
      </c>
      <c r="C1185" s="19" t="s">
        <v>202</v>
      </c>
      <c r="D1185" s="61" t="s">
        <v>1445</v>
      </c>
      <c r="E1185" s="19" t="s">
        <v>1729</v>
      </c>
      <c r="F1185" s="21"/>
      <c r="G1185" s="19" t="s">
        <v>152</v>
      </c>
      <c r="H1185" s="25" t="str">
        <f t="shared" si="102"/>
        <v>DC400</v>
      </c>
      <c r="I1185" s="25" t="str">
        <f t="shared" si="103"/>
        <v>Non-M</v>
      </c>
      <c r="J1185" s="34"/>
      <c r="K1185" s="26"/>
      <c r="L1185" s="77">
        <f>IF(COUNTIFS($E$3:E2167,E1185)=1, K1185, 0)</f>
        <v>0</v>
      </c>
    </row>
    <row r="1186" spans="1:12" ht="41.25" customHeight="1">
      <c r="A1186" s="18" t="s">
        <v>1735</v>
      </c>
      <c r="B1186" s="19" t="s">
        <v>1242</v>
      </c>
      <c r="C1186" s="19" t="s">
        <v>202</v>
      </c>
      <c r="D1186" s="61" t="s">
        <v>1445</v>
      </c>
      <c r="E1186" s="19" t="s">
        <v>1729</v>
      </c>
      <c r="F1186" s="21"/>
      <c r="G1186" s="19" t="s">
        <v>568</v>
      </c>
      <c r="H1186" s="25" t="str">
        <f t="shared" si="102"/>
        <v>PK200</v>
      </c>
      <c r="I1186" s="25" t="str">
        <f t="shared" si="103"/>
        <v>Non-M</v>
      </c>
      <c r="J1186" s="34"/>
      <c r="K1186" s="26"/>
      <c r="L1186" s="77">
        <f>IF(COUNTIFS($E$3:E2167,E1186)=1, K1186, 0)</f>
        <v>0</v>
      </c>
    </row>
    <row r="1187" spans="1:12" ht="41.25" customHeight="1">
      <c r="A1187" s="18" t="s">
        <v>1736</v>
      </c>
      <c r="B1187" s="19" t="s">
        <v>1242</v>
      </c>
      <c r="C1187" s="19" t="s">
        <v>202</v>
      </c>
      <c r="D1187" s="61" t="s">
        <v>1445</v>
      </c>
      <c r="E1187" s="19" t="s">
        <v>1729</v>
      </c>
      <c r="F1187" s="21"/>
      <c r="G1187" s="19" t="s">
        <v>155</v>
      </c>
      <c r="H1187" s="25" t="str">
        <f t="shared" si="102"/>
        <v>PB204</v>
      </c>
      <c r="I1187" s="25" t="str">
        <f t="shared" si="103"/>
        <v>Non-M</v>
      </c>
      <c r="J1187" s="34"/>
      <c r="K1187" s="26"/>
      <c r="L1187" s="77">
        <f>IF(COUNTIFS($E$3:E2167,E1187)=1, K1187, 0)</f>
        <v>0</v>
      </c>
    </row>
    <row r="1188" spans="1:12" ht="41.25" customHeight="1">
      <c r="A1188" s="18" t="s">
        <v>1737</v>
      </c>
      <c r="B1188" s="19" t="s">
        <v>1242</v>
      </c>
      <c r="C1188" s="19" t="s">
        <v>202</v>
      </c>
      <c r="D1188" s="61" t="s">
        <v>1445</v>
      </c>
      <c r="E1188" s="19" t="s">
        <v>1729</v>
      </c>
      <c r="F1188" s="21"/>
      <c r="G1188" s="19" t="s">
        <v>1738</v>
      </c>
      <c r="H1188" s="25" t="str">
        <f t="shared" si="102"/>
        <v>GT208</v>
      </c>
      <c r="I1188" s="25" t="str">
        <f t="shared" si="103"/>
        <v>Non-M</v>
      </c>
      <c r="J1188" s="34"/>
      <c r="K1188" s="26"/>
      <c r="L1188" s="77">
        <f>IF(COUNTIFS($E$3:E2167,E1188)=1, K1188, 0)</f>
        <v>0</v>
      </c>
    </row>
    <row r="1189" spans="1:12" ht="41.25" customHeight="1">
      <c r="A1189" s="110"/>
      <c r="B1189" s="19" t="s">
        <v>1242</v>
      </c>
      <c r="C1189" s="19" t="s">
        <v>202</v>
      </c>
      <c r="D1189" s="61" t="s">
        <v>1445</v>
      </c>
      <c r="E1189" s="19" t="s">
        <v>1729</v>
      </c>
      <c r="F1189" s="21"/>
      <c r="G1189" s="19" t="s">
        <v>1739</v>
      </c>
      <c r="H1189" s="25" t="str">
        <f>IF(RIGHT(G1189,1)="M", LEFT(G1189,LEN(G1189)-1), G1189)</f>
        <v>GT401</v>
      </c>
      <c r="I1189" s="25" t="str">
        <f>IF(RIGHT(G1189,1)="M","M","Non-M")</f>
        <v>Non-M</v>
      </c>
      <c r="J1189" s="34"/>
      <c r="K1189" s="26"/>
      <c r="L1189" s="77"/>
    </row>
    <row r="1190" spans="1:12" ht="41.25" customHeight="1">
      <c r="A1190" s="18" t="s">
        <v>1740</v>
      </c>
      <c r="B1190" s="19" t="s">
        <v>1242</v>
      </c>
      <c r="C1190" s="19" t="s">
        <v>202</v>
      </c>
      <c r="D1190" s="61" t="s">
        <v>1445</v>
      </c>
      <c r="E1190" s="19" t="s">
        <v>1729</v>
      </c>
      <c r="F1190" s="21"/>
      <c r="G1190" s="19" t="s">
        <v>1741</v>
      </c>
      <c r="H1190" s="25" t="str">
        <f t="shared" si="102"/>
        <v>HM306</v>
      </c>
      <c r="I1190" s="25" t="str">
        <f t="shared" si="103"/>
        <v>Non-M</v>
      </c>
      <c r="J1190" s="34"/>
      <c r="K1190" s="26"/>
      <c r="L1190" s="77">
        <f>IF(COUNTIFS($E$3:E2167,E1190)=1, K1190, 0)</f>
        <v>0</v>
      </c>
    </row>
    <row r="1191" spans="1:12" ht="41.25" customHeight="1">
      <c r="A1191" s="18" t="s">
        <v>1742</v>
      </c>
      <c r="B1191" s="19" t="s">
        <v>1242</v>
      </c>
      <c r="C1191" s="19" t="s">
        <v>202</v>
      </c>
      <c r="D1191" s="61" t="s">
        <v>1445</v>
      </c>
      <c r="E1191" s="19" t="s">
        <v>1729</v>
      </c>
      <c r="F1191" s="21"/>
      <c r="G1191" s="19" t="s">
        <v>1342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7">
        <f>IF(COUNTIFS($E$3:E2167,E1191)=1, K1191, 0)</f>
        <v>0</v>
      </c>
    </row>
    <row r="1192" spans="1:12" ht="41.25" customHeight="1">
      <c r="A1192" s="18" t="s">
        <v>1743</v>
      </c>
      <c r="B1192" s="19" t="s">
        <v>1044</v>
      </c>
      <c r="C1192" s="19" t="s">
        <v>1197</v>
      </c>
      <c r="D1192" s="61" t="s">
        <v>1307</v>
      </c>
      <c r="E1192" s="19" t="s">
        <v>1744</v>
      </c>
      <c r="F1192" s="21"/>
      <c r="G1192" s="19" t="s">
        <v>923</v>
      </c>
      <c r="H1192" s="25" t="str">
        <f t="shared" si="102"/>
        <v>WB503</v>
      </c>
      <c r="I1192" s="25" t="str">
        <f t="shared" si="103"/>
        <v>Non-M</v>
      </c>
      <c r="J1192" s="34"/>
      <c r="K1192" s="26"/>
      <c r="L1192" s="77">
        <f>IF(COUNTIFS($E$3:E2167,E1192)=1, K1192, 0)</f>
        <v>0</v>
      </c>
    </row>
    <row r="1193" spans="1:12" ht="41.25" customHeight="1">
      <c r="A1193" s="18" t="s">
        <v>1745</v>
      </c>
      <c r="B1193" s="19" t="s">
        <v>1044</v>
      </c>
      <c r="C1193" s="19" t="s">
        <v>1197</v>
      </c>
      <c r="D1193" s="61" t="s">
        <v>1307</v>
      </c>
      <c r="E1193" s="19" t="s">
        <v>1744</v>
      </c>
      <c r="F1193" s="21"/>
      <c r="G1193" s="19" t="s">
        <v>61</v>
      </c>
      <c r="H1193" s="25" t="str">
        <f t="shared" si="102"/>
        <v>DC101</v>
      </c>
      <c r="I1193" s="25" t="str">
        <f t="shared" si="103"/>
        <v>Non-M</v>
      </c>
      <c r="J1193" s="34"/>
      <c r="K1193" s="26"/>
      <c r="L1193" s="77">
        <f>IF(COUNTIFS($E$3:E2167,E1193)=1, K1193, 0)</f>
        <v>0</v>
      </c>
    </row>
    <row r="1194" spans="1:12" ht="41.25" customHeight="1">
      <c r="A1194" s="18" t="s">
        <v>1746</v>
      </c>
      <c r="B1194" s="19" t="s">
        <v>1044</v>
      </c>
      <c r="C1194" s="19" t="s">
        <v>1197</v>
      </c>
      <c r="D1194" s="61" t="s">
        <v>1307</v>
      </c>
      <c r="E1194" s="19" t="s">
        <v>1744</v>
      </c>
      <c r="F1194" s="21"/>
      <c r="G1194" s="19" t="s">
        <v>94</v>
      </c>
      <c r="H1194" s="25" t="str">
        <f t="shared" si="102"/>
        <v>DC202</v>
      </c>
      <c r="I1194" s="25" t="str">
        <f t="shared" si="103"/>
        <v>Non-M</v>
      </c>
      <c r="J1194" s="34"/>
      <c r="K1194" s="26"/>
      <c r="L1194" s="77">
        <f>IF(COUNTIFS($E$3:E2167,E1194)=1, K1194, 0)</f>
        <v>0</v>
      </c>
    </row>
    <row r="1195" spans="1:12" ht="41.25" customHeight="1">
      <c r="A1195" s="18" t="s">
        <v>1747</v>
      </c>
      <c r="B1195" s="19" t="s">
        <v>1044</v>
      </c>
      <c r="C1195" s="19" t="s">
        <v>1197</v>
      </c>
      <c r="D1195" s="61" t="s">
        <v>1307</v>
      </c>
      <c r="E1195" s="19" t="s">
        <v>1744</v>
      </c>
      <c r="F1195" s="21"/>
      <c r="G1195" s="19" t="s">
        <v>96</v>
      </c>
      <c r="H1195" s="25" t="str">
        <f t="shared" si="102"/>
        <v>DC300</v>
      </c>
      <c r="I1195" s="25" t="str">
        <f t="shared" si="103"/>
        <v>Non-M</v>
      </c>
      <c r="J1195" s="34"/>
      <c r="K1195" s="26"/>
      <c r="L1195" s="77">
        <f>IF(COUNTIFS($E$3:E2167,E1195)=1, K1195, 0)</f>
        <v>0</v>
      </c>
    </row>
    <row r="1196" spans="1:12" ht="41.25" customHeight="1">
      <c r="A1196" s="18" t="s">
        <v>1748</v>
      </c>
      <c r="B1196" s="19" t="s">
        <v>1044</v>
      </c>
      <c r="C1196" s="19" t="s">
        <v>1197</v>
      </c>
      <c r="D1196" s="61" t="s">
        <v>1307</v>
      </c>
      <c r="E1196" s="19" t="s">
        <v>1744</v>
      </c>
      <c r="F1196" s="21"/>
      <c r="G1196" s="19" t="s">
        <v>152</v>
      </c>
      <c r="H1196" s="25" t="str">
        <f t="shared" si="102"/>
        <v>DC400</v>
      </c>
      <c r="I1196" s="25" t="str">
        <f t="shared" si="103"/>
        <v>Non-M</v>
      </c>
      <c r="J1196" s="34"/>
      <c r="K1196" s="26"/>
      <c r="L1196" s="77">
        <f>IF(COUNTIFS($E$3:E2167,E1196)=1, K1196, 0)</f>
        <v>0</v>
      </c>
    </row>
    <row r="1197" spans="1:12" ht="41.25" customHeight="1">
      <c r="A1197" s="18" t="s">
        <v>1749</v>
      </c>
      <c r="B1197" s="19" t="s">
        <v>1044</v>
      </c>
      <c r="C1197" s="19" t="s">
        <v>1197</v>
      </c>
      <c r="D1197" s="61" t="s">
        <v>1307</v>
      </c>
      <c r="E1197" s="19" t="s">
        <v>1744</v>
      </c>
      <c r="F1197" s="21"/>
      <c r="G1197" s="19" t="s">
        <v>99</v>
      </c>
      <c r="H1197" s="25" t="str">
        <f t="shared" si="102"/>
        <v>PK201</v>
      </c>
      <c r="I1197" s="25" t="str">
        <f t="shared" si="103"/>
        <v>Non-M</v>
      </c>
      <c r="J1197" s="34"/>
      <c r="K1197" s="26"/>
      <c r="L1197" s="77">
        <f>IF(COUNTIFS($E$3:E2167,E1197)=1, K1197, 0)</f>
        <v>0</v>
      </c>
    </row>
    <row r="1198" spans="1:12" ht="41.25" customHeight="1">
      <c r="A1198" s="18" t="s">
        <v>1750</v>
      </c>
      <c r="B1198" s="19" t="s">
        <v>1044</v>
      </c>
      <c r="C1198" s="19" t="s">
        <v>1197</v>
      </c>
      <c r="D1198" s="61" t="s">
        <v>1307</v>
      </c>
      <c r="E1198" s="19" t="s">
        <v>1744</v>
      </c>
      <c r="F1198" s="21"/>
      <c r="G1198" s="19" t="s">
        <v>155</v>
      </c>
      <c r="H1198" s="25" t="str">
        <f t="shared" si="102"/>
        <v>PB204</v>
      </c>
      <c r="I1198" s="25" t="str">
        <f t="shared" si="103"/>
        <v>Non-M</v>
      </c>
      <c r="J1198" s="34"/>
      <c r="K1198" s="26"/>
      <c r="L1198" s="77">
        <f>IF(COUNTIFS($E$3:E2167,E1198)=1, K1198, 0)</f>
        <v>0</v>
      </c>
    </row>
    <row r="1199" spans="1:12" ht="41.25" customHeight="1">
      <c r="A1199" s="18" t="s">
        <v>1751</v>
      </c>
      <c r="B1199" s="19" t="s">
        <v>1044</v>
      </c>
      <c r="C1199" s="19" t="s">
        <v>1197</v>
      </c>
      <c r="D1199" s="61" t="s">
        <v>1307</v>
      </c>
      <c r="E1199" s="19" t="s">
        <v>1744</v>
      </c>
      <c r="F1199" s="21"/>
      <c r="G1199" s="62" t="s">
        <v>1752</v>
      </c>
      <c r="H1199" s="25" t="str">
        <f t="shared" si="102"/>
        <v>GT203</v>
      </c>
      <c r="I1199" s="25" t="str">
        <f t="shared" si="103"/>
        <v>Non-M</v>
      </c>
      <c r="J1199" s="34"/>
      <c r="K1199" s="26"/>
      <c r="L1199" s="77">
        <f>IF(COUNTIFS($E$3:E2167,E1199)=1, K1199, 0)</f>
        <v>0</v>
      </c>
    </row>
    <row r="1200" spans="1:12" ht="41.25" customHeight="1">
      <c r="A1200" s="18" t="s">
        <v>1753</v>
      </c>
      <c r="B1200" s="19" t="s">
        <v>1044</v>
      </c>
      <c r="C1200" s="19" t="s">
        <v>1197</v>
      </c>
      <c r="D1200" s="61" t="s">
        <v>1307</v>
      </c>
      <c r="E1200" s="19" t="s">
        <v>1744</v>
      </c>
      <c r="F1200" s="21"/>
      <c r="G1200" s="19" t="s">
        <v>826</v>
      </c>
      <c r="H1200" s="25" t="str">
        <f t="shared" si="102"/>
        <v>HM422</v>
      </c>
      <c r="I1200" s="25" t="str">
        <f t="shared" si="103"/>
        <v>Non-M</v>
      </c>
      <c r="J1200" s="34"/>
      <c r="K1200" s="26"/>
      <c r="L1200" s="77">
        <f>IF(COUNTIFS($E$3:E2167,E1200)=1, K1200, 0)</f>
        <v>0</v>
      </c>
    </row>
    <row r="1201" spans="1:12" ht="41.25" customHeight="1">
      <c r="A1201" s="18" t="s">
        <v>1754</v>
      </c>
      <c r="B1201" s="19" t="s">
        <v>1044</v>
      </c>
      <c r="C1201" s="19" t="s">
        <v>1197</v>
      </c>
      <c r="D1201" s="61" t="s">
        <v>1307</v>
      </c>
      <c r="E1201" s="19" t="s">
        <v>1744</v>
      </c>
      <c r="F1201" s="21"/>
      <c r="G1201" s="19" t="s">
        <v>401</v>
      </c>
      <c r="H1201" s="25" t="str">
        <f t="shared" si="102"/>
        <v>VT805</v>
      </c>
      <c r="I1201" s="25" t="str">
        <f t="shared" si="103"/>
        <v>Non-M</v>
      </c>
      <c r="J1201" s="34"/>
      <c r="K1201" s="26"/>
      <c r="L1201" s="77">
        <f>IF(COUNTIFS($E$3:E2167,E1201)=1, K1201, 0)</f>
        <v>0</v>
      </c>
    </row>
    <row r="1202" spans="1:12" ht="41.25" customHeight="1">
      <c r="A1202" s="18" t="s">
        <v>1755</v>
      </c>
      <c r="B1202" s="19" t="s">
        <v>1044</v>
      </c>
      <c r="C1202" s="19" t="s">
        <v>1197</v>
      </c>
      <c r="D1202" s="61" t="s">
        <v>1307</v>
      </c>
      <c r="E1202" s="19" t="s">
        <v>1744</v>
      </c>
      <c r="F1202" s="21"/>
      <c r="G1202" s="19" t="s">
        <v>1342</v>
      </c>
      <c r="H1202" s="25" t="str">
        <f t="shared" si="102"/>
        <v>JS105</v>
      </c>
      <c r="I1202" s="25" t="str">
        <f t="shared" si="103"/>
        <v>Non-M</v>
      </c>
      <c r="J1202" s="34"/>
      <c r="K1202" s="26"/>
      <c r="L1202" s="77">
        <f>IF(COUNTIFS($E$3:E2167,E1202)=1, K1202, 0)</f>
        <v>0</v>
      </c>
    </row>
    <row r="1203" spans="1:12" ht="41.25" customHeight="1">
      <c r="A1203" s="18" t="s">
        <v>1756</v>
      </c>
      <c r="B1203" s="19" t="s">
        <v>1044</v>
      </c>
      <c r="C1203" s="19" t="s">
        <v>1197</v>
      </c>
      <c r="D1203" s="61" t="s">
        <v>1307</v>
      </c>
      <c r="E1203" s="19" t="s">
        <v>1744</v>
      </c>
      <c r="F1203" s="21"/>
      <c r="G1203" s="19" t="s">
        <v>120</v>
      </c>
      <c r="H1203" s="25" t="str">
        <f t="shared" si="102"/>
        <v>JS124</v>
      </c>
      <c r="I1203" s="25" t="str">
        <f t="shared" si="103"/>
        <v>Non-M</v>
      </c>
      <c r="J1203" s="34"/>
      <c r="K1203" s="26"/>
      <c r="L1203" s="77">
        <f>IF(COUNTIFS($E$3:E2167,E1203)=1, K1203, 0)</f>
        <v>0</v>
      </c>
    </row>
    <row r="1204" spans="1:12" ht="41.25" customHeight="1">
      <c r="A1204" s="18" t="s">
        <v>1757</v>
      </c>
      <c r="B1204" s="19" t="s">
        <v>1242</v>
      </c>
      <c r="C1204" s="19" t="s">
        <v>1510</v>
      </c>
      <c r="D1204" s="61" t="s">
        <v>1445</v>
      </c>
      <c r="E1204" s="19" t="s">
        <v>1758</v>
      </c>
      <c r="F1204" s="21"/>
      <c r="G1204" s="19" t="s">
        <v>1759</v>
      </c>
      <c r="H1204" s="25" t="str">
        <f t="shared" si="102"/>
        <v>ZP105</v>
      </c>
      <c r="I1204" s="25" t="str">
        <f t="shared" si="103"/>
        <v>Non-M</v>
      </c>
      <c r="J1204" s="34"/>
      <c r="K1204" s="26"/>
      <c r="L1204" s="77">
        <f>IF(COUNTIFS($E$3:E2167,E1204)=1, K1204, 0)</f>
        <v>0</v>
      </c>
    </row>
    <row r="1205" spans="1:12" ht="41.25" customHeight="1">
      <c r="A1205" s="18" t="s">
        <v>1760</v>
      </c>
      <c r="B1205" s="19" t="s">
        <v>1242</v>
      </c>
      <c r="C1205" s="19" t="s">
        <v>1510</v>
      </c>
      <c r="D1205" s="61" t="s">
        <v>1445</v>
      </c>
      <c r="E1205" s="19" t="s">
        <v>1758</v>
      </c>
      <c r="F1205" s="21"/>
      <c r="G1205" s="19" t="s">
        <v>653</v>
      </c>
      <c r="H1205" s="25" t="str">
        <f t="shared" si="102"/>
        <v>HM419</v>
      </c>
      <c r="I1205" s="25" t="str">
        <f t="shared" si="103"/>
        <v>Non-M</v>
      </c>
      <c r="J1205" s="34"/>
      <c r="K1205" s="26"/>
      <c r="L1205" s="77">
        <f>IF(COUNTIFS($E$3:E2167,E1205)=1, K1205, 0)</f>
        <v>0</v>
      </c>
    </row>
    <row r="1206" spans="1:12" ht="41.25" customHeight="1">
      <c r="A1206" s="110"/>
      <c r="B1206" s="19" t="s">
        <v>1242</v>
      </c>
      <c r="C1206" s="19" t="s">
        <v>1510</v>
      </c>
      <c r="D1206" s="61" t="s">
        <v>1445</v>
      </c>
      <c r="E1206" s="19" t="s">
        <v>1758</v>
      </c>
      <c r="F1206" s="21"/>
      <c r="G1206" s="19" t="s">
        <v>628</v>
      </c>
      <c r="H1206" s="25" t="str">
        <f>IF(RIGHT(G1206,1)="M", LEFT(G1206,LEN(G1206)-1), G1206)</f>
        <v>HM420</v>
      </c>
      <c r="I1206" s="25" t="str">
        <f>IF(RIGHT(G1206,1)="M","M","Non-M")</f>
        <v>Non-M</v>
      </c>
      <c r="J1206" s="34"/>
      <c r="K1206" s="26"/>
      <c r="L1206" s="77"/>
    </row>
    <row r="1207" spans="1:12" ht="41.25" customHeight="1">
      <c r="A1207" s="18" t="s">
        <v>1761</v>
      </c>
      <c r="B1207" s="19" t="s">
        <v>1242</v>
      </c>
      <c r="C1207" s="19" t="s">
        <v>1510</v>
      </c>
      <c r="D1207" s="61" t="s">
        <v>1445</v>
      </c>
      <c r="E1207" s="19" t="s">
        <v>1758</v>
      </c>
      <c r="F1207" s="21"/>
      <c r="G1207" s="19" t="s">
        <v>1176</v>
      </c>
      <c r="H1207" s="25" t="str">
        <f t="shared" si="102"/>
        <v>PK105</v>
      </c>
      <c r="I1207" s="25" t="str">
        <f t="shared" si="103"/>
        <v>M</v>
      </c>
      <c r="J1207" s="34" t="s">
        <v>1762</v>
      </c>
      <c r="K1207" s="26"/>
      <c r="L1207" s="77">
        <f>IF(COUNTIFS($E$3:E2167,E1207)=1, K1207, 0)</f>
        <v>0</v>
      </c>
    </row>
    <row r="1208" spans="1:12" ht="41.25" customHeight="1">
      <c r="A1208" s="18" t="s">
        <v>1763</v>
      </c>
      <c r="B1208" s="19" t="s">
        <v>1242</v>
      </c>
      <c r="C1208" s="19" t="s">
        <v>1510</v>
      </c>
      <c r="D1208" s="61" t="s">
        <v>1445</v>
      </c>
      <c r="E1208" s="19" t="s">
        <v>1758</v>
      </c>
      <c r="F1208" s="21"/>
      <c r="G1208" s="19" t="s">
        <v>224</v>
      </c>
      <c r="H1208" s="25" t="str">
        <f t="shared" si="102"/>
        <v>PB201</v>
      </c>
      <c r="I1208" s="25" t="str">
        <f t="shared" si="103"/>
        <v>Non-M</v>
      </c>
      <c r="J1208" s="34"/>
      <c r="K1208" s="26"/>
      <c r="L1208" s="77">
        <f>IF(COUNTIFS($E$3:E2167,E1208)=1, K1208, 0)</f>
        <v>0</v>
      </c>
    </row>
    <row r="1209" spans="1:12" ht="41.25" customHeight="1">
      <c r="A1209" s="18" t="s">
        <v>1764</v>
      </c>
      <c r="B1209" s="19" t="s">
        <v>1242</v>
      </c>
      <c r="C1209" s="19" t="s">
        <v>1510</v>
      </c>
      <c r="D1209" s="61" t="s">
        <v>1445</v>
      </c>
      <c r="E1209" s="19" t="s">
        <v>1758</v>
      </c>
      <c r="F1209" s="21"/>
      <c r="G1209" s="19" t="s">
        <v>1765</v>
      </c>
      <c r="H1209" s="25" t="str">
        <f t="shared" si="102"/>
        <v>HM213</v>
      </c>
      <c r="I1209" s="25" t="str">
        <f t="shared" si="103"/>
        <v>M</v>
      </c>
      <c r="J1209" s="34" t="s">
        <v>1766</v>
      </c>
      <c r="K1209" s="26"/>
      <c r="L1209" s="77">
        <f>IF(COUNTIFS($E$3:E2167,E1209)=1, K1209, 0)</f>
        <v>0</v>
      </c>
    </row>
    <row r="1210" spans="1:12" ht="41.25" customHeight="1">
      <c r="A1210" s="18" t="s">
        <v>1767</v>
      </c>
      <c r="B1210" s="19" t="s">
        <v>1242</v>
      </c>
      <c r="C1210" s="19" t="s">
        <v>1510</v>
      </c>
      <c r="D1210" s="61" t="s">
        <v>1445</v>
      </c>
      <c r="E1210" s="19" t="s">
        <v>1758</v>
      </c>
      <c r="F1210" s="21"/>
      <c r="G1210" s="19" t="s">
        <v>1459</v>
      </c>
      <c r="H1210" s="25" t="str">
        <f t="shared" si="102"/>
        <v>JS401</v>
      </c>
      <c r="I1210" s="25" t="str">
        <f t="shared" si="103"/>
        <v>Non-M</v>
      </c>
      <c r="J1210" s="34"/>
      <c r="K1210" s="26"/>
      <c r="L1210" s="77">
        <f>IF(COUNTIFS($E$3:E2167,E1210)=1, K1210, 0)</f>
        <v>0</v>
      </c>
    </row>
    <row r="1211" spans="1:12" ht="41.25" customHeight="1">
      <c r="A1211" s="18" t="s">
        <v>1768</v>
      </c>
      <c r="B1211" s="19" t="s">
        <v>1242</v>
      </c>
      <c r="C1211" s="19" t="s">
        <v>1510</v>
      </c>
      <c r="D1211" s="61" t="s">
        <v>1445</v>
      </c>
      <c r="E1211" s="19" t="s">
        <v>1758</v>
      </c>
      <c r="F1211" s="21"/>
      <c r="G1211" s="19" t="s">
        <v>1342</v>
      </c>
      <c r="H1211" s="25" t="str">
        <f t="shared" si="102"/>
        <v>JS105</v>
      </c>
      <c r="I1211" s="25" t="str">
        <f t="shared" si="103"/>
        <v>Non-M</v>
      </c>
      <c r="J1211" s="34"/>
      <c r="K1211" s="26"/>
      <c r="L1211" s="77">
        <f>IF(COUNTIFS($E$3:E2167,E1211)=1, K1211, 0)</f>
        <v>0</v>
      </c>
    </row>
    <row r="1212" spans="1:12" ht="41.25" customHeight="1">
      <c r="A1212" s="18" t="s">
        <v>1769</v>
      </c>
      <c r="B1212" s="19" t="s">
        <v>1242</v>
      </c>
      <c r="C1212" s="19" t="s">
        <v>1510</v>
      </c>
      <c r="D1212" s="61" t="s">
        <v>1445</v>
      </c>
      <c r="E1212" s="19" t="s">
        <v>1758</v>
      </c>
      <c r="F1212" s="21"/>
      <c r="G1212" s="19" t="s">
        <v>120</v>
      </c>
      <c r="H1212" s="25" t="str">
        <f t="shared" si="102"/>
        <v>JS124</v>
      </c>
      <c r="I1212" s="25" t="str">
        <f t="shared" si="103"/>
        <v>Non-M</v>
      </c>
      <c r="J1212" s="34"/>
      <c r="K1212" s="26"/>
      <c r="L1212" s="77">
        <f>IF(COUNTIFS($E$3:E2167,E1212)=1, K1212, 0)</f>
        <v>0</v>
      </c>
    </row>
    <row r="1213" spans="1:12" ht="41.25" customHeight="1">
      <c r="A1213" s="18" t="s">
        <v>1770</v>
      </c>
      <c r="B1213" s="19" t="s">
        <v>1242</v>
      </c>
      <c r="C1213" s="19" t="s">
        <v>1510</v>
      </c>
      <c r="D1213" s="61" t="s">
        <v>1445</v>
      </c>
      <c r="E1213" s="19" t="s">
        <v>1771</v>
      </c>
      <c r="F1213" s="21"/>
      <c r="G1213" s="19" t="s">
        <v>1772</v>
      </c>
      <c r="H1213" s="25" t="str">
        <f t="shared" si="102"/>
        <v>WB505</v>
      </c>
      <c r="I1213" s="25" t="str">
        <f t="shared" si="103"/>
        <v>Non-M</v>
      </c>
      <c r="J1213" s="63" t="s">
        <v>1773</v>
      </c>
      <c r="K1213" s="26"/>
      <c r="L1213" s="77">
        <f>IF(COUNTIFS($E$3:E2167,E1213)=1, K1213, 0)</f>
        <v>0</v>
      </c>
    </row>
    <row r="1214" spans="1:12" ht="41.25" customHeight="1">
      <c r="A1214" s="110"/>
      <c r="B1214" s="19" t="s">
        <v>1242</v>
      </c>
      <c r="C1214" s="19" t="s">
        <v>1510</v>
      </c>
      <c r="D1214" s="61" t="s">
        <v>1445</v>
      </c>
      <c r="E1214" s="19" t="s">
        <v>1771</v>
      </c>
      <c r="F1214" s="21"/>
      <c r="G1214" s="19" t="s">
        <v>208</v>
      </c>
      <c r="H1214" s="25" t="str">
        <f>IF(RIGHT(G1214,1)="M", LEFT(G1214,LEN(G1214)-1), G1214)</f>
        <v>WB309</v>
      </c>
      <c r="I1214" s="25" t="str">
        <f>IF(RIGHT(G1214,1)="M","M","Non-M")</f>
        <v>Non-M</v>
      </c>
      <c r="J1214" s="34"/>
      <c r="K1214" s="26"/>
      <c r="L1214" s="77"/>
    </row>
    <row r="1215" spans="1:12" ht="41.25" customHeight="1">
      <c r="A1215" s="18" t="s">
        <v>1774</v>
      </c>
      <c r="B1215" s="19" t="s">
        <v>1242</v>
      </c>
      <c r="C1215" s="19" t="s">
        <v>1510</v>
      </c>
      <c r="D1215" s="61" t="s">
        <v>1445</v>
      </c>
      <c r="E1215" s="19" t="s">
        <v>1771</v>
      </c>
      <c r="F1215" s="21"/>
      <c r="G1215" s="64" t="s">
        <v>1775</v>
      </c>
      <c r="H1215" s="25" t="str">
        <f t="shared" si="102"/>
        <v>WU401</v>
      </c>
      <c r="I1215" s="25" t="str">
        <f t="shared" si="103"/>
        <v>M</v>
      </c>
      <c r="J1215" s="63" t="s">
        <v>1776</v>
      </c>
      <c r="K1215" s="26"/>
      <c r="L1215" s="77">
        <f>IF(COUNTIFS($E$3:E2167,E1215)=1, K1215, 0)</f>
        <v>0</v>
      </c>
    </row>
    <row r="1216" spans="1:12" ht="41.25" customHeight="1">
      <c r="A1216" s="18" t="s">
        <v>1777</v>
      </c>
      <c r="B1216" s="19" t="s">
        <v>1242</v>
      </c>
      <c r="C1216" s="19" t="s">
        <v>1510</v>
      </c>
      <c r="D1216" s="61" t="s">
        <v>1445</v>
      </c>
      <c r="E1216" s="19" t="s">
        <v>1771</v>
      </c>
      <c r="F1216" s="21"/>
      <c r="G1216" s="19" t="s">
        <v>568</v>
      </c>
      <c r="H1216" s="25" t="str">
        <f t="shared" ref="H1216:H1247" si="104">IF(RIGHT(G1216,1)="M", LEFT(G1216,LEN(G1216)-1), G1216)</f>
        <v>PK200</v>
      </c>
      <c r="I1216" s="25" t="str">
        <f t="shared" ref="I1216:I1247" si="105">IF(RIGHT(G1216,1)="M","M","Non-M")</f>
        <v>Non-M</v>
      </c>
      <c r="J1216" s="34"/>
      <c r="K1216" s="26"/>
      <c r="L1216" s="77">
        <f>IF(COUNTIFS($E$3:E2167,E1216)=1, K1216, 0)</f>
        <v>0</v>
      </c>
    </row>
    <row r="1217" spans="1:12" ht="41.25" customHeight="1">
      <c r="A1217" s="18" t="s">
        <v>1778</v>
      </c>
      <c r="B1217" s="19" t="s">
        <v>1242</v>
      </c>
      <c r="C1217" s="19" t="s">
        <v>1510</v>
      </c>
      <c r="D1217" s="61" t="s">
        <v>1445</v>
      </c>
      <c r="E1217" s="19" t="s">
        <v>1771</v>
      </c>
      <c r="F1217" s="21"/>
      <c r="G1217" s="19" t="s">
        <v>155</v>
      </c>
      <c r="H1217" s="25" t="str">
        <f t="shared" si="104"/>
        <v>PB204</v>
      </c>
      <c r="I1217" s="25" t="str">
        <f t="shared" si="105"/>
        <v>Non-M</v>
      </c>
      <c r="J1217" s="34"/>
      <c r="K1217" s="26"/>
      <c r="L1217" s="77">
        <f>IF(COUNTIFS($E$3:E2167,E1217)=1, K1217, 0)</f>
        <v>0</v>
      </c>
    </row>
    <row r="1218" spans="1:12" ht="41.25" customHeight="1">
      <c r="A1218" s="18" t="s">
        <v>1779</v>
      </c>
      <c r="B1218" s="19" t="s">
        <v>1242</v>
      </c>
      <c r="C1218" s="19" t="s">
        <v>1510</v>
      </c>
      <c r="D1218" s="61" t="s">
        <v>1445</v>
      </c>
      <c r="E1218" s="19" t="s">
        <v>1771</v>
      </c>
      <c r="F1218" s="21"/>
      <c r="G1218" s="19" t="s">
        <v>677</v>
      </c>
      <c r="H1218" s="25" t="str">
        <f t="shared" si="104"/>
        <v>JS107</v>
      </c>
      <c r="I1218" s="25" t="str">
        <f t="shared" si="105"/>
        <v>Non-M</v>
      </c>
      <c r="J1218" s="34"/>
      <c r="K1218" s="26"/>
      <c r="L1218" s="77">
        <f>IF(COUNTIFS($E$3:E2167,E1218)=1, K1218, 0)</f>
        <v>0</v>
      </c>
    </row>
    <row r="1219" spans="1:12" ht="41.25" customHeight="1">
      <c r="A1219" s="18" t="s">
        <v>1780</v>
      </c>
      <c r="B1219" s="19" t="s">
        <v>1242</v>
      </c>
      <c r="C1219" s="19" t="s">
        <v>1510</v>
      </c>
      <c r="D1219" s="61" t="s">
        <v>1445</v>
      </c>
      <c r="E1219" s="19" t="s">
        <v>1771</v>
      </c>
      <c r="F1219" s="21"/>
      <c r="G1219" s="19" t="s">
        <v>1781</v>
      </c>
      <c r="H1219" s="25" t="str">
        <f t="shared" si="104"/>
        <v>PT200</v>
      </c>
      <c r="I1219" s="25" t="str">
        <f t="shared" si="105"/>
        <v>M</v>
      </c>
      <c r="J1219" s="34"/>
      <c r="K1219" s="26"/>
      <c r="L1219" s="77">
        <f>IF(COUNTIFS($E$3:E2167,E1219)=1, K1219, 0)</f>
        <v>0</v>
      </c>
    </row>
    <row r="1220" spans="1:12" ht="41.25" customHeight="1">
      <c r="A1220" s="18" t="s">
        <v>1782</v>
      </c>
      <c r="B1220" s="19" t="s">
        <v>1242</v>
      </c>
      <c r="C1220" s="19" t="s">
        <v>1510</v>
      </c>
      <c r="D1220" s="61" t="s">
        <v>1445</v>
      </c>
      <c r="E1220" s="19" t="s">
        <v>1771</v>
      </c>
      <c r="F1220" s="21"/>
      <c r="G1220" s="19" t="s">
        <v>103</v>
      </c>
      <c r="H1220" s="25" t="str">
        <f t="shared" si="104"/>
        <v>HM801</v>
      </c>
      <c r="I1220" s="25" t="str">
        <f t="shared" si="105"/>
        <v>M</v>
      </c>
      <c r="J1220" s="34"/>
      <c r="K1220" s="26"/>
      <c r="L1220" s="77">
        <f>IF(COUNTIFS($E$3:E2167,E1220)=1, K1220, 0)</f>
        <v>0</v>
      </c>
    </row>
    <row r="1221" spans="1:12" ht="41.25" customHeight="1">
      <c r="A1221" s="18" t="s">
        <v>1783</v>
      </c>
      <c r="B1221" s="19" t="s">
        <v>1242</v>
      </c>
      <c r="C1221" s="19" t="s">
        <v>1510</v>
      </c>
      <c r="D1221" s="61" t="s">
        <v>1445</v>
      </c>
      <c r="E1221" s="19" t="s">
        <v>1771</v>
      </c>
      <c r="F1221" s="21"/>
      <c r="G1221" s="19" t="s">
        <v>577</v>
      </c>
      <c r="H1221" s="25" t="str">
        <f t="shared" si="104"/>
        <v>HM502</v>
      </c>
      <c r="I1221" s="25" t="str">
        <f t="shared" si="105"/>
        <v>Non-M</v>
      </c>
      <c r="J1221" s="34"/>
      <c r="K1221" s="26"/>
      <c r="L1221" s="77">
        <f>IF(COUNTIFS($E$3:E2167,E1221)=1, K1221, 0)</f>
        <v>0</v>
      </c>
    </row>
    <row r="1222" spans="1:12" ht="41.25" customHeight="1">
      <c r="A1222" s="18" t="s">
        <v>1784</v>
      </c>
      <c r="B1222" s="19" t="s">
        <v>1242</v>
      </c>
      <c r="C1222" s="19" t="s">
        <v>869</v>
      </c>
      <c r="D1222" s="61" t="s">
        <v>1359</v>
      </c>
      <c r="E1222" s="19" t="s">
        <v>1785</v>
      </c>
      <c r="F1222" s="21"/>
      <c r="G1222" s="19" t="s">
        <v>699</v>
      </c>
      <c r="H1222" s="25" t="str">
        <f t="shared" si="104"/>
        <v>WB202</v>
      </c>
      <c r="I1222" s="25" t="str">
        <f t="shared" si="105"/>
        <v>M</v>
      </c>
      <c r="J1222" s="34"/>
      <c r="K1222" s="26"/>
      <c r="L1222" s="77">
        <f>IF(COUNTIFS($E$3:E2167,E1222)=1, K1222, 0)</f>
        <v>0</v>
      </c>
    </row>
    <row r="1223" spans="1:12" ht="41.25" customHeight="1">
      <c r="A1223" s="18" t="s">
        <v>1786</v>
      </c>
      <c r="B1223" s="19" t="s">
        <v>1242</v>
      </c>
      <c r="C1223" s="19" t="s">
        <v>869</v>
      </c>
      <c r="D1223" s="61" t="s">
        <v>1359</v>
      </c>
      <c r="E1223" s="19" t="s">
        <v>1785</v>
      </c>
      <c r="F1223" s="21"/>
      <c r="G1223" s="19" t="s">
        <v>152</v>
      </c>
      <c r="H1223" s="25" t="str">
        <f t="shared" si="104"/>
        <v>DC400</v>
      </c>
      <c r="I1223" s="25" t="str">
        <f t="shared" si="105"/>
        <v>Non-M</v>
      </c>
      <c r="J1223" s="34"/>
      <c r="K1223" s="26"/>
      <c r="L1223" s="77">
        <f>IF(COUNTIFS($E$3:E2167,E1223)=1, K1223, 0)</f>
        <v>0</v>
      </c>
    </row>
    <row r="1224" spans="1:12" ht="41.25" customHeight="1">
      <c r="A1224" s="18" t="s">
        <v>1787</v>
      </c>
      <c r="B1224" s="19" t="s">
        <v>1242</v>
      </c>
      <c r="C1224" s="19" t="s">
        <v>869</v>
      </c>
      <c r="D1224" s="61" t="s">
        <v>1359</v>
      </c>
      <c r="E1224" s="19" t="s">
        <v>1785</v>
      </c>
      <c r="F1224" s="21"/>
      <c r="G1224" s="19" t="s">
        <v>1495</v>
      </c>
      <c r="H1224" s="25" t="str">
        <f t="shared" si="104"/>
        <v>LP104</v>
      </c>
      <c r="I1224" s="25" t="str">
        <f t="shared" si="105"/>
        <v>M</v>
      </c>
      <c r="J1224" s="34"/>
      <c r="K1224" s="26"/>
      <c r="L1224" s="77">
        <f>IF(COUNTIFS($E$3:E2167,E1224)=1, K1224, 0)</f>
        <v>0</v>
      </c>
    </row>
    <row r="1225" spans="1:12" ht="41.25" customHeight="1">
      <c r="A1225" s="18" t="s">
        <v>1788</v>
      </c>
      <c r="B1225" s="19" t="s">
        <v>1242</v>
      </c>
      <c r="C1225" s="19" t="s">
        <v>869</v>
      </c>
      <c r="D1225" s="61" t="s">
        <v>1359</v>
      </c>
      <c r="E1225" s="19" t="s">
        <v>1785</v>
      </c>
      <c r="F1225" s="21"/>
      <c r="G1225" s="19" t="s">
        <v>738</v>
      </c>
      <c r="H1225" s="25" t="str">
        <f t="shared" si="104"/>
        <v>PK214</v>
      </c>
      <c r="I1225" s="25" t="str">
        <f t="shared" si="105"/>
        <v>Non-M</v>
      </c>
      <c r="J1225" s="34"/>
      <c r="K1225" s="26"/>
      <c r="L1225" s="77">
        <f>IF(COUNTIFS($E$3:E2167,E1225)=1, K1225, 0)</f>
        <v>0</v>
      </c>
    </row>
    <row r="1226" spans="1:12" ht="41.25" customHeight="1">
      <c r="A1226" s="18" t="s">
        <v>1789</v>
      </c>
      <c r="B1226" s="19" t="s">
        <v>1242</v>
      </c>
      <c r="C1226" s="19" t="s">
        <v>869</v>
      </c>
      <c r="D1226" s="61" t="s">
        <v>1359</v>
      </c>
      <c r="E1226" s="19" t="s">
        <v>1785</v>
      </c>
      <c r="F1226" s="21"/>
      <c r="G1226" s="19" t="s">
        <v>155</v>
      </c>
      <c r="H1226" s="25" t="str">
        <f t="shared" si="104"/>
        <v>PB204</v>
      </c>
      <c r="I1226" s="25" t="str">
        <f t="shared" si="105"/>
        <v>Non-M</v>
      </c>
      <c r="J1226" s="34"/>
      <c r="K1226" s="26"/>
      <c r="L1226" s="77">
        <f>IF(COUNTIFS($E$3:E2167,E1226)=1, K1226, 0)</f>
        <v>0</v>
      </c>
    </row>
    <row r="1227" spans="1:12" ht="41.25" customHeight="1">
      <c r="A1227" s="18" t="s">
        <v>1790</v>
      </c>
      <c r="B1227" s="19" t="s">
        <v>1242</v>
      </c>
      <c r="C1227" s="19" t="s">
        <v>869</v>
      </c>
      <c r="D1227" s="61" t="s">
        <v>1359</v>
      </c>
      <c r="E1227" s="19" t="s">
        <v>1785</v>
      </c>
      <c r="F1227" s="21"/>
      <c r="G1227" s="19" t="s">
        <v>204</v>
      </c>
      <c r="H1227" s="25" t="str">
        <f t="shared" si="104"/>
        <v>HM503</v>
      </c>
      <c r="I1227" s="25" t="str">
        <f t="shared" si="105"/>
        <v>Non-M</v>
      </c>
      <c r="J1227" s="34"/>
      <c r="K1227" s="26"/>
      <c r="L1227" s="77">
        <f>IF(COUNTIFS($E$3:E2167,E1227)=1, K1227, 0)</f>
        <v>0</v>
      </c>
    </row>
    <row r="1228" spans="1:12" ht="41.25" customHeight="1">
      <c r="A1228" s="18" t="s">
        <v>1791</v>
      </c>
      <c r="B1228" s="19" t="s">
        <v>1242</v>
      </c>
      <c r="C1228" s="19" t="s">
        <v>869</v>
      </c>
      <c r="D1228" s="61" t="s">
        <v>1359</v>
      </c>
      <c r="E1228" s="19" t="s">
        <v>1785</v>
      </c>
      <c r="F1228" s="21"/>
      <c r="G1228" s="19" t="s">
        <v>1342</v>
      </c>
      <c r="H1228" s="25" t="str">
        <f t="shared" si="104"/>
        <v>JS105</v>
      </c>
      <c r="I1228" s="25" t="str">
        <f t="shared" si="105"/>
        <v>Non-M</v>
      </c>
      <c r="J1228" s="34"/>
      <c r="K1228" s="26"/>
      <c r="L1228" s="77">
        <f>IF(COUNTIFS($E$3:E2167,E1228)=1, K1228, 0)</f>
        <v>0</v>
      </c>
    </row>
    <row r="1229" spans="1:12" ht="41.25" customHeight="1">
      <c r="A1229" s="18" t="s">
        <v>1792</v>
      </c>
      <c r="B1229" s="19" t="s">
        <v>1242</v>
      </c>
      <c r="C1229" s="19" t="s">
        <v>869</v>
      </c>
      <c r="D1229" s="61" t="s">
        <v>1359</v>
      </c>
      <c r="E1229" s="19" t="s">
        <v>1785</v>
      </c>
      <c r="F1229" s="21"/>
      <c r="G1229" s="19" t="s">
        <v>212</v>
      </c>
      <c r="H1229" s="25" t="str">
        <f t="shared" si="104"/>
        <v>LP211</v>
      </c>
      <c r="I1229" s="25" t="str">
        <f t="shared" si="105"/>
        <v>Non-M</v>
      </c>
      <c r="J1229" s="34"/>
      <c r="K1229" s="26"/>
      <c r="L1229" s="77">
        <f>IF(COUNTIFS($E$3:E2167,E1229)=1, K1229, 0)</f>
        <v>0</v>
      </c>
    </row>
    <row r="1230" spans="1:12" ht="41.25" customHeight="1">
      <c r="A1230" s="18" t="s">
        <v>1793</v>
      </c>
      <c r="B1230" s="19" t="s">
        <v>1242</v>
      </c>
      <c r="C1230" s="19" t="s">
        <v>1510</v>
      </c>
      <c r="D1230" s="61" t="s">
        <v>1649</v>
      </c>
      <c r="E1230" s="19" t="s">
        <v>1794</v>
      </c>
      <c r="F1230" s="21"/>
      <c r="G1230" s="19" t="s">
        <v>412</v>
      </c>
      <c r="H1230" s="25" t="str">
        <f t="shared" si="104"/>
        <v>WB306</v>
      </c>
      <c r="I1230" s="25" t="str">
        <f t="shared" si="105"/>
        <v>Non-M</v>
      </c>
      <c r="J1230" s="34"/>
      <c r="K1230" s="26"/>
      <c r="L1230" s="77">
        <f>IF(COUNTIFS($E$3:E2167,E1230)=1, K1230, 0)</f>
        <v>0</v>
      </c>
    </row>
    <row r="1231" spans="1:12" ht="41.25" customHeight="1">
      <c r="A1231" s="18" t="s">
        <v>1795</v>
      </c>
      <c r="B1231" s="19" t="s">
        <v>1242</v>
      </c>
      <c r="C1231" s="19" t="s">
        <v>1510</v>
      </c>
      <c r="D1231" s="61" t="s">
        <v>1649</v>
      </c>
      <c r="E1231" s="19" t="s">
        <v>1794</v>
      </c>
      <c r="F1231" s="21"/>
      <c r="G1231" s="19" t="s">
        <v>414</v>
      </c>
      <c r="H1231" s="25" t="str">
        <f t="shared" si="104"/>
        <v>LP202</v>
      </c>
      <c r="I1231" s="25" t="str">
        <f t="shared" si="105"/>
        <v>Non-M</v>
      </c>
      <c r="J1231" s="34"/>
      <c r="K1231" s="26"/>
      <c r="L1231" s="77">
        <f>IF(COUNTIFS($E$3:E2167,E1231)=1, K1231, 0)</f>
        <v>0</v>
      </c>
    </row>
    <row r="1232" spans="1:12" ht="41.25" customHeight="1">
      <c r="A1232" s="18" t="s">
        <v>1796</v>
      </c>
      <c r="B1232" s="19" t="s">
        <v>1242</v>
      </c>
      <c r="C1232" s="19" t="s">
        <v>1510</v>
      </c>
      <c r="D1232" s="61" t="s">
        <v>1649</v>
      </c>
      <c r="E1232" s="19" t="s">
        <v>1794</v>
      </c>
      <c r="F1232" s="21"/>
      <c r="G1232" s="19" t="s">
        <v>1797</v>
      </c>
      <c r="H1232" s="25" t="str">
        <f t="shared" si="104"/>
        <v>WU202</v>
      </c>
      <c r="I1232" s="25" t="str">
        <f t="shared" si="105"/>
        <v>M</v>
      </c>
      <c r="J1232" s="34" t="s">
        <v>1798</v>
      </c>
      <c r="K1232" s="26"/>
      <c r="L1232" s="77">
        <f>IF(COUNTIFS($E$3:E2167,E1232)=1, K1232, 0)</f>
        <v>0</v>
      </c>
    </row>
    <row r="1233" spans="1:12" ht="41.25" customHeight="1">
      <c r="A1233" s="18" t="s">
        <v>1799</v>
      </c>
      <c r="B1233" s="19" t="s">
        <v>1242</v>
      </c>
      <c r="C1233" s="19" t="s">
        <v>1510</v>
      </c>
      <c r="D1233" s="61" t="s">
        <v>1649</v>
      </c>
      <c r="E1233" s="19" t="s">
        <v>1794</v>
      </c>
      <c r="F1233" s="21"/>
      <c r="G1233" s="19" t="s">
        <v>71</v>
      </c>
      <c r="H1233" s="25" t="str">
        <f t="shared" si="104"/>
        <v>HM500</v>
      </c>
      <c r="I1233" s="25" t="str">
        <f t="shared" si="105"/>
        <v>Non-M</v>
      </c>
      <c r="J1233" s="34"/>
      <c r="K1233" s="26"/>
      <c r="L1233" s="77">
        <f>IF(COUNTIFS($E$3:E2167,E1233)=1, K1233, 0)</f>
        <v>0</v>
      </c>
    </row>
    <row r="1234" spans="1:12" ht="41.25" customHeight="1">
      <c r="A1234" s="18" t="s">
        <v>1800</v>
      </c>
      <c r="B1234" s="19" t="s">
        <v>1242</v>
      </c>
      <c r="C1234" s="19" t="s">
        <v>1510</v>
      </c>
      <c r="D1234" s="61" t="s">
        <v>1649</v>
      </c>
      <c r="E1234" s="19" t="s">
        <v>1794</v>
      </c>
      <c r="F1234" s="21"/>
      <c r="G1234" s="19" t="s">
        <v>322</v>
      </c>
      <c r="H1234" s="25" t="str">
        <f t="shared" si="104"/>
        <v>GT207</v>
      </c>
      <c r="I1234" s="25" t="str">
        <f t="shared" si="105"/>
        <v>Non-M</v>
      </c>
      <c r="J1234" s="34"/>
      <c r="K1234" s="26"/>
      <c r="L1234" s="77">
        <f>IF(COUNTIFS($E$3:E2167,E1234)=1, K1234, 0)</f>
        <v>0</v>
      </c>
    </row>
    <row r="1235" spans="1:12" ht="41.25" customHeight="1">
      <c r="A1235" s="18" t="s">
        <v>1801</v>
      </c>
      <c r="B1235" s="19" t="s">
        <v>1242</v>
      </c>
      <c r="C1235" s="19" t="s">
        <v>1510</v>
      </c>
      <c r="D1235" s="61" t="s">
        <v>1649</v>
      </c>
      <c r="E1235" s="19" t="s">
        <v>1794</v>
      </c>
      <c r="F1235" s="21"/>
      <c r="G1235" s="19" t="s">
        <v>120</v>
      </c>
      <c r="H1235" s="25" t="str">
        <f t="shared" si="104"/>
        <v>JS124</v>
      </c>
      <c r="I1235" s="25" t="str">
        <f t="shared" si="105"/>
        <v>Non-M</v>
      </c>
      <c r="J1235" s="34" t="s">
        <v>1288</v>
      </c>
      <c r="K1235" s="26"/>
      <c r="L1235" s="77">
        <f>IF(COUNTIFS($E$3:E2167,E1235)=1, K1235, 0)</f>
        <v>0</v>
      </c>
    </row>
    <row r="1236" spans="1:12" ht="41.25" customHeight="1">
      <c r="A1236" s="18" t="s">
        <v>1802</v>
      </c>
      <c r="B1236" s="19" t="s">
        <v>1242</v>
      </c>
      <c r="C1236" s="19" t="s">
        <v>1510</v>
      </c>
      <c r="D1236" s="61" t="s">
        <v>1649</v>
      </c>
      <c r="E1236" s="19" t="s">
        <v>1794</v>
      </c>
      <c r="F1236" s="21"/>
      <c r="G1236" s="19" t="s">
        <v>1803</v>
      </c>
      <c r="H1236" s="25" t="str">
        <f t="shared" si="104"/>
        <v>HM807</v>
      </c>
      <c r="I1236" s="25" t="str">
        <f t="shared" si="105"/>
        <v>Non-M</v>
      </c>
      <c r="J1236" s="63" t="s">
        <v>1804</v>
      </c>
      <c r="K1236" s="26"/>
      <c r="L1236" s="77">
        <f>IF(COUNTIFS($E$3:E2167,E1236)=1, K1236, 0)</f>
        <v>0</v>
      </c>
    </row>
    <row r="1237" spans="1:12" ht="41.25" customHeight="1">
      <c r="A1237" s="18" t="s">
        <v>1805</v>
      </c>
      <c r="B1237" s="19" t="s">
        <v>1242</v>
      </c>
      <c r="C1237" s="19" t="s">
        <v>1510</v>
      </c>
      <c r="D1237" s="61" t="s">
        <v>1649</v>
      </c>
      <c r="E1237" s="19" t="s">
        <v>1794</v>
      </c>
      <c r="F1237" s="21"/>
      <c r="G1237" s="62" t="s">
        <v>964</v>
      </c>
      <c r="H1237" s="25" t="str">
        <f t="shared" si="104"/>
        <v>PK304</v>
      </c>
      <c r="I1237" s="25" t="str">
        <f t="shared" si="105"/>
        <v>Non-M</v>
      </c>
      <c r="J1237" s="34"/>
      <c r="K1237" s="26"/>
      <c r="L1237" s="77">
        <f>IF(COUNTIFS($E$3:E2167,E1237)=1, K1237, 0)</f>
        <v>0</v>
      </c>
    </row>
    <row r="1238" spans="1:12" ht="41.25" customHeight="1">
      <c r="A1238" s="18" t="s">
        <v>1806</v>
      </c>
      <c r="B1238" s="19" t="s">
        <v>13</v>
      </c>
      <c r="C1238" s="19" t="s">
        <v>1197</v>
      </c>
      <c r="D1238" s="61" t="s">
        <v>1807</v>
      </c>
      <c r="E1238" s="19" t="s">
        <v>1808</v>
      </c>
      <c r="F1238" s="21"/>
      <c r="G1238" s="19" t="s">
        <v>1373</v>
      </c>
      <c r="H1238" s="25" t="str">
        <f t="shared" si="104"/>
        <v>WB405</v>
      </c>
      <c r="I1238" s="25" t="str">
        <f t="shared" si="105"/>
        <v>M</v>
      </c>
      <c r="J1238" s="34"/>
      <c r="K1238" s="26">
        <v>12212</v>
      </c>
      <c r="L1238" s="77">
        <f>IF(COUNTIFS($E$3:E2167,E1238)=1, K1238, 0)</f>
        <v>0</v>
      </c>
    </row>
    <row r="1239" spans="1:12" ht="41.25" customHeight="1">
      <c r="A1239" s="18" t="s">
        <v>1809</v>
      </c>
      <c r="B1239" s="19" t="s">
        <v>13</v>
      </c>
      <c r="C1239" s="19" t="s">
        <v>1197</v>
      </c>
      <c r="D1239" s="61" t="s">
        <v>1807</v>
      </c>
      <c r="E1239" s="19" t="s">
        <v>1808</v>
      </c>
      <c r="F1239" s="21"/>
      <c r="G1239" s="19" t="s">
        <v>61</v>
      </c>
      <c r="H1239" s="25" t="str">
        <f t="shared" si="104"/>
        <v>DC101</v>
      </c>
      <c r="I1239" s="25" t="str">
        <f t="shared" si="105"/>
        <v>Non-M</v>
      </c>
      <c r="J1239" s="34"/>
      <c r="K1239" s="26">
        <v>12212</v>
      </c>
      <c r="L1239" s="77">
        <f>IF(COUNTIFS($E$3:E2167,E1239)=1, K1239, 0)</f>
        <v>0</v>
      </c>
    </row>
    <row r="1240" spans="1:12" ht="41.25" customHeight="1">
      <c r="A1240" s="18" t="s">
        <v>1810</v>
      </c>
      <c r="B1240" s="19" t="s">
        <v>13</v>
      </c>
      <c r="C1240" s="19" t="s">
        <v>1197</v>
      </c>
      <c r="D1240" s="61" t="s">
        <v>1807</v>
      </c>
      <c r="E1240" s="19" t="s">
        <v>1808</v>
      </c>
      <c r="F1240" s="21"/>
      <c r="G1240" s="19" t="s">
        <v>94</v>
      </c>
      <c r="H1240" s="25" t="str">
        <f t="shared" si="104"/>
        <v>DC202</v>
      </c>
      <c r="I1240" s="25" t="str">
        <f t="shared" si="105"/>
        <v>Non-M</v>
      </c>
      <c r="J1240" s="34"/>
      <c r="K1240" s="26">
        <v>12212</v>
      </c>
      <c r="L1240" s="77">
        <f>IF(COUNTIFS($E$3:E2167,E1240)=1, K1240, 0)</f>
        <v>0</v>
      </c>
    </row>
    <row r="1241" spans="1:12" ht="41.25" customHeight="1">
      <c r="A1241" s="18" t="s">
        <v>1811</v>
      </c>
      <c r="B1241" s="19" t="s">
        <v>13</v>
      </c>
      <c r="C1241" s="19" t="s">
        <v>1197</v>
      </c>
      <c r="D1241" s="61" t="s">
        <v>1807</v>
      </c>
      <c r="E1241" s="19" t="s">
        <v>1808</v>
      </c>
      <c r="F1241" s="21"/>
      <c r="G1241" s="19" t="s">
        <v>96</v>
      </c>
      <c r="H1241" s="25" t="str">
        <f t="shared" si="104"/>
        <v>DC300</v>
      </c>
      <c r="I1241" s="25" t="str">
        <f t="shared" si="105"/>
        <v>Non-M</v>
      </c>
      <c r="J1241" s="34"/>
      <c r="K1241" s="26">
        <v>12212</v>
      </c>
      <c r="L1241" s="77">
        <f>IF(COUNTIFS($E$3:E2167,E1241)=1, K1241, 0)</f>
        <v>0</v>
      </c>
    </row>
    <row r="1242" spans="1:12" ht="41.25" customHeight="1">
      <c r="A1242" s="18" t="s">
        <v>1812</v>
      </c>
      <c r="B1242" s="19" t="s">
        <v>13</v>
      </c>
      <c r="C1242" s="19" t="s">
        <v>1197</v>
      </c>
      <c r="D1242" s="61" t="s">
        <v>1807</v>
      </c>
      <c r="E1242" s="19" t="s">
        <v>1808</v>
      </c>
      <c r="F1242" s="21"/>
      <c r="G1242" s="19" t="s">
        <v>152</v>
      </c>
      <c r="H1242" s="25" t="str">
        <f t="shared" si="104"/>
        <v>DC400</v>
      </c>
      <c r="I1242" s="25" t="str">
        <f t="shared" si="105"/>
        <v>Non-M</v>
      </c>
      <c r="J1242" s="34"/>
      <c r="K1242" s="26">
        <v>12212</v>
      </c>
      <c r="L1242" s="77">
        <f>IF(COUNTIFS($E$3:E2167,E1242)=1, K1242, 0)</f>
        <v>0</v>
      </c>
    </row>
    <row r="1243" spans="1:12" ht="41.25" customHeight="1">
      <c r="A1243" s="18" t="s">
        <v>1813</v>
      </c>
      <c r="B1243" s="19" t="s">
        <v>13</v>
      </c>
      <c r="C1243" s="19" t="s">
        <v>1197</v>
      </c>
      <c r="D1243" s="61" t="s">
        <v>1807</v>
      </c>
      <c r="E1243" s="19" t="s">
        <v>1808</v>
      </c>
      <c r="F1243" s="21"/>
      <c r="G1243" s="19" t="s">
        <v>568</v>
      </c>
      <c r="H1243" s="25" t="str">
        <f t="shared" si="104"/>
        <v>PK200</v>
      </c>
      <c r="I1243" s="25" t="str">
        <f t="shared" si="105"/>
        <v>Non-M</v>
      </c>
      <c r="J1243" s="34"/>
      <c r="K1243" s="26">
        <v>12212</v>
      </c>
      <c r="L1243" s="77">
        <f>IF(COUNTIFS($E$3:E2167,E1243)=1,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1197</v>
      </c>
      <c r="D1244" s="61" t="s">
        <v>1807</v>
      </c>
      <c r="E1244" s="19" t="s">
        <v>1808</v>
      </c>
      <c r="F1244" s="21"/>
      <c r="G1244" s="19" t="s">
        <v>1380</v>
      </c>
      <c r="H1244" s="25" t="str">
        <f t="shared" si="104"/>
        <v>PB214</v>
      </c>
      <c r="I1244" s="25" t="str">
        <f t="shared" si="105"/>
        <v>Non-M</v>
      </c>
      <c r="J1244" s="34"/>
      <c r="K1244" s="26">
        <v>12212</v>
      </c>
      <c r="L1244" s="77">
        <f>IF(COUNTIFS($E$3:E2167,E1244)=1,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1197</v>
      </c>
      <c r="D1245" s="61" t="s">
        <v>1807</v>
      </c>
      <c r="E1245" s="19" t="s">
        <v>1808</v>
      </c>
      <c r="F1245" s="21"/>
      <c r="G1245" s="19" t="s">
        <v>190</v>
      </c>
      <c r="H1245" s="25" t="str">
        <f t="shared" si="104"/>
        <v>HM402</v>
      </c>
      <c r="I1245" s="25" t="str">
        <f t="shared" si="105"/>
        <v>Non-M</v>
      </c>
      <c r="J1245" s="34"/>
      <c r="K1245" s="26">
        <v>12212</v>
      </c>
      <c r="L1245" s="77">
        <f>IF(COUNTIFS($E$3:E2167,E1245)=1,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1197</v>
      </c>
      <c r="D1246" s="61" t="s">
        <v>1807</v>
      </c>
      <c r="E1246" s="19" t="s">
        <v>1808</v>
      </c>
      <c r="F1246" s="21"/>
      <c r="G1246" s="19" t="s">
        <v>1342</v>
      </c>
      <c r="H1246" s="25" t="str">
        <f t="shared" si="104"/>
        <v>JS105</v>
      </c>
      <c r="I1246" s="25" t="str">
        <f t="shared" si="105"/>
        <v>Non-M</v>
      </c>
      <c r="J1246" s="34"/>
      <c r="K1246" s="26">
        <v>12212</v>
      </c>
      <c r="L1246" s="77">
        <f>IF(COUNTIFS($E$3:E2167,E1246)=1, K1246, 0)</f>
        <v>0</v>
      </c>
    </row>
    <row r="1247" spans="1:12" ht="41.25" customHeight="1">
      <c r="A1247" s="18" t="s">
        <v>1817</v>
      </c>
      <c r="B1247" s="19" t="s">
        <v>1242</v>
      </c>
      <c r="C1247" s="19" t="s">
        <v>1255</v>
      </c>
      <c r="D1247" s="61" t="s">
        <v>1046</v>
      </c>
      <c r="E1247" s="19" t="s">
        <v>1818</v>
      </c>
      <c r="F1247" s="21"/>
      <c r="G1247" s="19" t="s">
        <v>123</v>
      </c>
      <c r="H1247" s="25" t="str">
        <f t="shared" si="104"/>
        <v>HD104</v>
      </c>
      <c r="I1247" s="25" t="str">
        <f t="shared" si="105"/>
        <v>M</v>
      </c>
      <c r="J1247" s="65" t="s">
        <v>1819</v>
      </c>
      <c r="K1247" s="26"/>
      <c r="L1247" s="77">
        <f>IF(COUNTIFS($E$3:E2167,E1247)=1, K1247, 0)</f>
        <v>0</v>
      </c>
    </row>
    <row r="1248" spans="1:12" ht="41.25" customHeight="1">
      <c r="A1248" s="18" t="s">
        <v>1820</v>
      </c>
      <c r="B1248" s="19" t="s">
        <v>1242</v>
      </c>
      <c r="C1248" s="19" t="s">
        <v>1255</v>
      </c>
      <c r="D1248" s="61" t="s">
        <v>1046</v>
      </c>
      <c r="E1248" s="19" t="s">
        <v>1818</v>
      </c>
      <c r="F1248" s="21"/>
      <c r="G1248" s="19" t="s">
        <v>1821</v>
      </c>
      <c r="H1248" s="25" t="str">
        <f t="shared" ref="H1248:H1254" si="106">IF(RIGHT(G1248,1)="M", LEFT(G1248,LEN(G1248)-1), G1248)</f>
        <v>ZP109</v>
      </c>
      <c r="I1248" s="25" t="str">
        <f t="shared" ref="I1248:I1254" si="107">IF(RIGHT(G1248,1)="M","M","Non-M")</f>
        <v>Non-M</v>
      </c>
      <c r="J1248" s="34"/>
      <c r="K1248" s="26"/>
      <c r="L1248" s="77">
        <f>IF(COUNTIFS($E$3:E2167,E1248)=1, K1248, 0)</f>
        <v>0</v>
      </c>
    </row>
    <row r="1249" spans="1:12" ht="41.25" customHeight="1">
      <c r="A1249" s="18" t="s">
        <v>1822</v>
      </c>
      <c r="B1249" s="19" t="s">
        <v>1242</v>
      </c>
      <c r="C1249" s="19" t="s">
        <v>1255</v>
      </c>
      <c r="D1249" s="61" t="s">
        <v>1046</v>
      </c>
      <c r="E1249" s="19" t="s">
        <v>1818</v>
      </c>
      <c r="F1249" s="21"/>
      <c r="G1249" s="19" t="s">
        <v>1823</v>
      </c>
      <c r="H1249" s="25" t="str">
        <f t="shared" si="106"/>
        <v>CL503</v>
      </c>
      <c r="I1249" s="25" t="str">
        <f t="shared" si="107"/>
        <v>M</v>
      </c>
      <c r="J1249" s="63" t="s">
        <v>1451</v>
      </c>
      <c r="K1249" s="26"/>
      <c r="L1249" s="77">
        <f>IF(COUNTIFS($E$3:E2167,E1249)=1, K1249, 0)</f>
        <v>0</v>
      </c>
    </row>
    <row r="1250" spans="1:12" ht="41.25" customHeight="1">
      <c r="A1250" s="18" t="s">
        <v>1824</v>
      </c>
      <c r="B1250" s="19" t="s">
        <v>1242</v>
      </c>
      <c r="C1250" s="19" t="s">
        <v>1255</v>
      </c>
      <c r="D1250" s="61" t="s">
        <v>1046</v>
      </c>
      <c r="E1250" s="19" t="s">
        <v>1818</v>
      </c>
      <c r="F1250" s="21"/>
      <c r="G1250" s="19" t="s">
        <v>1489</v>
      </c>
      <c r="H1250" s="25" t="str">
        <f t="shared" si="106"/>
        <v>PK601</v>
      </c>
      <c r="I1250" s="25" t="str">
        <f t="shared" si="107"/>
        <v>M</v>
      </c>
      <c r="J1250" s="34"/>
      <c r="K1250" s="26"/>
      <c r="L1250" s="77">
        <f>IF(COUNTIFS($E$3:E2167,E1250)=1, K1250, 0)</f>
        <v>0</v>
      </c>
    </row>
    <row r="1251" spans="1:12" ht="41.25" customHeight="1">
      <c r="A1251" s="18" t="s">
        <v>1825</v>
      </c>
      <c r="B1251" s="19" t="s">
        <v>1242</v>
      </c>
      <c r="C1251" s="19" t="s">
        <v>1255</v>
      </c>
      <c r="D1251" s="61" t="s">
        <v>1046</v>
      </c>
      <c r="E1251" s="19" t="s">
        <v>1818</v>
      </c>
      <c r="F1251" s="21"/>
      <c r="G1251" s="19" t="s">
        <v>718</v>
      </c>
      <c r="H1251" s="25" t="str">
        <f t="shared" si="106"/>
        <v>PK204</v>
      </c>
      <c r="I1251" s="25" t="str">
        <f t="shared" si="107"/>
        <v>Non-M</v>
      </c>
      <c r="J1251" s="34"/>
      <c r="K1251" s="26"/>
      <c r="L1251" s="77">
        <f>IF(COUNTIFS($E$3:E2167,E1251)=1, K1251, 0)</f>
        <v>0</v>
      </c>
    </row>
    <row r="1252" spans="1:12" ht="41.25" customHeight="1">
      <c r="A1252" s="18" t="s">
        <v>1826</v>
      </c>
      <c r="B1252" s="19" t="s">
        <v>1242</v>
      </c>
      <c r="C1252" s="19" t="s">
        <v>1255</v>
      </c>
      <c r="D1252" s="61" t="s">
        <v>1046</v>
      </c>
      <c r="E1252" s="19" t="s">
        <v>1818</v>
      </c>
      <c r="F1252" s="21"/>
      <c r="G1252" s="19" t="s">
        <v>1188</v>
      </c>
      <c r="H1252" s="25" t="str">
        <f t="shared" si="106"/>
        <v>JS105</v>
      </c>
      <c r="I1252" s="25" t="str">
        <f t="shared" si="107"/>
        <v>M</v>
      </c>
      <c r="J1252" s="65" t="s">
        <v>1827</v>
      </c>
      <c r="K1252" s="26"/>
      <c r="L1252" s="77">
        <f>IF(COUNTIFS($E$3:E2167,E1252)=1, K1252, 0)</f>
        <v>0</v>
      </c>
    </row>
    <row r="1253" spans="1:12" ht="41.25" customHeight="1">
      <c r="A1253" s="18" t="s">
        <v>1828</v>
      </c>
      <c r="B1253" s="19" t="s">
        <v>1242</v>
      </c>
      <c r="C1253" s="19" t="s">
        <v>1255</v>
      </c>
      <c r="D1253" s="61" t="s">
        <v>1046</v>
      </c>
      <c r="E1253" s="19" t="s">
        <v>1818</v>
      </c>
      <c r="F1253" s="21"/>
      <c r="G1253" s="19" t="s">
        <v>1227</v>
      </c>
      <c r="H1253" s="25" t="str">
        <f t="shared" si="106"/>
        <v>HM309</v>
      </c>
      <c r="I1253" s="25" t="str">
        <f t="shared" si="107"/>
        <v>M</v>
      </c>
      <c r="J1253" s="63" t="s">
        <v>1304</v>
      </c>
      <c r="K1253" s="26"/>
      <c r="L1253" s="77">
        <f>IF(COUNTIFS($E$3:E2167,E1253)=1, K1253, 0)</f>
        <v>0</v>
      </c>
    </row>
    <row r="1254" spans="1:12" ht="41.25" customHeight="1">
      <c r="A1254" s="18" t="s">
        <v>1829</v>
      </c>
      <c r="B1254" s="19" t="s">
        <v>1242</v>
      </c>
      <c r="C1254" s="19" t="s">
        <v>202</v>
      </c>
      <c r="D1254" s="61" t="s">
        <v>1445</v>
      </c>
      <c r="E1254" s="19" t="s">
        <v>1830</v>
      </c>
      <c r="F1254" s="21"/>
      <c r="G1254" s="19" t="s">
        <v>645</v>
      </c>
      <c r="H1254" s="25" t="str">
        <f t="shared" si="106"/>
        <v>HD104</v>
      </c>
      <c r="I1254" s="25" t="str">
        <f t="shared" si="107"/>
        <v>Non-M</v>
      </c>
      <c r="J1254" s="34"/>
      <c r="K1254" s="26"/>
      <c r="L1254" s="77">
        <f>IF(COUNTIFS($E$3:E2167,E1254)=1, K1254, 0)</f>
        <v>0</v>
      </c>
    </row>
    <row r="1255" spans="1:12" ht="41.25" customHeight="1">
      <c r="A1255" s="18" t="s">
        <v>1831</v>
      </c>
      <c r="B1255" s="19" t="s">
        <v>1242</v>
      </c>
      <c r="C1255" s="19" t="s">
        <v>202</v>
      </c>
      <c r="D1255" s="61" t="s">
        <v>1445</v>
      </c>
      <c r="E1255" s="19" t="s">
        <v>1830</v>
      </c>
      <c r="F1255" s="21"/>
      <c r="G1255" s="65" t="s">
        <v>1832</v>
      </c>
      <c r="H1255" s="25" t="str">
        <f t="shared" ref="H1255:H1292" si="108">IF(RIGHT(G1255,1)="M", LEFT(G1255,LEN(G1255)-1), G1255)</f>
        <v>ZP109&amp;ZP101&amp;ZP301</v>
      </c>
      <c r="I1255" s="25" t="str">
        <f t="shared" ref="I1255:I1292" si="109">IF(RIGHT(G1255,1)="M","M","Non-M")</f>
        <v>Non-M</v>
      </c>
      <c r="J1255" s="34"/>
      <c r="K1255" s="26"/>
      <c r="L1255" s="77">
        <f>IF(COUNTIFS($E$3:E2167,E1255)=1, K1255, 0)</f>
        <v>0</v>
      </c>
    </row>
    <row r="1256" spans="1:12" ht="41.25" customHeight="1">
      <c r="A1256" s="18" t="s">
        <v>1833</v>
      </c>
      <c r="B1256" s="19" t="s">
        <v>1242</v>
      </c>
      <c r="C1256" s="19" t="s">
        <v>202</v>
      </c>
      <c r="D1256" s="61" t="s">
        <v>1445</v>
      </c>
      <c r="E1256" s="19" t="s">
        <v>1830</v>
      </c>
      <c r="F1256" s="21"/>
      <c r="G1256" s="19" t="s">
        <v>157</v>
      </c>
      <c r="H1256" s="25" t="str">
        <f t="shared" si="108"/>
        <v>HM504</v>
      </c>
      <c r="I1256" s="25" t="str">
        <f t="shared" si="109"/>
        <v>Non-M</v>
      </c>
      <c r="J1256" s="34"/>
      <c r="K1256" s="26"/>
      <c r="L1256" s="77">
        <f>IF(COUNTIFS($E$3:E2167,E1256)=1, K1256, 0)</f>
        <v>0</v>
      </c>
    </row>
    <row r="1257" spans="1:12" ht="41.25" customHeight="1">
      <c r="A1257" s="18" t="s">
        <v>1834</v>
      </c>
      <c r="B1257" s="19" t="s">
        <v>1242</v>
      </c>
      <c r="C1257" s="19" t="s">
        <v>202</v>
      </c>
      <c r="D1257" s="61" t="s">
        <v>1445</v>
      </c>
      <c r="E1257" s="19" t="s">
        <v>1830</v>
      </c>
      <c r="F1257" s="21"/>
      <c r="G1257" s="19" t="s">
        <v>568</v>
      </c>
      <c r="H1257" s="25" t="str">
        <f t="shared" si="108"/>
        <v>PK200</v>
      </c>
      <c r="I1257" s="25" t="str">
        <f t="shared" si="109"/>
        <v>Non-M</v>
      </c>
      <c r="J1257" s="34"/>
      <c r="K1257" s="26"/>
      <c r="L1257" s="77">
        <f>IF(COUNTIFS($E$3:E2167,E1257)=1, K1257, 0)</f>
        <v>0</v>
      </c>
    </row>
    <row r="1258" spans="1:12" ht="41.25" customHeight="1">
      <c r="A1258" s="18" t="s">
        <v>1835</v>
      </c>
      <c r="B1258" s="19" t="s">
        <v>1242</v>
      </c>
      <c r="C1258" s="19" t="s">
        <v>202</v>
      </c>
      <c r="D1258" s="61" t="s">
        <v>1445</v>
      </c>
      <c r="E1258" s="19" t="s">
        <v>1830</v>
      </c>
      <c r="F1258" s="21"/>
      <c r="G1258" s="19" t="s">
        <v>1342</v>
      </c>
      <c r="H1258" s="25" t="str">
        <f t="shared" si="108"/>
        <v>JS105</v>
      </c>
      <c r="I1258" s="25" t="str">
        <f t="shared" si="109"/>
        <v>Non-M</v>
      </c>
      <c r="J1258" s="34" t="s">
        <v>1288</v>
      </c>
      <c r="K1258" s="26"/>
      <c r="L1258" s="77">
        <f>IF(COUNTIFS($E$3:E2167,E1258)=1, K1258, 0)</f>
        <v>0</v>
      </c>
    </row>
    <row r="1259" spans="1:12" ht="41.25" customHeight="1">
      <c r="A1259" s="18" t="s">
        <v>1836</v>
      </c>
      <c r="B1259" s="19" t="s">
        <v>1242</v>
      </c>
      <c r="C1259" s="19" t="s">
        <v>869</v>
      </c>
      <c r="D1259" s="61" t="s">
        <v>1307</v>
      </c>
      <c r="E1259" s="19" t="s">
        <v>1837</v>
      </c>
      <c r="F1259" s="21"/>
      <c r="G1259" s="19" t="s">
        <v>937</v>
      </c>
      <c r="H1259" s="25" t="str">
        <f t="shared" si="108"/>
        <v>WB301</v>
      </c>
      <c r="I1259" s="25" t="str">
        <f t="shared" si="109"/>
        <v>Non-M</v>
      </c>
      <c r="J1259" s="34"/>
      <c r="K1259" s="26"/>
      <c r="L1259" s="77">
        <f>IF(COUNTIFS($E$3:E2167,E1259)=1, K1259, 0)</f>
        <v>0</v>
      </c>
    </row>
    <row r="1260" spans="1:12" ht="41.25" customHeight="1">
      <c r="A1260" s="18" t="s">
        <v>1838</v>
      </c>
      <c r="B1260" s="19" t="s">
        <v>1242</v>
      </c>
      <c r="C1260" s="19" t="s">
        <v>869</v>
      </c>
      <c r="D1260" s="61" t="s">
        <v>1307</v>
      </c>
      <c r="E1260" s="19" t="s">
        <v>1837</v>
      </c>
      <c r="F1260" s="21"/>
      <c r="G1260" s="19" t="s">
        <v>61</v>
      </c>
      <c r="H1260" s="25" t="str">
        <f t="shared" si="108"/>
        <v>DC101</v>
      </c>
      <c r="I1260" s="25" t="str">
        <f t="shared" si="109"/>
        <v>Non-M</v>
      </c>
      <c r="J1260" s="34"/>
      <c r="K1260" s="26"/>
      <c r="L1260" s="77">
        <f>IF(COUNTIFS($E$3:E2167,E1260)=1, K1260, 0)</f>
        <v>0</v>
      </c>
    </row>
    <row r="1261" spans="1:12" ht="41.25" customHeight="1">
      <c r="A1261" s="18" t="s">
        <v>1839</v>
      </c>
      <c r="B1261" s="19" t="s">
        <v>1242</v>
      </c>
      <c r="C1261" s="19" t="s">
        <v>869</v>
      </c>
      <c r="D1261" s="61" t="s">
        <v>1307</v>
      </c>
      <c r="E1261" s="19" t="s">
        <v>1837</v>
      </c>
      <c r="F1261" s="21"/>
      <c r="G1261" s="19" t="s">
        <v>96</v>
      </c>
      <c r="H1261" s="25" t="str">
        <f t="shared" si="108"/>
        <v>DC300</v>
      </c>
      <c r="I1261" s="25" t="str">
        <f t="shared" si="109"/>
        <v>Non-M</v>
      </c>
      <c r="J1261" s="34"/>
      <c r="K1261" s="26"/>
      <c r="L1261" s="77">
        <f>IF(COUNTIFS($E$3:E2167,E1261)=1, K1261, 0)</f>
        <v>0</v>
      </c>
    </row>
    <row r="1262" spans="1:12" ht="41.25" customHeight="1">
      <c r="A1262" s="18" t="s">
        <v>1840</v>
      </c>
      <c r="B1262" s="19" t="s">
        <v>1242</v>
      </c>
      <c r="C1262" s="19" t="s">
        <v>869</v>
      </c>
      <c r="D1262" s="61" t="s">
        <v>1307</v>
      </c>
      <c r="E1262" s="19" t="s">
        <v>1837</v>
      </c>
      <c r="F1262" s="21"/>
      <c r="G1262" s="19" t="s">
        <v>135</v>
      </c>
      <c r="H1262" s="25" t="str">
        <f t="shared" si="108"/>
        <v>DC200</v>
      </c>
      <c r="I1262" s="25" t="str">
        <f t="shared" si="109"/>
        <v>Non-M</v>
      </c>
      <c r="J1262" s="34"/>
      <c r="K1262" s="26"/>
      <c r="L1262" s="77">
        <f>IF(COUNTIFS($E$3:E2167,E1262)=1, K1262, 0)</f>
        <v>0</v>
      </c>
    </row>
    <row r="1263" spans="1:12" ht="41.25" customHeight="1">
      <c r="A1263" s="18" t="s">
        <v>1841</v>
      </c>
      <c r="B1263" s="19" t="s">
        <v>1242</v>
      </c>
      <c r="C1263" s="19" t="s">
        <v>869</v>
      </c>
      <c r="D1263" s="61" t="s">
        <v>1307</v>
      </c>
      <c r="E1263" s="19" t="s">
        <v>1837</v>
      </c>
      <c r="F1263" s="21"/>
      <c r="G1263" s="19" t="s">
        <v>152</v>
      </c>
      <c r="H1263" s="25" t="str">
        <f t="shared" si="108"/>
        <v>DC400</v>
      </c>
      <c r="I1263" s="25" t="str">
        <f t="shared" si="109"/>
        <v>Non-M</v>
      </c>
      <c r="J1263" s="34"/>
      <c r="K1263" s="26"/>
      <c r="L1263" s="77">
        <f>IF(COUNTIFS($E$3:E2167,E1263)=1, K1263, 0)</f>
        <v>0</v>
      </c>
    </row>
    <row r="1264" spans="1:12" ht="41.25" customHeight="1">
      <c r="A1264" s="18" t="s">
        <v>1842</v>
      </c>
      <c r="B1264" s="19" t="s">
        <v>1242</v>
      </c>
      <c r="C1264" s="19" t="s">
        <v>869</v>
      </c>
      <c r="D1264" s="61" t="s">
        <v>1307</v>
      </c>
      <c r="E1264" s="19" t="s">
        <v>1837</v>
      </c>
      <c r="F1264" s="21"/>
      <c r="G1264" s="65" t="s">
        <v>1843</v>
      </c>
      <c r="H1264" s="25" t="str">
        <f t="shared" si="108"/>
        <v>GT204</v>
      </c>
      <c r="I1264" s="25" t="str">
        <f t="shared" si="109"/>
        <v>Non-M</v>
      </c>
      <c r="J1264" s="34"/>
      <c r="K1264" s="26"/>
      <c r="L1264" s="77">
        <f>IF(COUNTIFS($E$3:E2167,E1264)=1, K1264, 0)</f>
        <v>0</v>
      </c>
    </row>
    <row r="1265" spans="1:12" ht="41.25" customHeight="1">
      <c r="A1265" s="18" t="s">
        <v>1844</v>
      </c>
      <c r="B1265" s="19" t="s">
        <v>1242</v>
      </c>
      <c r="C1265" s="19" t="s">
        <v>869</v>
      </c>
      <c r="D1265" s="61" t="s">
        <v>1307</v>
      </c>
      <c r="E1265" s="19" t="s">
        <v>1837</v>
      </c>
      <c r="F1265" s="21"/>
      <c r="G1265" s="19" t="s">
        <v>188</v>
      </c>
      <c r="H1265" s="25" t="str">
        <f t="shared" si="108"/>
        <v>PK301</v>
      </c>
      <c r="I1265" s="25" t="str">
        <f t="shared" si="109"/>
        <v>M</v>
      </c>
      <c r="J1265" s="34" t="s">
        <v>1845</v>
      </c>
      <c r="K1265" s="26"/>
      <c r="L1265" s="77">
        <f>IF(COUNTIFS($E$3:E2167,E1265)=1, K1265, 0)</f>
        <v>0</v>
      </c>
    </row>
    <row r="1266" spans="1:12" ht="41.25" customHeight="1">
      <c r="A1266" s="18" t="s">
        <v>1846</v>
      </c>
      <c r="B1266" s="19" t="s">
        <v>1242</v>
      </c>
      <c r="C1266" s="19" t="s">
        <v>869</v>
      </c>
      <c r="D1266" s="61" t="s">
        <v>1307</v>
      </c>
      <c r="E1266" s="19" t="s">
        <v>1837</v>
      </c>
      <c r="F1266" s="21"/>
      <c r="G1266" s="19" t="s">
        <v>272</v>
      </c>
      <c r="H1266" s="25" t="str">
        <f t="shared" si="108"/>
        <v>PB301</v>
      </c>
      <c r="I1266" s="25" t="str">
        <f t="shared" si="109"/>
        <v>Non-M</v>
      </c>
      <c r="J1266" s="34"/>
      <c r="K1266" s="26"/>
      <c r="L1266" s="77">
        <f>IF(COUNTIFS($E$3:E2167,E1266)=1, K1266, 0)</f>
        <v>0</v>
      </c>
    </row>
    <row r="1267" spans="1:12" ht="41.25" customHeight="1">
      <c r="A1267" s="18" t="s">
        <v>1847</v>
      </c>
      <c r="B1267" s="19" t="s">
        <v>1242</v>
      </c>
      <c r="C1267" s="19" t="s">
        <v>869</v>
      </c>
      <c r="D1267" s="61" t="s">
        <v>1307</v>
      </c>
      <c r="E1267" s="19" t="s">
        <v>1837</v>
      </c>
      <c r="F1267" s="21"/>
      <c r="G1267" s="19" t="s">
        <v>738</v>
      </c>
      <c r="H1267" s="25" t="str">
        <f t="shared" si="108"/>
        <v>PK214</v>
      </c>
      <c r="I1267" s="25" t="str">
        <f t="shared" si="109"/>
        <v>Non-M</v>
      </c>
      <c r="J1267" s="34"/>
      <c r="K1267" s="26"/>
      <c r="L1267" s="77">
        <f>IF(COUNTIFS($E$3:E2167,E1267)=1, K1267, 0)</f>
        <v>0</v>
      </c>
    </row>
    <row r="1268" spans="1:12" ht="41.25" customHeight="1">
      <c r="A1268" s="18" t="s">
        <v>1848</v>
      </c>
      <c r="B1268" s="19" t="s">
        <v>1242</v>
      </c>
      <c r="C1268" s="19" t="s">
        <v>869</v>
      </c>
      <c r="D1268" s="61" t="s">
        <v>1307</v>
      </c>
      <c r="E1268" s="19" t="s">
        <v>1837</v>
      </c>
      <c r="F1268" s="21"/>
      <c r="G1268" s="19" t="s">
        <v>1849</v>
      </c>
      <c r="H1268" s="25" t="str">
        <f t="shared" si="108"/>
        <v>PB106</v>
      </c>
      <c r="I1268" s="25" t="str">
        <f t="shared" si="109"/>
        <v>M</v>
      </c>
      <c r="J1268" s="34" t="s">
        <v>1351</v>
      </c>
      <c r="K1268" s="26"/>
      <c r="L1268" s="77">
        <f>IF(COUNTIFS($E$3:E2167,E1268)=1, K1268, 0)</f>
        <v>0</v>
      </c>
    </row>
    <row r="1269" spans="1:12" ht="41.25" customHeight="1">
      <c r="A1269" s="18" t="s">
        <v>1850</v>
      </c>
      <c r="B1269" s="19" t="s">
        <v>1242</v>
      </c>
      <c r="C1269" s="19" t="s">
        <v>869</v>
      </c>
      <c r="D1269" s="61" t="s">
        <v>1307</v>
      </c>
      <c r="E1269" s="19" t="s">
        <v>1837</v>
      </c>
      <c r="F1269" s="21"/>
      <c r="G1269" s="19" t="s">
        <v>1342</v>
      </c>
      <c r="H1269" s="25" t="str">
        <f t="shared" si="108"/>
        <v>JS105</v>
      </c>
      <c r="I1269" s="25" t="str">
        <f t="shared" si="109"/>
        <v>Non-M</v>
      </c>
      <c r="J1269" s="34"/>
      <c r="K1269" s="26"/>
      <c r="L1269" s="77">
        <f>IF(COUNTIFS($E$3:E2167,E1269)=1, K1269, 0)</f>
        <v>0</v>
      </c>
    </row>
    <row r="1270" spans="1:12" ht="41.25" customHeight="1">
      <c r="A1270" s="18" t="s">
        <v>1851</v>
      </c>
      <c r="B1270" s="19" t="s">
        <v>1242</v>
      </c>
      <c r="C1270" s="19" t="s">
        <v>869</v>
      </c>
      <c r="D1270" s="61" t="s">
        <v>1307</v>
      </c>
      <c r="E1270" s="19" t="s">
        <v>1837</v>
      </c>
      <c r="F1270" s="21"/>
      <c r="G1270" s="19" t="s">
        <v>1396</v>
      </c>
      <c r="H1270" s="25" t="str">
        <f t="shared" si="108"/>
        <v>JS121</v>
      </c>
      <c r="I1270" s="25" t="str">
        <f t="shared" si="109"/>
        <v>Non-M</v>
      </c>
      <c r="J1270" s="34"/>
      <c r="K1270" s="26"/>
      <c r="L1270" s="77">
        <f>IF(COUNTIFS($E$3:E2167,E1270)=1, K1270, 0)</f>
        <v>0</v>
      </c>
    </row>
    <row r="1271" spans="1:12" ht="41.25" customHeight="1">
      <c r="A1271" s="18" t="s">
        <v>1852</v>
      </c>
      <c r="B1271" s="19" t="s">
        <v>1242</v>
      </c>
      <c r="C1271" s="19" t="s">
        <v>869</v>
      </c>
      <c r="D1271" s="61" t="s">
        <v>1307</v>
      </c>
      <c r="E1271" s="19" t="s">
        <v>1837</v>
      </c>
      <c r="F1271" s="21"/>
      <c r="G1271" s="19" t="s">
        <v>1853</v>
      </c>
      <c r="H1271" s="25" t="str">
        <f t="shared" si="108"/>
        <v>VT100</v>
      </c>
      <c r="I1271" s="25" t="str">
        <f t="shared" si="109"/>
        <v>Non-M</v>
      </c>
      <c r="J1271" s="34"/>
      <c r="K1271" s="26"/>
      <c r="L1271" s="77">
        <f>IF(COUNTIFS($E$3:E2167,E1271)=1, K1271, 0)</f>
        <v>0</v>
      </c>
    </row>
    <row r="1272" spans="1:12" ht="41.25" customHeight="1">
      <c r="A1272" s="18" t="s">
        <v>1854</v>
      </c>
      <c r="B1272" s="19" t="s">
        <v>1044</v>
      </c>
      <c r="C1272" s="19" t="s">
        <v>1243</v>
      </c>
      <c r="D1272" s="61" t="s">
        <v>1855</v>
      </c>
      <c r="E1272" s="19" t="s">
        <v>1856</v>
      </c>
      <c r="F1272" s="21"/>
      <c r="G1272" s="19" t="s">
        <v>1857</v>
      </c>
      <c r="H1272" s="25" t="str">
        <f t="shared" si="108"/>
        <v>WB204</v>
      </c>
      <c r="I1272" s="25" t="str">
        <f t="shared" si="109"/>
        <v>Non-M</v>
      </c>
      <c r="J1272" s="34"/>
      <c r="K1272" s="26">
        <v>53916</v>
      </c>
      <c r="L1272" s="77">
        <f>IF(COUNTIFS($E$3:E2167,E1272)=1, K1272, 0)</f>
        <v>0</v>
      </c>
    </row>
    <row r="1273" spans="1:12" ht="41.25" customHeight="1">
      <c r="A1273" s="18" t="s">
        <v>1858</v>
      </c>
      <c r="B1273" s="19" t="s">
        <v>1044</v>
      </c>
      <c r="C1273" s="19" t="s">
        <v>1243</v>
      </c>
      <c r="D1273" s="61" t="s">
        <v>1855</v>
      </c>
      <c r="E1273" s="19" t="s">
        <v>1856</v>
      </c>
      <c r="F1273" s="21"/>
      <c r="G1273" s="19" t="s">
        <v>61</v>
      </c>
      <c r="H1273" s="25" t="str">
        <f t="shared" si="108"/>
        <v>DC101</v>
      </c>
      <c r="I1273" s="25" t="str">
        <f t="shared" si="109"/>
        <v>Non-M</v>
      </c>
      <c r="J1273" s="34"/>
      <c r="K1273" s="26">
        <v>53916</v>
      </c>
      <c r="L1273" s="77">
        <f>IF(COUNTIFS($E$3:E2167,E1273)=1, K1273, 0)</f>
        <v>0</v>
      </c>
    </row>
    <row r="1274" spans="1:12" ht="41.25" customHeight="1">
      <c r="A1274" s="18" t="s">
        <v>1859</v>
      </c>
      <c r="B1274" s="19" t="s">
        <v>1044</v>
      </c>
      <c r="C1274" s="19" t="s">
        <v>1243</v>
      </c>
      <c r="D1274" s="61" t="s">
        <v>1855</v>
      </c>
      <c r="E1274" s="19" t="s">
        <v>1856</v>
      </c>
      <c r="F1274" s="21"/>
      <c r="G1274" s="19" t="s">
        <v>135</v>
      </c>
      <c r="H1274" s="25" t="str">
        <f t="shared" si="108"/>
        <v>DC200</v>
      </c>
      <c r="I1274" s="25" t="str">
        <f t="shared" si="109"/>
        <v>Non-M</v>
      </c>
      <c r="J1274" s="34"/>
      <c r="K1274" s="26">
        <v>53916</v>
      </c>
      <c r="L1274" s="77">
        <f>IF(COUNTIFS($E$3:E2167,E1274)=1, K1274, 0)</f>
        <v>0</v>
      </c>
    </row>
    <row r="1275" spans="1:12" ht="41.25" customHeight="1">
      <c r="A1275" s="18" t="s">
        <v>1860</v>
      </c>
      <c r="B1275" s="19" t="s">
        <v>1044</v>
      </c>
      <c r="C1275" s="19" t="s">
        <v>1243</v>
      </c>
      <c r="D1275" s="61" t="s">
        <v>1855</v>
      </c>
      <c r="E1275" s="19" t="s">
        <v>1856</v>
      </c>
      <c r="F1275" s="21"/>
      <c r="G1275" s="19" t="s">
        <v>96</v>
      </c>
      <c r="H1275" s="25" t="str">
        <f t="shared" si="108"/>
        <v>DC300</v>
      </c>
      <c r="I1275" s="25" t="str">
        <f t="shared" si="109"/>
        <v>Non-M</v>
      </c>
      <c r="J1275" s="34"/>
      <c r="K1275" s="26">
        <v>53916</v>
      </c>
      <c r="L1275" s="77">
        <f>IF(COUNTIFS($E$3:E2167,E1275)=1, K1275, 0)</f>
        <v>0</v>
      </c>
    </row>
    <row r="1276" spans="1:12" ht="41.25" customHeight="1">
      <c r="A1276" s="18" t="s">
        <v>1861</v>
      </c>
      <c r="B1276" s="19" t="s">
        <v>1044</v>
      </c>
      <c r="C1276" s="19" t="s">
        <v>1243</v>
      </c>
      <c r="D1276" s="61" t="s">
        <v>1855</v>
      </c>
      <c r="E1276" s="19" t="s">
        <v>1856</v>
      </c>
      <c r="F1276" s="21"/>
      <c r="G1276" s="19" t="s">
        <v>152</v>
      </c>
      <c r="H1276" s="25" t="str">
        <f t="shared" si="108"/>
        <v>DC400</v>
      </c>
      <c r="I1276" s="25" t="str">
        <f t="shared" si="109"/>
        <v>Non-M</v>
      </c>
      <c r="J1276" s="34"/>
      <c r="K1276" s="26">
        <v>53916</v>
      </c>
      <c r="L1276" s="77">
        <f>IF(COUNTIFS($E$3:E2167,E1276)=1, K1276, 0)</f>
        <v>0</v>
      </c>
    </row>
    <row r="1277" spans="1:12" ht="41.25" customHeight="1">
      <c r="A1277" s="18" t="s">
        <v>1862</v>
      </c>
      <c r="B1277" s="19" t="s">
        <v>1044</v>
      </c>
      <c r="C1277" s="19" t="s">
        <v>1243</v>
      </c>
      <c r="D1277" s="61" t="s">
        <v>1855</v>
      </c>
      <c r="E1277" s="19" t="s">
        <v>1856</v>
      </c>
      <c r="F1277" s="21"/>
      <c r="G1277" s="19" t="s">
        <v>1090</v>
      </c>
      <c r="H1277" s="25" t="str">
        <f t="shared" si="108"/>
        <v>PK111</v>
      </c>
      <c r="I1277" s="25" t="str">
        <f t="shared" si="109"/>
        <v>Non-M</v>
      </c>
      <c r="J1277" s="34" t="s">
        <v>1762</v>
      </c>
      <c r="K1277" s="26">
        <v>53916</v>
      </c>
      <c r="L1277" s="77">
        <f>IF(COUNTIFS($E$3:E2167,E1277)=1, K1277, 0)</f>
        <v>0</v>
      </c>
    </row>
    <row r="1278" spans="1:12" ht="41.25" customHeight="1">
      <c r="A1278" s="18" t="s">
        <v>1863</v>
      </c>
      <c r="B1278" s="19" t="s">
        <v>1044</v>
      </c>
      <c r="C1278" s="19" t="s">
        <v>1243</v>
      </c>
      <c r="D1278" s="61" t="s">
        <v>1855</v>
      </c>
      <c r="E1278" s="19" t="s">
        <v>1856</v>
      </c>
      <c r="F1278" s="21"/>
      <c r="G1278" s="62" t="s">
        <v>1507</v>
      </c>
      <c r="H1278" s="25" t="str">
        <f t="shared" si="108"/>
        <v>PB202</v>
      </c>
      <c r="I1278" s="25" t="str">
        <f t="shared" si="109"/>
        <v>Non-M</v>
      </c>
      <c r="J1278" s="34"/>
      <c r="K1278" s="26">
        <v>53916</v>
      </c>
      <c r="L1278" s="77">
        <f>IF(COUNTIFS($E$3:E2167,E1278)=1, K1278, 0)</f>
        <v>0</v>
      </c>
    </row>
    <row r="1279" spans="1:12" ht="41.25" customHeight="1">
      <c r="A1279" s="18" t="s">
        <v>1864</v>
      </c>
      <c r="B1279" s="19" t="s">
        <v>1044</v>
      </c>
      <c r="C1279" s="19" t="s">
        <v>1243</v>
      </c>
      <c r="D1279" s="61" t="s">
        <v>1855</v>
      </c>
      <c r="E1279" s="19" t="s">
        <v>1856</v>
      </c>
      <c r="F1279" s="21"/>
      <c r="G1279" s="19" t="s">
        <v>738</v>
      </c>
      <c r="H1279" s="25" t="str">
        <f t="shared" si="108"/>
        <v>PK214</v>
      </c>
      <c r="I1279" s="25" t="str">
        <f t="shared" si="109"/>
        <v>Non-M</v>
      </c>
      <c r="J1279" s="34"/>
      <c r="K1279" s="26">
        <v>53916</v>
      </c>
      <c r="L1279" s="77">
        <f>IF(COUNTIFS($E$3:E2167,E1279)=1, K1279, 0)</f>
        <v>0</v>
      </c>
    </row>
    <row r="1280" spans="1:12" ht="41.25" customHeight="1">
      <c r="A1280" s="18" t="s">
        <v>1865</v>
      </c>
      <c r="B1280" s="19" t="s">
        <v>1044</v>
      </c>
      <c r="C1280" s="19" t="s">
        <v>1243</v>
      </c>
      <c r="D1280" s="61" t="s">
        <v>1855</v>
      </c>
      <c r="E1280" s="19" t="s">
        <v>1856</v>
      </c>
      <c r="F1280" s="21"/>
      <c r="G1280" s="19" t="s">
        <v>728</v>
      </c>
      <c r="H1280" s="25" t="str">
        <f t="shared" si="108"/>
        <v>HM512</v>
      </c>
      <c r="I1280" s="25" t="str">
        <f t="shared" si="109"/>
        <v>Non-M</v>
      </c>
      <c r="J1280" s="34"/>
      <c r="K1280" s="26">
        <v>53916</v>
      </c>
      <c r="L1280" s="77">
        <f>IF(COUNTIFS($E$3:E2167,E1280)=1, K1280, 0)</f>
        <v>0</v>
      </c>
    </row>
    <row r="1281" spans="1:12" ht="41.25" customHeight="1">
      <c r="A1281" s="18" t="s">
        <v>1866</v>
      </c>
      <c r="B1281" s="19" t="s">
        <v>1044</v>
      </c>
      <c r="C1281" s="19" t="s">
        <v>1243</v>
      </c>
      <c r="D1281" s="61" t="s">
        <v>1855</v>
      </c>
      <c r="E1281" s="19" t="s">
        <v>1856</v>
      </c>
      <c r="F1281" s="21"/>
      <c r="G1281" s="19" t="s">
        <v>1342</v>
      </c>
      <c r="H1281" s="25" t="str">
        <f t="shared" si="108"/>
        <v>JS105</v>
      </c>
      <c r="I1281" s="25" t="str">
        <f t="shared" si="109"/>
        <v>Non-M</v>
      </c>
      <c r="J1281" s="34"/>
      <c r="K1281" s="26">
        <v>53916</v>
      </c>
      <c r="L1281" s="77">
        <f>IF(COUNTIFS($E$3:E2167,E1281)=1, K1281, 0)</f>
        <v>0</v>
      </c>
    </row>
    <row r="1282" spans="1:12" ht="41.25" customHeight="1">
      <c r="A1282" s="18" t="s">
        <v>1867</v>
      </c>
      <c r="B1282" s="19" t="s">
        <v>1044</v>
      </c>
      <c r="C1282" s="19" t="s">
        <v>1243</v>
      </c>
      <c r="D1282" s="61" t="s">
        <v>1855</v>
      </c>
      <c r="E1282" s="19" t="s">
        <v>1856</v>
      </c>
      <c r="F1282" s="21"/>
      <c r="G1282" s="19" t="s">
        <v>1396</v>
      </c>
      <c r="H1282" s="25" t="str">
        <f t="shared" si="108"/>
        <v>JS121</v>
      </c>
      <c r="I1282" s="25" t="str">
        <f t="shared" si="109"/>
        <v>Non-M</v>
      </c>
      <c r="J1282" s="34"/>
      <c r="K1282" s="26">
        <v>53916</v>
      </c>
      <c r="L1282" s="77">
        <f>IF(COUNTIFS($E$3:E2167,E1282)=1, K1282, 0)</f>
        <v>0</v>
      </c>
    </row>
    <row r="1283" spans="1:12" ht="41.25" customHeight="1">
      <c r="A1283" s="18" t="s">
        <v>1868</v>
      </c>
      <c r="B1283" s="19" t="s">
        <v>1306</v>
      </c>
      <c r="C1283" s="19" t="s">
        <v>1197</v>
      </c>
      <c r="D1283" s="61" t="s">
        <v>1359</v>
      </c>
      <c r="E1283" s="19" t="s">
        <v>1869</v>
      </c>
      <c r="F1283" s="21"/>
      <c r="G1283" s="19" t="s">
        <v>699</v>
      </c>
      <c r="H1283" s="25" t="str">
        <f t="shared" si="108"/>
        <v>WB202</v>
      </c>
      <c r="I1283" s="25" t="str">
        <f t="shared" si="109"/>
        <v>M</v>
      </c>
      <c r="J1283" s="34"/>
      <c r="K1283" s="26"/>
      <c r="L1283" s="77">
        <f>IF(COUNTIFS($E$3:E2167,E1283)=1, K1283, 0)</f>
        <v>0</v>
      </c>
    </row>
    <row r="1284" spans="1:12" ht="41.25" customHeight="1">
      <c r="A1284" s="18" t="s">
        <v>1870</v>
      </c>
      <c r="B1284" s="19" t="s">
        <v>1306</v>
      </c>
      <c r="C1284" s="19" t="s">
        <v>1197</v>
      </c>
      <c r="D1284" s="61" t="s">
        <v>1359</v>
      </c>
      <c r="E1284" s="19" t="s">
        <v>1869</v>
      </c>
      <c r="F1284" s="21"/>
      <c r="G1284" s="19" t="s">
        <v>61</v>
      </c>
      <c r="H1284" s="25" t="str">
        <f t="shared" si="108"/>
        <v>DC101</v>
      </c>
      <c r="I1284" s="25" t="str">
        <f t="shared" si="109"/>
        <v>Non-M</v>
      </c>
      <c r="J1284" s="34"/>
      <c r="K1284" s="26"/>
      <c r="L1284" s="77">
        <f>IF(COUNTIFS($E$3:E2167,E1284)=1, K1284, 0)</f>
        <v>0</v>
      </c>
    </row>
    <row r="1285" spans="1:12" ht="41.25" customHeight="1">
      <c r="A1285" s="18" t="s">
        <v>1871</v>
      </c>
      <c r="B1285" s="19" t="s">
        <v>1306</v>
      </c>
      <c r="C1285" s="19" t="s">
        <v>1197</v>
      </c>
      <c r="D1285" s="61" t="s">
        <v>1359</v>
      </c>
      <c r="E1285" s="19" t="s">
        <v>1869</v>
      </c>
      <c r="F1285" s="21"/>
      <c r="G1285" s="19" t="s">
        <v>96</v>
      </c>
      <c r="H1285" s="25" t="str">
        <f t="shared" si="108"/>
        <v>DC300</v>
      </c>
      <c r="I1285" s="25" t="str">
        <f t="shared" si="109"/>
        <v>Non-M</v>
      </c>
      <c r="J1285" s="34"/>
      <c r="K1285" s="26"/>
      <c r="L1285" s="77">
        <f>IF(COUNTIFS($E$3:E2167,E1285)=1, K1285, 0)</f>
        <v>0</v>
      </c>
    </row>
    <row r="1286" spans="1:12" ht="41.25" customHeight="1">
      <c r="A1286" s="18" t="s">
        <v>1872</v>
      </c>
      <c r="B1286" s="19" t="s">
        <v>1306</v>
      </c>
      <c r="C1286" s="19" t="s">
        <v>1197</v>
      </c>
      <c r="D1286" s="61" t="s">
        <v>1359</v>
      </c>
      <c r="E1286" s="19" t="s">
        <v>1869</v>
      </c>
      <c r="F1286" s="21"/>
      <c r="G1286" s="19" t="s">
        <v>94</v>
      </c>
      <c r="H1286" s="25" t="str">
        <f t="shared" si="108"/>
        <v>DC202</v>
      </c>
      <c r="I1286" s="25" t="str">
        <f t="shared" si="109"/>
        <v>Non-M</v>
      </c>
      <c r="J1286" s="34"/>
      <c r="K1286" s="26"/>
      <c r="L1286" s="77">
        <f>IF(COUNTIFS($E$3:E2167,E1286)=1, K1286, 0)</f>
        <v>0</v>
      </c>
    </row>
    <row r="1287" spans="1:12" ht="41.25" customHeight="1">
      <c r="A1287" s="18" t="s">
        <v>1873</v>
      </c>
      <c r="B1287" s="19" t="s">
        <v>1306</v>
      </c>
      <c r="C1287" s="19" t="s">
        <v>1197</v>
      </c>
      <c r="D1287" s="61" t="s">
        <v>1359</v>
      </c>
      <c r="E1287" s="19" t="s">
        <v>1869</v>
      </c>
      <c r="F1287" s="21"/>
      <c r="G1287" s="19" t="s">
        <v>152</v>
      </c>
      <c r="H1287" s="25" t="str">
        <f t="shared" si="108"/>
        <v>DC400</v>
      </c>
      <c r="I1287" s="25" t="str">
        <f t="shared" si="109"/>
        <v>Non-M</v>
      </c>
      <c r="J1287" s="34"/>
      <c r="K1287" s="26"/>
      <c r="L1287" s="77">
        <f>IF(COUNTIFS($E$3:E2167,E1287)=1, K1287, 0)</f>
        <v>0</v>
      </c>
    </row>
    <row r="1288" spans="1:12" ht="41.25" customHeight="1">
      <c r="A1288" s="18" t="s">
        <v>1874</v>
      </c>
      <c r="B1288" s="19" t="s">
        <v>1306</v>
      </c>
      <c r="C1288" s="19" t="s">
        <v>1197</v>
      </c>
      <c r="D1288" s="61" t="s">
        <v>1359</v>
      </c>
      <c r="E1288" s="19" t="s">
        <v>1869</v>
      </c>
      <c r="F1288" s="21"/>
      <c r="G1288" s="19" t="s">
        <v>239</v>
      </c>
      <c r="H1288" s="25" t="str">
        <f t="shared" si="108"/>
        <v>PK201</v>
      </c>
      <c r="I1288" s="25" t="str">
        <f t="shared" si="109"/>
        <v>M</v>
      </c>
      <c r="J1288" s="34"/>
      <c r="K1288" s="26"/>
      <c r="L1288" s="77">
        <f>IF(COUNTIFS($E$3:E2167,E1288)=1, K1288, 0)</f>
        <v>0</v>
      </c>
    </row>
    <row r="1289" spans="1:12" ht="41.25" customHeight="1">
      <c r="A1289" s="18" t="s">
        <v>1875</v>
      </c>
      <c r="B1289" s="19" t="s">
        <v>1306</v>
      </c>
      <c r="C1289" s="19" t="s">
        <v>1197</v>
      </c>
      <c r="D1289" s="61" t="s">
        <v>1359</v>
      </c>
      <c r="E1289" s="19" t="s">
        <v>1869</v>
      </c>
      <c r="F1289" s="21"/>
      <c r="G1289" s="19" t="s">
        <v>241</v>
      </c>
      <c r="H1289" s="25" t="str">
        <f t="shared" si="108"/>
        <v>PB204</v>
      </c>
      <c r="I1289" s="25" t="str">
        <f t="shared" si="109"/>
        <v>M</v>
      </c>
      <c r="J1289" s="34"/>
      <c r="K1289" s="26"/>
      <c r="L1289" s="77">
        <f>IF(COUNTIFS($E$3:E2167,E1289)=1, K1289, 0)</f>
        <v>0</v>
      </c>
    </row>
    <row r="1290" spans="1:12" ht="41.25" customHeight="1">
      <c r="A1290" s="18" t="s">
        <v>1876</v>
      </c>
      <c r="B1290" s="19" t="s">
        <v>1306</v>
      </c>
      <c r="C1290" s="19" t="s">
        <v>1197</v>
      </c>
      <c r="D1290" s="61" t="s">
        <v>1359</v>
      </c>
      <c r="E1290" s="19" t="s">
        <v>1869</v>
      </c>
      <c r="F1290" s="21"/>
      <c r="G1290" s="19" t="s">
        <v>204</v>
      </c>
      <c r="H1290" s="25" t="str">
        <f t="shared" si="108"/>
        <v>HM503</v>
      </c>
      <c r="I1290" s="25" t="str">
        <f t="shared" si="109"/>
        <v>Non-M</v>
      </c>
      <c r="J1290" s="34"/>
      <c r="K1290" s="26"/>
      <c r="L1290" s="77">
        <f>IF(COUNTIFS($E$3:E2167,E1290)=1, K1290, 0)</f>
        <v>0</v>
      </c>
    </row>
    <row r="1291" spans="1:12" ht="41.25" customHeight="1">
      <c r="A1291" s="18" t="s">
        <v>1877</v>
      </c>
      <c r="B1291" s="19" t="s">
        <v>1306</v>
      </c>
      <c r="C1291" s="19" t="s">
        <v>1197</v>
      </c>
      <c r="D1291" s="61" t="s">
        <v>1359</v>
      </c>
      <c r="E1291" s="19" t="s">
        <v>1869</v>
      </c>
      <c r="F1291" s="21"/>
      <c r="G1291" s="19" t="s">
        <v>1342</v>
      </c>
      <c r="H1291" s="25" t="str">
        <f t="shared" si="108"/>
        <v>JS105</v>
      </c>
      <c r="I1291" s="25" t="str">
        <f t="shared" si="109"/>
        <v>Non-M</v>
      </c>
      <c r="J1291" s="34"/>
      <c r="K1291" s="26"/>
      <c r="L1291" s="77">
        <f>IF(COUNTIFS($E$3:E2167,E1291)=1, K1291, 0)</f>
        <v>0</v>
      </c>
    </row>
    <row r="1292" spans="1:12" ht="41.25" customHeight="1">
      <c r="A1292" s="18" t="s">
        <v>1878</v>
      </c>
      <c r="B1292" s="19" t="s">
        <v>1306</v>
      </c>
      <c r="C1292" s="19" t="s">
        <v>1197</v>
      </c>
      <c r="D1292" s="61" t="s">
        <v>1359</v>
      </c>
      <c r="E1292" s="19" t="s">
        <v>1869</v>
      </c>
      <c r="F1292" s="21"/>
      <c r="G1292" s="19" t="s">
        <v>120</v>
      </c>
      <c r="H1292" s="25" t="str">
        <f t="shared" si="108"/>
        <v>JS124</v>
      </c>
      <c r="I1292" s="25" t="str">
        <f t="shared" si="109"/>
        <v>Non-M</v>
      </c>
      <c r="J1292" s="34"/>
      <c r="K1292" s="26"/>
      <c r="L1292" s="77">
        <f>IF(COUNTIFS($E$3:E2167,E1292)=1, K1292, 0)</f>
        <v>0</v>
      </c>
    </row>
    <row r="1293" spans="1:12" ht="41.25" customHeight="1">
      <c r="A1293" s="18" t="s">
        <v>1879</v>
      </c>
      <c r="B1293" s="19" t="s">
        <v>1242</v>
      </c>
      <c r="C1293" s="19" t="s">
        <v>1510</v>
      </c>
      <c r="D1293" s="61" t="s">
        <v>1445</v>
      </c>
      <c r="E1293" s="19" t="s">
        <v>1880</v>
      </c>
      <c r="F1293" s="21"/>
      <c r="G1293" s="19" t="s">
        <v>61</v>
      </c>
      <c r="H1293" s="25" t="str">
        <f t="shared" ref="H1293:H1300" si="110">IF(RIGHT(G1293,1)="M", LEFT(G1293,LEN(G1293)-1), G1293)</f>
        <v>DC101</v>
      </c>
      <c r="I1293" s="25" t="str">
        <f t="shared" ref="I1293:I1300" si="111">IF(RIGHT(G1293,1)="M","M","Non-M")</f>
        <v>Non-M</v>
      </c>
      <c r="J1293" s="34"/>
      <c r="K1293" s="26"/>
      <c r="L1293" s="77">
        <f>IF(COUNTIFS($E$3:E2167,E1293)=1, K1293, 0)</f>
        <v>0</v>
      </c>
    </row>
    <row r="1294" spans="1:12" ht="41.25" customHeight="1">
      <c r="A1294" s="18" t="s">
        <v>1881</v>
      </c>
      <c r="B1294" s="19" t="s">
        <v>1242</v>
      </c>
      <c r="C1294" s="19" t="s">
        <v>1510</v>
      </c>
      <c r="D1294" s="61" t="s">
        <v>1445</v>
      </c>
      <c r="E1294" s="19" t="s">
        <v>1880</v>
      </c>
      <c r="F1294" s="21"/>
      <c r="G1294" s="19" t="s">
        <v>135</v>
      </c>
      <c r="H1294" s="25" t="str">
        <f t="shared" si="110"/>
        <v>DC200</v>
      </c>
      <c r="I1294" s="25" t="str">
        <f t="shared" si="111"/>
        <v>Non-M</v>
      </c>
      <c r="J1294" s="34"/>
      <c r="K1294" s="26"/>
      <c r="L1294" s="77">
        <f>IF(COUNTIFS($E$3:E2167,E1294)=1, K1294, 0)</f>
        <v>0</v>
      </c>
    </row>
    <row r="1295" spans="1:12" ht="41.25" customHeight="1">
      <c r="A1295" s="18" t="s">
        <v>1882</v>
      </c>
      <c r="B1295" s="19" t="s">
        <v>1242</v>
      </c>
      <c r="C1295" s="19" t="s">
        <v>1510</v>
      </c>
      <c r="D1295" s="61" t="s">
        <v>1445</v>
      </c>
      <c r="E1295" s="19" t="s">
        <v>1880</v>
      </c>
      <c r="F1295" s="21"/>
      <c r="G1295" s="19" t="s">
        <v>96</v>
      </c>
      <c r="H1295" s="25" t="str">
        <f t="shared" si="110"/>
        <v>DC300</v>
      </c>
      <c r="I1295" s="25" t="str">
        <f t="shared" si="111"/>
        <v>Non-M</v>
      </c>
      <c r="J1295" s="34"/>
      <c r="K1295" s="26"/>
      <c r="L1295" s="77">
        <f>IF(COUNTIFS($E$3:E2167,E1295)=1, K1295, 0)</f>
        <v>0</v>
      </c>
    </row>
    <row r="1296" spans="1:12" ht="41.25" customHeight="1">
      <c r="A1296" s="18" t="s">
        <v>1883</v>
      </c>
      <c r="B1296" s="19" t="s">
        <v>1242</v>
      </c>
      <c r="C1296" s="19" t="s">
        <v>1510</v>
      </c>
      <c r="D1296" s="61" t="s">
        <v>1445</v>
      </c>
      <c r="E1296" s="19" t="s">
        <v>1880</v>
      </c>
      <c r="F1296" s="21"/>
      <c r="G1296" s="19" t="s">
        <v>152</v>
      </c>
      <c r="H1296" s="25" t="str">
        <f t="shared" si="110"/>
        <v>DC400</v>
      </c>
      <c r="I1296" s="25" t="str">
        <f t="shared" si="111"/>
        <v>Non-M</v>
      </c>
      <c r="J1296" s="34"/>
      <c r="K1296" s="26"/>
      <c r="L1296" s="77">
        <f>IF(COUNTIFS($E$3:E2167,E1296)=1, K1296, 0)</f>
        <v>0</v>
      </c>
    </row>
    <row r="1297" spans="1:12" ht="41.25" customHeight="1">
      <c r="A1297" s="18" t="s">
        <v>1884</v>
      </c>
      <c r="B1297" s="19" t="s">
        <v>1242</v>
      </c>
      <c r="C1297" s="19" t="s">
        <v>1510</v>
      </c>
      <c r="D1297" s="61" t="s">
        <v>1445</v>
      </c>
      <c r="E1297" s="19" t="s">
        <v>1880</v>
      </c>
      <c r="F1297" s="21"/>
      <c r="G1297" s="19" t="s">
        <v>1885</v>
      </c>
      <c r="H1297" s="25" t="str">
        <f t="shared" si="110"/>
        <v>WB202&amp;WB204</v>
      </c>
      <c r="I1297" s="25" t="str">
        <f t="shared" si="111"/>
        <v>Non-M</v>
      </c>
      <c r="J1297" s="34"/>
      <c r="K1297" s="26"/>
      <c r="L1297" s="77">
        <f>IF(COUNTIFS($E$3:E2167,E1297)=1, K1297, 0)</f>
        <v>0</v>
      </c>
    </row>
    <row r="1298" spans="1:12" ht="41.25" customHeight="1">
      <c r="A1298" s="18" t="s">
        <v>1886</v>
      </c>
      <c r="B1298" s="19" t="s">
        <v>1242</v>
      </c>
      <c r="C1298" s="19" t="s">
        <v>1510</v>
      </c>
      <c r="D1298" s="61" t="s">
        <v>1445</v>
      </c>
      <c r="E1298" s="19" t="s">
        <v>1880</v>
      </c>
      <c r="F1298" s="21"/>
      <c r="G1298" s="19" t="s">
        <v>1887</v>
      </c>
      <c r="H1298" s="25" t="str">
        <f t="shared" si="110"/>
        <v>PK200 &amp; PK207</v>
      </c>
      <c r="I1298" s="25" t="str">
        <f t="shared" si="111"/>
        <v>Non-M</v>
      </c>
      <c r="J1298" s="34"/>
      <c r="K1298" s="26"/>
      <c r="L1298" s="77">
        <f>IF(COUNTIFS($E$3:E2167,E1298)=1, K1298, 0)</f>
        <v>0</v>
      </c>
    </row>
    <row r="1299" spans="1:12" ht="41.25" customHeight="1">
      <c r="A1299" s="18" t="s">
        <v>1888</v>
      </c>
      <c r="B1299" s="19" t="s">
        <v>1242</v>
      </c>
      <c r="C1299" s="19" t="s">
        <v>1510</v>
      </c>
      <c r="D1299" s="61" t="s">
        <v>1445</v>
      </c>
      <c r="E1299" s="19" t="s">
        <v>1880</v>
      </c>
      <c r="F1299" s="21"/>
      <c r="G1299" s="19" t="s">
        <v>241</v>
      </c>
      <c r="H1299" s="25" t="str">
        <f t="shared" si="110"/>
        <v>PB204</v>
      </c>
      <c r="I1299" s="25" t="str">
        <f t="shared" si="111"/>
        <v>M</v>
      </c>
      <c r="J1299" s="34"/>
      <c r="K1299" s="26"/>
      <c r="L1299" s="77">
        <f>IF(COUNTIFS($E$3:E2167,E1299)=1, K1299, 0)</f>
        <v>0</v>
      </c>
    </row>
    <row r="1300" spans="1:12" ht="41.25" customHeight="1">
      <c r="A1300" s="18" t="s">
        <v>1889</v>
      </c>
      <c r="B1300" s="19" t="s">
        <v>1242</v>
      </c>
      <c r="C1300" s="19" t="s">
        <v>1510</v>
      </c>
      <c r="D1300" s="61" t="s">
        <v>1445</v>
      </c>
      <c r="E1300" s="19" t="s">
        <v>1880</v>
      </c>
      <c r="F1300" s="21"/>
      <c r="G1300" s="19" t="s">
        <v>120</v>
      </c>
      <c r="H1300" s="25" t="str">
        <f t="shared" si="110"/>
        <v>JS124</v>
      </c>
      <c r="I1300" s="25" t="str">
        <f t="shared" si="111"/>
        <v>Non-M</v>
      </c>
      <c r="J1300" s="34" t="s">
        <v>1890</v>
      </c>
      <c r="K1300" s="26"/>
      <c r="L1300" s="77">
        <f>IF(COUNTIFS($E$3:E2167,E1300)=1, K1300, 0)</f>
        <v>0</v>
      </c>
    </row>
    <row r="1301" spans="1:12" ht="41.25" customHeight="1">
      <c r="A1301" s="18" t="s">
        <v>1891</v>
      </c>
      <c r="B1301" s="19" t="s">
        <v>1242</v>
      </c>
      <c r="C1301" s="19" t="s">
        <v>1510</v>
      </c>
      <c r="D1301" s="61" t="s">
        <v>1445</v>
      </c>
      <c r="E1301" s="19" t="s">
        <v>1880</v>
      </c>
      <c r="F1301" s="21"/>
      <c r="G1301" s="19" t="s">
        <v>1492</v>
      </c>
      <c r="H1301" s="25" t="str">
        <f t="shared" ref="H1301:H1308" si="112">IF(RIGHT(G1301,1)="M", LEFT(G1301,LEN(G1301)-1), G1301)</f>
        <v>HM208</v>
      </c>
      <c r="I1301" s="25" t="str">
        <f t="shared" ref="I1301:I1308" si="113">IF(RIGHT(G1301,1)="M","M","Non-M")</f>
        <v>M</v>
      </c>
      <c r="J1301" s="34"/>
      <c r="K1301" s="26"/>
      <c r="L1301" s="77">
        <f>IF(COUNTIFS($E$3:E2167,E1301)=1, K1301, 0)</f>
        <v>0</v>
      </c>
    </row>
    <row r="1302" spans="1:12" ht="41.25" customHeight="1">
      <c r="A1302" s="18" t="s">
        <v>1892</v>
      </c>
      <c r="B1302" s="19" t="s">
        <v>1044</v>
      </c>
      <c r="C1302" s="19" t="s">
        <v>1045</v>
      </c>
      <c r="D1302" s="61" t="s">
        <v>1046</v>
      </c>
      <c r="E1302" s="19" t="s">
        <v>1893</v>
      </c>
      <c r="F1302" s="21"/>
      <c r="G1302" s="19" t="s">
        <v>773</v>
      </c>
      <c r="H1302" s="25" t="str">
        <f t="shared" si="112"/>
        <v>CL500</v>
      </c>
      <c r="I1302" s="25" t="str">
        <f t="shared" si="113"/>
        <v>Non-M</v>
      </c>
      <c r="J1302" s="34"/>
      <c r="K1302" s="26"/>
      <c r="L1302" s="77">
        <f>IF(COUNTIFS($E$3:E2167,E1302)=1, K1302, 0)</f>
        <v>0</v>
      </c>
    </row>
    <row r="1303" spans="1:12" ht="41.25" customHeight="1">
      <c r="A1303" s="18" t="s">
        <v>1894</v>
      </c>
      <c r="B1303" s="19" t="s">
        <v>1044</v>
      </c>
      <c r="C1303" s="19" t="s">
        <v>1045</v>
      </c>
      <c r="D1303" s="61" t="s">
        <v>1046</v>
      </c>
      <c r="E1303" s="19" t="s">
        <v>1893</v>
      </c>
      <c r="F1303" s="21"/>
      <c r="G1303" s="19" t="s">
        <v>1049</v>
      </c>
      <c r="H1303" s="25" t="str">
        <f t="shared" si="112"/>
        <v>ZP101</v>
      </c>
      <c r="I1303" s="25" t="str">
        <f t="shared" si="113"/>
        <v>M</v>
      </c>
      <c r="J1303" s="34"/>
      <c r="K1303" s="26"/>
      <c r="L1303" s="77">
        <f>IF(COUNTIFS($E$3:E2167,E1303)=1, K1303, 0)</f>
        <v>0</v>
      </c>
    </row>
    <row r="1304" spans="1:12" ht="41.25" customHeight="1">
      <c r="A1304" s="18" t="s">
        <v>1895</v>
      </c>
      <c r="B1304" s="19" t="s">
        <v>1044</v>
      </c>
      <c r="C1304" s="19" t="s">
        <v>1045</v>
      </c>
      <c r="D1304" s="61" t="s">
        <v>1046</v>
      </c>
      <c r="E1304" s="19" t="s">
        <v>1893</v>
      </c>
      <c r="F1304" s="21"/>
      <c r="G1304" s="19" t="s">
        <v>1051</v>
      </c>
      <c r="H1304" s="25" t="str">
        <f t="shared" si="112"/>
        <v>PK214</v>
      </c>
      <c r="I1304" s="25" t="str">
        <f t="shared" si="113"/>
        <v>M</v>
      </c>
      <c r="J1304" s="34"/>
      <c r="K1304" s="26"/>
      <c r="L1304" s="77">
        <f>IF(COUNTIFS($E$3:E2167,E1304)=1, K1304, 0)</f>
        <v>0</v>
      </c>
    </row>
    <row r="1305" spans="1:12" ht="41.25" customHeight="1">
      <c r="A1305" s="18" t="s">
        <v>1896</v>
      </c>
      <c r="B1305" s="19" t="s">
        <v>1044</v>
      </c>
      <c r="C1305" s="19" t="s">
        <v>1045</v>
      </c>
      <c r="D1305" s="61" t="s">
        <v>1046</v>
      </c>
      <c r="E1305" s="19" t="s">
        <v>1893</v>
      </c>
      <c r="F1305" s="21"/>
      <c r="G1305" s="19" t="s">
        <v>1053</v>
      </c>
      <c r="H1305" s="25" t="str">
        <f t="shared" si="112"/>
        <v>PB206</v>
      </c>
      <c r="I1305" s="25" t="str">
        <f t="shared" si="113"/>
        <v>M</v>
      </c>
      <c r="J1305" s="34"/>
      <c r="K1305" s="26"/>
      <c r="L1305" s="77">
        <f>IF(COUNTIFS($E$3:E2167,E1305)=1, K1305, 0)</f>
        <v>0</v>
      </c>
    </row>
    <row r="1306" spans="1:12" ht="41.25" customHeight="1">
      <c r="A1306" s="18" t="s">
        <v>1897</v>
      </c>
      <c r="B1306" s="19" t="s">
        <v>1044</v>
      </c>
      <c r="C1306" s="19" t="s">
        <v>1045</v>
      </c>
      <c r="D1306" s="61" t="s">
        <v>1046</v>
      </c>
      <c r="E1306" s="19" t="s">
        <v>1893</v>
      </c>
      <c r="F1306" s="21"/>
      <c r="G1306" s="19" t="s">
        <v>1055</v>
      </c>
      <c r="H1306" s="25" t="str">
        <f t="shared" si="112"/>
        <v>JS111</v>
      </c>
      <c r="I1306" s="25" t="str">
        <f t="shared" si="113"/>
        <v>Non-M</v>
      </c>
      <c r="J1306" s="34"/>
      <c r="K1306" s="26"/>
      <c r="L1306" s="77">
        <f>IF(COUNTIFS($E$3:E2167,E1306)=1, K1306, 0)</f>
        <v>0</v>
      </c>
    </row>
    <row r="1307" spans="1:12" ht="41.25" customHeight="1">
      <c r="A1307" s="18" t="s">
        <v>1898</v>
      </c>
      <c r="B1307" s="19" t="s">
        <v>1044</v>
      </c>
      <c r="C1307" s="19" t="s">
        <v>1045</v>
      </c>
      <c r="D1307" s="61" t="s">
        <v>1046</v>
      </c>
      <c r="E1307" s="19" t="s">
        <v>1893</v>
      </c>
      <c r="F1307" s="21"/>
      <c r="G1307" s="19" t="s">
        <v>22</v>
      </c>
      <c r="H1307" s="25" t="str">
        <f t="shared" si="112"/>
        <v>HM309</v>
      </c>
      <c r="I1307" s="25" t="str">
        <f t="shared" si="113"/>
        <v>Non-M</v>
      </c>
      <c r="J1307" s="34"/>
      <c r="K1307" s="26"/>
      <c r="L1307" s="77">
        <f>IF(COUNTIFS($E$3:E2167,E1307)=1, K1307, 0)</f>
        <v>0</v>
      </c>
    </row>
    <row r="1308" spans="1:12" ht="41.25" customHeight="1">
      <c r="A1308" s="18" t="s">
        <v>1899</v>
      </c>
      <c r="B1308" s="19" t="s">
        <v>1044</v>
      </c>
      <c r="C1308" s="19" t="s">
        <v>1045</v>
      </c>
      <c r="D1308" s="61" t="s">
        <v>1046</v>
      </c>
      <c r="E1308" s="19" t="s">
        <v>1893</v>
      </c>
      <c r="F1308" s="21"/>
      <c r="G1308" s="19" t="s">
        <v>190</v>
      </c>
      <c r="H1308" s="25" t="str">
        <f t="shared" si="112"/>
        <v>HM402</v>
      </c>
      <c r="I1308" s="25" t="str">
        <f t="shared" si="113"/>
        <v>Non-M</v>
      </c>
      <c r="J1308" s="34"/>
      <c r="K1308" s="26"/>
      <c r="L1308" s="77">
        <f>IF(COUNTIFS($E$3:E2167,E1308)=1, K1308, 0)</f>
        <v>0</v>
      </c>
    </row>
    <row r="1309" spans="1:12" ht="41.25" customHeight="1">
      <c r="A1309" s="18" t="s">
        <v>1900</v>
      </c>
      <c r="B1309" s="19" t="s">
        <v>1242</v>
      </c>
      <c r="C1309" s="35" t="s">
        <v>869</v>
      </c>
      <c r="D1309" s="60" t="s">
        <v>1359</v>
      </c>
      <c r="E1309" s="35" t="s">
        <v>1901</v>
      </c>
      <c r="F1309" s="48"/>
      <c r="G1309" s="35" t="s">
        <v>645</v>
      </c>
      <c r="H1309" s="57" t="str">
        <f t="shared" ref="H1309:H1332" si="114">IF(RIGHT(G1309,1)="M", LEFT(G1309,LEN(G1309)-1), G1309)</f>
        <v>HD104</v>
      </c>
      <c r="I1309" s="57" t="str">
        <f t="shared" ref="I1309:I1332" si="115">IF(RIGHT(G1309,1)="M","M","Non-M")</f>
        <v>Non-M</v>
      </c>
      <c r="J1309" s="58"/>
      <c r="K1309" s="33"/>
      <c r="L1309" s="77">
        <f>IF(COUNTIFS($E$3:E2167,E1309)=1, K1309, 0)</f>
        <v>0</v>
      </c>
    </row>
    <row r="1310" spans="1:12" ht="41.25" customHeight="1">
      <c r="A1310" s="18" t="s">
        <v>1902</v>
      </c>
      <c r="B1310" s="19" t="s">
        <v>1242</v>
      </c>
      <c r="C1310" s="35" t="s">
        <v>869</v>
      </c>
      <c r="D1310" s="60" t="s">
        <v>1359</v>
      </c>
      <c r="E1310" s="35" t="s">
        <v>1901</v>
      </c>
      <c r="F1310" s="48"/>
      <c r="G1310" s="35" t="s">
        <v>1541</v>
      </c>
      <c r="H1310" s="57" t="str">
        <f t="shared" si="114"/>
        <v>JS402</v>
      </c>
      <c r="I1310" s="57" t="str">
        <f t="shared" si="115"/>
        <v>Non-M</v>
      </c>
      <c r="J1310" s="58"/>
      <c r="K1310" s="33"/>
      <c r="L1310" s="77">
        <f>IF(COUNTIFS($E$3:E2167,E1310)=1, K1310, 0)</f>
        <v>0</v>
      </c>
    </row>
    <row r="1311" spans="1:12" ht="41.25" customHeight="1">
      <c r="A1311" s="18" t="s">
        <v>1903</v>
      </c>
      <c r="B1311" s="19" t="s">
        <v>1242</v>
      </c>
      <c r="C1311" s="35" t="s">
        <v>869</v>
      </c>
      <c r="D1311" s="60" t="s">
        <v>1359</v>
      </c>
      <c r="E1311" s="35" t="s">
        <v>1901</v>
      </c>
      <c r="F1311" s="48"/>
      <c r="G1311" s="35" t="s">
        <v>1459</v>
      </c>
      <c r="H1311" s="57" t="str">
        <f>IF(RIGHT(G1311,1)="M", LEFT(G1311,LEN(G1311)-1), G1311)</f>
        <v>JS401</v>
      </c>
      <c r="I1311" s="57" t="str">
        <f>IF(RIGHT(G1311,1)="M","M","Non-M")</f>
        <v>Non-M</v>
      </c>
      <c r="J1311" s="58"/>
      <c r="K1311" s="33"/>
      <c r="L1311" s="72">
        <f>IF(COUNTIFS($E$3:E1311,E1311)=1, K1311, 0)</f>
        <v>0</v>
      </c>
    </row>
    <row r="1312" spans="1:12" ht="41.25" customHeight="1">
      <c r="A1312" s="18" t="s">
        <v>1904</v>
      </c>
      <c r="B1312" s="19" t="s">
        <v>1242</v>
      </c>
      <c r="C1312" s="35" t="s">
        <v>869</v>
      </c>
      <c r="D1312" s="60" t="s">
        <v>1359</v>
      </c>
      <c r="E1312" s="35" t="s">
        <v>1901</v>
      </c>
      <c r="F1312" s="48"/>
      <c r="G1312" s="35" t="s">
        <v>1759</v>
      </c>
      <c r="H1312" s="57" t="str">
        <f t="shared" si="114"/>
        <v>ZP105</v>
      </c>
      <c r="I1312" s="57" t="str">
        <f t="shared" si="115"/>
        <v>Non-M</v>
      </c>
      <c r="J1312" s="58"/>
      <c r="K1312" s="33"/>
      <c r="L1312" s="77">
        <f>IF(COUNTIFS($E$3:E2167,E1312)=1, K1312, 0)</f>
        <v>0</v>
      </c>
    </row>
    <row r="1313" spans="1:12" ht="41.25" customHeight="1">
      <c r="A1313" s="18" t="s">
        <v>1905</v>
      </c>
      <c r="B1313" s="19" t="s">
        <v>1242</v>
      </c>
      <c r="C1313" s="35" t="s">
        <v>869</v>
      </c>
      <c r="D1313" s="60" t="s">
        <v>1359</v>
      </c>
      <c r="E1313" s="35" t="s">
        <v>1901</v>
      </c>
      <c r="F1313" s="48"/>
      <c r="G1313" s="35" t="s">
        <v>745</v>
      </c>
      <c r="H1313" s="57" t="str">
        <f t="shared" si="114"/>
        <v>PK101</v>
      </c>
      <c r="I1313" s="57" t="str">
        <f t="shared" si="115"/>
        <v>Non-M</v>
      </c>
      <c r="J1313" s="58"/>
      <c r="K1313" s="33"/>
      <c r="L1313" s="77">
        <f>IF(COUNTIFS($E$3:E2167,E1313)=1, K1313, 0)</f>
        <v>0</v>
      </c>
    </row>
    <row r="1314" spans="1:12" ht="41.25" customHeight="1">
      <c r="A1314" s="18" t="s">
        <v>1906</v>
      </c>
      <c r="B1314" s="19" t="s">
        <v>1242</v>
      </c>
      <c r="C1314" s="35" t="s">
        <v>869</v>
      </c>
      <c r="D1314" s="60" t="s">
        <v>1359</v>
      </c>
      <c r="E1314" s="35" t="s">
        <v>1901</v>
      </c>
      <c r="F1314" s="48"/>
      <c r="G1314" s="35" t="s">
        <v>1546</v>
      </c>
      <c r="H1314" s="57" t="str">
        <f t="shared" si="114"/>
        <v>PB101</v>
      </c>
      <c r="I1314" s="57" t="str">
        <f t="shared" si="115"/>
        <v>Non-M</v>
      </c>
      <c r="J1314" s="58"/>
      <c r="K1314" s="33"/>
      <c r="L1314" s="77">
        <f>IF(COUNTIFS($E$3:E2167,E1314)=1, K1314, 0)</f>
        <v>0</v>
      </c>
    </row>
    <row r="1315" spans="1:12" ht="41.25" customHeight="1">
      <c r="A1315" s="18" t="s">
        <v>1907</v>
      </c>
      <c r="B1315" s="19" t="s">
        <v>1242</v>
      </c>
      <c r="C1315" s="35" t="s">
        <v>869</v>
      </c>
      <c r="D1315" s="60" t="s">
        <v>1359</v>
      </c>
      <c r="E1315" s="35" t="s">
        <v>1901</v>
      </c>
      <c r="F1315" s="48"/>
      <c r="G1315" s="35" t="s">
        <v>628</v>
      </c>
      <c r="H1315" s="57" t="str">
        <f t="shared" si="114"/>
        <v>HM420</v>
      </c>
      <c r="I1315" s="57" t="str">
        <f t="shared" si="115"/>
        <v>Non-M</v>
      </c>
      <c r="J1315" s="58"/>
      <c r="K1315" s="33"/>
      <c r="L1315" s="77">
        <f>IF(COUNTIFS($E$3:E2167,E1315)=1, K1315, 0)</f>
        <v>0</v>
      </c>
    </row>
    <row r="1316" spans="1:12" ht="41.25" customHeight="1">
      <c r="A1316" s="18" t="s">
        <v>1908</v>
      </c>
      <c r="B1316" s="19" t="s">
        <v>1242</v>
      </c>
      <c r="C1316" s="35" t="s">
        <v>869</v>
      </c>
      <c r="D1316" s="60" t="s">
        <v>1359</v>
      </c>
      <c r="E1316" s="35" t="s">
        <v>1901</v>
      </c>
      <c r="F1316" s="48"/>
      <c r="G1316" s="35" t="s">
        <v>132</v>
      </c>
      <c r="H1316" s="57" t="str">
        <f>IF(RIGHT(G1316,1)="M", LEFT(G1316,LEN(G1316)-1), G1316)</f>
        <v>HM420</v>
      </c>
      <c r="I1316" s="57" t="str">
        <f>IF(RIGHT(G1316,1)="M","M","Non-M")</f>
        <v>M</v>
      </c>
      <c r="J1316" s="58" t="s">
        <v>1909</v>
      </c>
      <c r="K1316" s="33"/>
      <c r="L1316" s="72">
        <f>IF(COUNTIFS($E$3:E1316,E1316)=1, K1316, 0)</f>
        <v>0</v>
      </c>
    </row>
    <row r="1317" spans="1:12" ht="41.25" customHeight="1">
      <c r="A1317" s="18" t="s">
        <v>1910</v>
      </c>
      <c r="B1317" s="19" t="s">
        <v>1242</v>
      </c>
      <c r="C1317" s="35" t="s">
        <v>869</v>
      </c>
      <c r="D1317" s="60" t="s">
        <v>1359</v>
      </c>
      <c r="E1317" s="35" t="s">
        <v>1901</v>
      </c>
      <c r="F1317" s="48"/>
      <c r="G1317" s="35" t="s">
        <v>120</v>
      </c>
      <c r="H1317" s="57" t="str">
        <f t="shared" si="114"/>
        <v>JS124</v>
      </c>
      <c r="I1317" s="57" t="str">
        <f t="shared" si="115"/>
        <v>Non-M</v>
      </c>
      <c r="J1317" s="58"/>
      <c r="K1317" s="33"/>
      <c r="L1317" s="77">
        <f>IF(COUNTIFS($E$3:E2167,E1317)=1, K1317, 0)</f>
        <v>0</v>
      </c>
    </row>
    <row r="1318" spans="1:12" ht="41.25" customHeight="1">
      <c r="A1318" s="18" t="s">
        <v>1911</v>
      </c>
      <c r="B1318" s="19" t="s">
        <v>1242</v>
      </c>
      <c r="C1318" s="35" t="s">
        <v>869</v>
      </c>
      <c r="D1318" s="60" t="s">
        <v>1359</v>
      </c>
      <c r="E1318" s="35" t="s">
        <v>1901</v>
      </c>
      <c r="F1318" s="48"/>
      <c r="G1318" s="35" t="s">
        <v>1342</v>
      </c>
      <c r="H1318" s="57" t="str">
        <f>IF(RIGHT(G1318,1)="M", LEFT(G1318,LEN(G1318)-1), G1318)</f>
        <v>JS105</v>
      </c>
      <c r="I1318" s="57" t="str">
        <f>IF(RIGHT(G1318,1)="M","M","Non-M")</f>
        <v>Non-M</v>
      </c>
      <c r="J1318" s="58"/>
      <c r="K1318" s="33"/>
      <c r="L1318" s="72">
        <f>IF(COUNTIFS($E$3:E1318,E1318)=1, K1318, 0)</f>
        <v>0</v>
      </c>
    </row>
    <row r="1319" spans="1:12" ht="41.25" customHeight="1">
      <c r="A1319" s="18" t="s">
        <v>1912</v>
      </c>
      <c r="B1319" s="19" t="s">
        <v>1242</v>
      </c>
      <c r="C1319" s="35" t="s">
        <v>869</v>
      </c>
      <c r="D1319" s="60" t="s">
        <v>1359</v>
      </c>
      <c r="E1319" s="35" t="s">
        <v>1913</v>
      </c>
      <c r="F1319" s="48"/>
      <c r="G1319" s="35" t="s">
        <v>645</v>
      </c>
      <c r="H1319" s="57" t="str">
        <f>IF(RIGHT(G1319,1)="M", LEFT(G1319,LEN(G1319)-1), G1319)</f>
        <v>HD104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1914</v>
      </c>
      <c r="B1320" s="19" t="s">
        <v>1242</v>
      </c>
      <c r="C1320" s="35" t="s">
        <v>869</v>
      </c>
      <c r="D1320" s="60" t="s">
        <v>1359</v>
      </c>
      <c r="E1320" s="35" t="s">
        <v>1913</v>
      </c>
      <c r="F1320" s="48"/>
      <c r="G1320" s="35" t="s">
        <v>1541</v>
      </c>
      <c r="H1320" s="57" t="str">
        <f>IF(RIGHT(G1320,1)="M", LEFT(G1320,LEN(G1320)-1), G1320)</f>
        <v>JS402</v>
      </c>
      <c r="I1320" s="57" t="str">
        <f>IF(RIGHT(G1320,1)="M","M","Non-M")</f>
        <v>Non-M</v>
      </c>
      <c r="J1320" s="58"/>
      <c r="K1320" s="33"/>
    </row>
    <row r="1321" spans="1:12" ht="41.25" customHeight="1">
      <c r="A1321" s="18" t="s">
        <v>1915</v>
      </c>
      <c r="B1321" s="19" t="s">
        <v>1242</v>
      </c>
      <c r="C1321" s="35" t="s">
        <v>869</v>
      </c>
      <c r="D1321" s="60" t="s">
        <v>1359</v>
      </c>
      <c r="E1321" s="35" t="s">
        <v>1913</v>
      </c>
      <c r="F1321" s="48"/>
      <c r="G1321" s="35" t="s">
        <v>1459</v>
      </c>
      <c r="H1321" s="57" t="str">
        <f>IF(RIGHT(G1321,1)="M", LEFT(G1321,LEN(G1321)-1), G1321)</f>
        <v>JS401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1916</v>
      </c>
      <c r="B1322" s="19" t="s">
        <v>1242</v>
      </c>
      <c r="C1322" s="35" t="s">
        <v>869</v>
      </c>
      <c r="D1322" s="60" t="s">
        <v>1359</v>
      </c>
      <c r="E1322" s="35" t="s">
        <v>1913</v>
      </c>
      <c r="F1322" s="48"/>
      <c r="G1322" s="35" t="s">
        <v>1759</v>
      </c>
      <c r="H1322" s="57" t="str">
        <f>IF(RIGHT(G1322,1)="M", LEFT(G1322,LEN(G1322)-1), G1322)</f>
        <v>ZP105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1917</v>
      </c>
      <c r="B1323" s="19" t="s">
        <v>1242</v>
      </c>
      <c r="C1323" s="35" t="s">
        <v>869</v>
      </c>
      <c r="D1323" s="60" t="s">
        <v>1359</v>
      </c>
      <c r="E1323" s="35" t="s">
        <v>1913</v>
      </c>
      <c r="F1323" s="48"/>
      <c r="G1323" s="35" t="s">
        <v>745</v>
      </c>
      <c r="H1323" s="57" t="str">
        <f>IF(RIGHT(G1323,1)="M", LEFT(G1323,LEN(G1323)-1), G1323)</f>
        <v>PK101</v>
      </c>
      <c r="I1323" s="57" t="str">
        <f>IF(RIGHT(G1323,1)="M","M","Non-M")</f>
        <v>Non-M</v>
      </c>
      <c r="J1323" s="58"/>
      <c r="K1323" s="33"/>
    </row>
    <row r="1324" spans="1:12" ht="41.25" customHeight="1">
      <c r="A1324" s="18" t="s">
        <v>1918</v>
      </c>
      <c r="B1324" s="19" t="s">
        <v>1242</v>
      </c>
      <c r="C1324" s="35" t="s">
        <v>869</v>
      </c>
      <c r="D1324" s="60" t="s">
        <v>1359</v>
      </c>
      <c r="E1324" s="35" t="s">
        <v>1913</v>
      </c>
      <c r="F1324" s="48"/>
      <c r="G1324" s="35" t="s">
        <v>1546</v>
      </c>
      <c r="H1324" s="57" t="str">
        <f>IF(RIGHT(G1324,1)="M", LEFT(G1324,LEN(G1324)-1), G1324)</f>
        <v>PB101</v>
      </c>
      <c r="I1324" s="57" t="str">
        <f>IF(RIGHT(G1324,1)="M","M","Non-M")</f>
        <v>Non-M</v>
      </c>
      <c r="J1324" s="58"/>
      <c r="K1324" s="33"/>
    </row>
    <row r="1325" spans="1:12" ht="41.25" customHeight="1">
      <c r="A1325" s="18" t="s">
        <v>1919</v>
      </c>
      <c r="B1325" s="19" t="s">
        <v>1242</v>
      </c>
      <c r="C1325" s="35" t="s">
        <v>869</v>
      </c>
      <c r="D1325" s="60" t="s">
        <v>1359</v>
      </c>
      <c r="E1325" s="35" t="s">
        <v>1913</v>
      </c>
      <c r="F1325" s="48"/>
      <c r="G1325" s="35" t="s">
        <v>628</v>
      </c>
      <c r="H1325" s="57" t="str">
        <f>IF(RIGHT(G1325,1)="M", LEFT(G1325,LEN(G1325)-1), G1325)</f>
        <v>HM420</v>
      </c>
      <c r="I1325" s="57" t="str">
        <f>IF(RIGHT(G1325,1)="M","M","Non-M")</f>
        <v>Non-M</v>
      </c>
      <c r="J1325" s="58"/>
      <c r="K1325" s="33"/>
    </row>
    <row r="1326" spans="1:12" ht="41.25" customHeight="1">
      <c r="A1326" s="18" t="s">
        <v>1920</v>
      </c>
      <c r="B1326" s="19" t="s">
        <v>1242</v>
      </c>
      <c r="C1326" s="35" t="s">
        <v>869</v>
      </c>
      <c r="D1326" s="60" t="s">
        <v>1359</v>
      </c>
      <c r="E1326" s="35" t="s">
        <v>1913</v>
      </c>
      <c r="F1326" s="48"/>
      <c r="G1326" s="35" t="s">
        <v>132</v>
      </c>
      <c r="H1326" s="57" t="str">
        <f>IF(RIGHT(G1326,1)="M", LEFT(G1326,LEN(G1326)-1), G1326)</f>
        <v>HM420</v>
      </c>
      <c r="I1326" s="57" t="str">
        <f>IF(RIGHT(G1326,1)="M","M","Non-M")</f>
        <v>M</v>
      </c>
      <c r="J1326" s="58" t="s">
        <v>1909</v>
      </c>
      <c r="K1326" s="33"/>
    </row>
    <row r="1327" spans="1:12" ht="41.25" customHeight="1">
      <c r="A1327" s="18" t="s">
        <v>1921</v>
      </c>
      <c r="B1327" s="19" t="s">
        <v>1242</v>
      </c>
      <c r="C1327" s="35" t="s">
        <v>869</v>
      </c>
      <c r="D1327" s="60" t="s">
        <v>1359</v>
      </c>
      <c r="E1327" s="35" t="s">
        <v>1913</v>
      </c>
      <c r="F1327" s="48"/>
      <c r="G1327" s="35" t="s">
        <v>120</v>
      </c>
      <c r="H1327" s="57" t="str">
        <f>IF(RIGHT(G1327,1)="M", LEFT(G1327,LEN(G1327)-1), G1327)</f>
        <v>JS124</v>
      </c>
      <c r="I1327" s="57" t="str">
        <f>IF(RIGHT(G1327,1)="M","M","Non-M")</f>
        <v>Non-M</v>
      </c>
      <c r="J1327" s="58"/>
      <c r="K1327" s="33"/>
    </row>
    <row r="1328" spans="1:12" ht="41.25" customHeight="1">
      <c r="A1328" s="18" t="s">
        <v>1922</v>
      </c>
      <c r="B1328" s="19" t="s">
        <v>1242</v>
      </c>
      <c r="C1328" s="35" t="s">
        <v>869</v>
      </c>
      <c r="D1328" s="60" t="s">
        <v>1359</v>
      </c>
      <c r="E1328" s="35" t="s">
        <v>1913</v>
      </c>
      <c r="F1328" s="48"/>
      <c r="G1328" s="35" t="s">
        <v>1342</v>
      </c>
      <c r="H1328" s="57" t="str">
        <f>IF(RIGHT(G1328,1)="M", LEFT(G1328,LEN(G1328)-1), G1328)</f>
        <v>JS105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1923</v>
      </c>
      <c r="B1329" s="19" t="s">
        <v>1242</v>
      </c>
      <c r="C1329" s="19" t="s">
        <v>1924</v>
      </c>
      <c r="D1329" s="61" t="s">
        <v>1925</v>
      </c>
      <c r="E1329" s="19">
        <v>20480</v>
      </c>
      <c r="F1329" s="21"/>
      <c r="G1329" s="19" t="s">
        <v>1926</v>
      </c>
      <c r="H1329" s="25" t="str">
        <f t="shared" si="114"/>
        <v>CL501</v>
      </c>
      <c r="I1329" s="25" t="str">
        <f t="shared" si="115"/>
        <v>Non-M</v>
      </c>
      <c r="J1329" s="34"/>
      <c r="K1329" s="26"/>
      <c r="L1329" s="77">
        <f>IF(COUNTIFS($E$3:E2167,E1329)=1, K1329, 0)</f>
        <v>0</v>
      </c>
    </row>
    <row r="1330" spans="1:12" ht="41.25" customHeight="1">
      <c r="A1330" s="18" t="s">
        <v>1927</v>
      </c>
      <c r="B1330" s="19" t="s">
        <v>1242</v>
      </c>
      <c r="C1330" s="19" t="s">
        <v>1924</v>
      </c>
      <c r="D1330" s="61" t="s">
        <v>1925</v>
      </c>
      <c r="E1330" s="19">
        <v>20480</v>
      </c>
      <c r="F1330" s="21"/>
      <c r="G1330" s="19" t="s">
        <v>1231</v>
      </c>
      <c r="H1330" s="25" t="str">
        <f t="shared" si="114"/>
        <v>ZP204</v>
      </c>
      <c r="I1330" s="25" t="str">
        <f t="shared" si="115"/>
        <v>M</v>
      </c>
      <c r="J1330" s="34"/>
      <c r="K1330" s="26"/>
      <c r="L1330" s="77">
        <f>IF(COUNTIFS($E$3:E2167,E1330)=1, K1330, 0)</f>
        <v>0</v>
      </c>
    </row>
    <row r="1331" spans="1:12" ht="41.25" customHeight="1">
      <c r="A1331" s="18" t="s">
        <v>1928</v>
      </c>
      <c r="B1331" s="19" t="s">
        <v>1242</v>
      </c>
      <c r="C1331" s="19" t="s">
        <v>1924</v>
      </c>
      <c r="D1331" s="61" t="s">
        <v>1925</v>
      </c>
      <c r="E1331" s="19">
        <v>20480</v>
      </c>
      <c r="F1331" s="21"/>
      <c r="G1331" s="19" t="s">
        <v>1929</v>
      </c>
      <c r="H1331" s="25" t="str">
        <f t="shared" si="114"/>
        <v>PK407</v>
      </c>
      <c r="I1331" s="25" t="str">
        <f t="shared" si="115"/>
        <v>Non-M</v>
      </c>
      <c r="J1331" s="34"/>
      <c r="K1331" s="26"/>
      <c r="L1331" s="77">
        <f>IF(COUNTIFS($E$3:E2167,E1331)=1, K1331, 0)</f>
        <v>0</v>
      </c>
    </row>
    <row r="1332" spans="1:12" ht="41.25" customHeight="1">
      <c r="A1332" s="18" t="s">
        <v>1930</v>
      </c>
      <c r="B1332" s="19" t="s">
        <v>1242</v>
      </c>
      <c r="C1332" s="19" t="s">
        <v>1924</v>
      </c>
      <c r="D1332" s="61" t="s">
        <v>1925</v>
      </c>
      <c r="E1332" s="19">
        <v>20480</v>
      </c>
      <c r="F1332" s="21"/>
      <c r="G1332" s="19" t="s">
        <v>1931</v>
      </c>
      <c r="H1332" s="25" t="str">
        <f t="shared" si="114"/>
        <v>PK407</v>
      </c>
      <c r="I1332" s="25" t="str">
        <f t="shared" si="115"/>
        <v>M</v>
      </c>
      <c r="J1332" s="34" t="s">
        <v>1932</v>
      </c>
      <c r="K1332" s="26"/>
      <c r="L1332" s="77">
        <f>IF(COUNTIFS($E$3:E2167,E1332)=1, K1332, 0)</f>
        <v>0</v>
      </c>
    </row>
    <row r="1333" spans="1:12" ht="41.25" customHeight="1">
      <c r="A1333" s="18" t="s">
        <v>1933</v>
      </c>
      <c r="B1333" s="19" t="s">
        <v>1242</v>
      </c>
      <c r="C1333" s="19" t="s">
        <v>1924</v>
      </c>
      <c r="D1333" s="61" t="s">
        <v>1925</v>
      </c>
      <c r="E1333" s="19">
        <v>20480</v>
      </c>
      <c r="F1333" s="21"/>
      <c r="G1333" s="19" t="s">
        <v>332</v>
      </c>
      <c r="H1333" s="25" t="str">
        <f t="shared" ref="H1333:H1335" si="116">IF(RIGHT(G1333,1)="M", LEFT(G1333,LEN(G1333)-1), G1333)</f>
        <v>HM505</v>
      </c>
      <c r="I1333" s="25" t="str">
        <f t="shared" ref="I1333:I1335" si="117">IF(RIGHT(G1333,1)="M","M","Non-M")</f>
        <v>M</v>
      </c>
      <c r="J1333" s="34"/>
      <c r="K1333" s="26"/>
      <c r="L1333" s="72">
        <f>IF(COUNTIFS($E$3:E1333,E1333)=1, K1333, 0)</f>
        <v>0</v>
      </c>
    </row>
    <row r="1334" spans="1:12" ht="41.25" customHeight="1">
      <c r="A1334" s="18" t="s">
        <v>1934</v>
      </c>
      <c r="B1334" s="19" t="s">
        <v>1242</v>
      </c>
      <c r="C1334" s="19" t="s">
        <v>1924</v>
      </c>
      <c r="D1334" s="61" t="s">
        <v>1925</v>
      </c>
      <c r="E1334" s="19">
        <v>20480</v>
      </c>
      <c r="F1334" s="21"/>
      <c r="G1334" s="19" t="s">
        <v>50</v>
      </c>
      <c r="H1334" s="25" t="str">
        <f t="shared" si="116"/>
        <v>HM311</v>
      </c>
      <c r="I1334" s="25" t="str">
        <f t="shared" si="117"/>
        <v>Non-M</v>
      </c>
      <c r="J1334" s="34"/>
      <c r="K1334" s="26"/>
      <c r="L1334" s="72">
        <f>IF(COUNTIFS($E$3:E1334,E1334)=1, K1334, 0)</f>
        <v>0</v>
      </c>
    </row>
    <row r="1335" spans="1:12" ht="41.25" customHeight="1">
      <c r="A1335" s="18" t="s">
        <v>1935</v>
      </c>
      <c r="B1335" s="19" t="s">
        <v>1242</v>
      </c>
      <c r="C1335" s="19" t="s">
        <v>1924</v>
      </c>
      <c r="D1335" s="61" t="s">
        <v>1925</v>
      </c>
      <c r="E1335" s="19">
        <v>20480</v>
      </c>
      <c r="F1335" s="21"/>
      <c r="G1335" s="19" t="s">
        <v>1936</v>
      </c>
      <c r="H1335" s="25" t="str">
        <f t="shared" si="116"/>
        <v>HM703</v>
      </c>
      <c r="I1335" s="25" t="str">
        <f t="shared" si="117"/>
        <v>Non-M</v>
      </c>
      <c r="J1335" s="34"/>
      <c r="K1335" s="26"/>
      <c r="L1335" s="77">
        <f>IF(COUNTIFS($E$3:E2167,E1335)=1, K1335, 0)</f>
        <v>0</v>
      </c>
    </row>
    <row r="1336" spans="1:12" ht="41.25" customHeight="1">
      <c r="A1336" s="18" t="s">
        <v>1937</v>
      </c>
      <c r="B1336" s="19" t="s">
        <v>1242</v>
      </c>
      <c r="C1336" s="19" t="s">
        <v>1924</v>
      </c>
      <c r="D1336" s="61" t="s">
        <v>1925</v>
      </c>
      <c r="E1336" s="19">
        <v>20480</v>
      </c>
      <c r="F1336" s="21"/>
      <c r="G1336" s="19" t="s">
        <v>677</v>
      </c>
      <c r="H1336" s="25" t="str">
        <f t="shared" ref="H1336:H1347" si="118">IF(RIGHT(G1336,1)="M", LEFT(G1336,LEN(G1336)-1), G1336)</f>
        <v>JS107</v>
      </c>
      <c r="I1336" s="25" t="str">
        <f t="shared" ref="I1336:I1347" si="119">IF(RIGHT(G1336,1)="M","M","Non-M")</f>
        <v>Non-M</v>
      </c>
      <c r="J1336" s="34"/>
      <c r="K1336" s="26"/>
      <c r="L1336" s="77">
        <f>IF(COUNTIFS($E$3:E2167,E1336)=1, K1336, 0)</f>
        <v>0</v>
      </c>
    </row>
    <row r="1337" spans="1:12" ht="41.25" customHeight="1">
      <c r="A1337" s="18" t="s">
        <v>1938</v>
      </c>
      <c r="B1337" s="19" t="s">
        <v>1242</v>
      </c>
      <c r="C1337" s="19" t="s">
        <v>1924</v>
      </c>
      <c r="D1337" s="61" t="s">
        <v>1925</v>
      </c>
      <c r="E1337" s="19">
        <v>20480</v>
      </c>
      <c r="F1337" s="21"/>
      <c r="G1337" s="19" t="s">
        <v>1604</v>
      </c>
      <c r="H1337" s="25" t="str">
        <f t="shared" si="118"/>
        <v>LP104</v>
      </c>
      <c r="I1337" s="25" t="str">
        <f t="shared" si="119"/>
        <v>Non-M</v>
      </c>
      <c r="J1337" s="34"/>
      <c r="K1337" s="26"/>
      <c r="L1337" s="77">
        <f>IF(COUNTIFS($E$3:E2167,E1337)=1, K1337, 0)</f>
        <v>0</v>
      </c>
    </row>
    <row r="1338" spans="1:12" ht="41.25" customHeight="1">
      <c r="A1338" s="18" t="s">
        <v>1939</v>
      </c>
      <c r="B1338" s="35" t="s">
        <v>13</v>
      </c>
      <c r="C1338" s="35" t="s">
        <v>1619</v>
      </c>
      <c r="D1338" s="60" t="s">
        <v>1046</v>
      </c>
      <c r="E1338" s="35" t="s">
        <v>1940</v>
      </c>
      <c r="F1338" s="48"/>
      <c r="G1338" s="35" t="s">
        <v>334</v>
      </c>
      <c r="H1338" s="57" t="str">
        <f t="shared" si="118"/>
        <v>DC106</v>
      </c>
      <c r="I1338" s="57" t="str">
        <f t="shared" si="119"/>
        <v>Non-M</v>
      </c>
      <c r="J1338" s="58"/>
      <c r="K1338" s="33"/>
      <c r="L1338" s="77">
        <f>IF(COUNTIFS($E$3:E2167,E1338)=1, K1338, 0)</f>
        <v>0</v>
      </c>
    </row>
    <row r="1339" spans="1:12" ht="41.25" customHeight="1">
      <c r="A1339" s="18" t="s">
        <v>1941</v>
      </c>
      <c r="B1339" s="35" t="s">
        <v>13</v>
      </c>
      <c r="C1339" s="35" t="s">
        <v>1619</v>
      </c>
      <c r="D1339" s="60" t="s">
        <v>1046</v>
      </c>
      <c r="E1339" s="35" t="s">
        <v>1940</v>
      </c>
      <c r="F1339" s="48"/>
      <c r="G1339" s="35" t="s">
        <v>96</v>
      </c>
      <c r="H1339" s="57" t="str">
        <f t="shared" si="118"/>
        <v>DC300</v>
      </c>
      <c r="I1339" s="57" t="str">
        <f t="shared" si="119"/>
        <v>Non-M</v>
      </c>
      <c r="J1339" s="58"/>
      <c r="K1339" s="33"/>
      <c r="L1339" s="77">
        <f>IF(COUNTIFS($E$3:E2167,E1339)=1, K1339, 0)</f>
        <v>0</v>
      </c>
    </row>
    <row r="1340" spans="1:12" ht="41.25" customHeight="1">
      <c r="A1340" s="18" t="s">
        <v>1942</v>
      </c>
      <c r="B1340" s="35" t="s">
        <v>13</v>
      </c>
      <c r="C1340" s="35" t="s">
        <v>1619</v>
      </c>
      <c r="D1340" s="60" t="s">
        <v>1046</v>
      </c>
      <c r="E1340" s="35" t="s">
        <v>1940</v>
      </c>
      <c r="F1340" s="48"/>
      <c r="G1340" s="35" t="s">
        <v>145</v>
      </c>
      <c r="H1340" s="57" t="str">
        <f t="shared" si="118"/>
        <v>DC402</v>
      </c>
      <c r="I1340" s="57" t="str">
        <f t="shared" si="119"/>
        <v>Non-M</v>
      </c>
      <c r="J1340" s="58"/>
      <c r="K1340" s="33"/>
      <c r="L1340" s="77">
        <f>IF(COUNTIFS($E$3:E2167,E1340)=1, K1340, 0)</f>
        <v>0</v>
      </c>
    </row>
    <row r="1341" spans="1:12" ht="41.25" customHeight="1">
      <c r="A1341" s="18" t="s">
        <v>1943</v>
      </c>
      <c r="B1341" s="35" t="s">
        <v>13</v>
      </c>
      <c r="C1341" s="35" t="s">
        <v>1619</v>
      </c>
      <c r="D1341" s="60" t="s">
        <v>1046</v>
      </c>
      <c r="E1341" s="35" t="s">
        <v>1940</v>
      </c>
      <c r="F1341" s="48"/>
      <c r="G1341" s="35" t="s">
        <v>1633</v>
      </c>
      <c r="H1341" s="57" t="str">
        <f t="shared" si="118"/>
        <v>GT207</v>
      </c>
      <c r="I1341" s="57" t="str">
        <f t="shared" si="119"/>
        <v>M</v>
      </c>
      <c r="J1341" s="58" t="s">
        <v>1944</v>
      </c>
      <c r="K1341" s="33"/>
      <c r="L1341" s="77">
        <f>IF(COUNTIFS($E$3:E2167,E1341)=1, K1341, 0)</f>
        <v>0</v>
      </c>
    </row>
    <row r="1342" spans="1:12" ht="41.25" customHeight="1">
      <c r="A1342" s="18" t="s">
        <v>1945</v>
      </c>
      <c r="B1342" s="35" t="s">
        <v>13</v>
      </c>
      <c r="C1342" s="35" t="s">
        <v>1619</v>
      </c>
      <c r="D1342" s="60" t="s">
        <v>1046</v>
      </c>
      <c r="E1342" s="35" t="s">
        <v>1940</v>
      </c>
      <c r="F1342" s="48"/>
      <c r="G1342" s="35" t="s">
        <v>1946</v>
      </c>
      <c r="H1342" s="57" t="str">
        <f t="shared" si="118"/>
        <v>HM304</v>
      </c>
      <c r="I1342" s="57" t="str">
        <f t="shared" si="119"/>
        <v>Non-M</v>
      </c>
      <c r="J1342" s="58"/>
      <c r="K1342" s="33"/>
      <c r="L1342" s="77">
        <f>IF(COUNTIFS($E$3:E2167,E1342)=1, K1342, 0)</f>
        <v>0</v>
      </c>
    </row>
    <row r="1343" spans="1:12" ht="41.25" customHeight="1">
      <c r="A1343" s="18" t="s">
        <v>1947</v>
      </c>
      <c r="B1343" s="35" t="s">
        <v>13</v>
      </c>
      <c r="C1343" s="35" t="s">
        <v>1619</v>
      </c>
      <c r="D1343" s="60" t="s">
        <v>1046</v>
      </c>
      <c r="E1343" s="35" t="s">
        <v>1940</v>
      </c>
      <c r="F1343" s="48"/>
      <c r="G1343" s="35" t="s">
        <v>190</v>
      </c>
      <c r="H1343" s="57" t="str">
        <f>IF(RIGHT(G1343,1)="M", LEFT(G1343,LEN(G1343)-1), G1343)</f>
        <v>HM402</v>
      </c>
      <c r="I1343" s="57" t="str">
        <f>IF(RIGHT(G1343,1)="M","M","Non-M")</f>
        <v>Non-M</v>
      </c>
      <c r="J1343" s="58"/>
      <c r="K1343" s="33"/>
      <c r="L1343" s="72">
        <f>IF(COUNTIFS($E$3:E1343,E1343)=1, K1343, 0)</f>
        <v>0</v>
      </c>
    </row>
    <row r="1344" spans="1:12" ht="41.25" customHeight="1">
      <c r="A1344" s="18" t="s">
        <v>1948</v>
      </c>
      <c r="B1344" s="35" t="s">
        <v>13</v>
      </c>
      <c r="C1344" s="35" t="s">
        <v>1619</v>
      </c>
      <c r="D1344" s="60" t="s">
        <v>1046</v>
      </c>
      <c r="E1344" s="35" t="s">
        <v>1940</v>
      </c>
      <c r="F1344" s="48"/>
      <c r="G1344" s="35" t="s">
        <v>937</v>
      </c>
      <c r="H1344" s="57" t="str">
        <f t="shared" si="118"/>
        <v>WB301</v>
      </c>
      <c r="I1344" s="57" t="str">
        <f t="shared" si="119"/>
        <v>Non-M</v>
      </c>
      <c r="J1344" s="58"/>
      <c r="K1344" s="33"/>
      <c r="L1344" s="77">
        <f>IF(COUNTIFS($E$3:E2167,E1344)=1, K1344, 0)</f>
        <v>0</v>
      </c>
    </row>
    <row r="1345" spans="1:12" ht="41.25" customHeight="1">
      <c r="A1345" s="18" t="s">
        <v>1949</v>
      </c>
      <c r="B1345" s="35" t="s">
        <v>13</v>
      </c>
      <c r="C1345" s="35" t="s">
        <v>1619</v>
      </c>
      <c r="D1345" s="60" t="s">
        <v>1046</v>
      </c>
      <c r="E1345" s="35" t="s">
        <v>1940</v>
      </c>
      <c r="F1345" s="48"/>
      <c r="G1345" s="35" t="s">
        <v>397</v>
      </c>
      <c r="H1345" s="57" t="str">
        <f t="shared" si="118"/>
        <v>PK205</v>
      </c>
      <c r="I1345" s="57" t="str">
        <f t="shared" si="119"/>
        <v>Non-M</v>
      </c>
      <c r="J1345" s="58"/>
      <c r="K1345" s="33"/>
      <c r="L1345" s="77">
        <f>IF(COUNTIFS($E$3:E2167,E1345)=1, K1345, 0)</f>
        <v>0</v>
      </c>
    </row>
    <row r="1346" spans="1:12" ht="41.25" customHeight="1">
      <c r="A1346" s="18" t="s">
        <v>1950</v>
      </c>
      <c r="B1346" s="35" t="s">
        <v>13</v>
      </c>
      <c r="C1346" s="35" t="s">
        <v>1619</v>
      </c>
      <c r="D1346" s="60" t="s">
        <v>1046</v>
      </c>
      <c r="E1346" s="35" t="s">
        <v>1940</v>
      </c>
      <c r="F1346" s="48"/>
      <c r="G1346" s="35" t="s">
        <v>512</v>
      </c>
      <c r="H1346" s="57" t="str">
        <f>IF(RIGHT(G1346,1)="M", LEFT(G1346,LEN(G1346)-1), G1346)</f>
        <v>PK103</v>
      </c>
      <c r="I1346" s="57" t="str">
        <f>IF(RIGHT(G1346,1)="M","M","Non-M")</f>
        <v>Non-M</v>
      </c>
      <c r="J1346" s="58"/>
      <c r="K1346" s="33"/>
      <c r="L1346" s="72">
        <f>IF(COUNTIFS($E$3:E1346,E1346)=1, K1346, 0)</f>
        <v>0</v>
      </c>
    </row>
    <row r="1347" spans="1:12" ht="41.25" customHeight="1">
      <c r="A1347" s="18" t="s">
        <v>1951</v>
      </c>
      <c r="B1347" s="35" t="s">
        <v>13</v>
      </c>
      <c r="C1347" s="35" t="s">
        <v>1619</v>
      </c>
      <c r="D1347" s="60" t="s">
        <v>1046</v>
      </c>
      <c r="E1347" s="35" t="s">
        <v>1940</v>
      </c>
      <c r="F1347" s="48"/>
      <c r="G1347" s="35" t="s">
        <v>1952</v>
      </c>
      <c r="H1347" s="57" t="str">
        <f t="shared" si="118"/>
        <v>PB213</v>
      </c>
      <c r="I1347" s="57" t="str">
        <f t="shared" si="119"/>
        <v>Non-M</v>
      </c>
      <c r="J1347" s="58"/>
      <c r="K1347" s="33"/>
      <c r="L1347" s="77">
        <f>IF(COUNTIFS($E$3:E2167,E1347)=1, K1347, 0)</f>
        <v>0</v>
      </c>
    </row>
    <row r="1348" spans="1:12" ht="41.25" customHeight="1">
      <c r="A1348" s="18" t="s">
        <v>1953</v>
      </c>
      <c r="B1348" s="35" t="s">
        <v>13</v>
      </c>
      <c r="C1348" s="35" t="s">
        <v>1619</v>
      </c>
      <c r="D1348" s="60" t="s">
        <v>1046</v>
      </c>
      <c r="E1348" s="35" t="s">
        <v>1940</v>
      </c>
      <c r="F1348" s="48"/>
      <c r="G1348" s="35" t="s">
        <v>1342</v>
      </c>
      <c r="H1348" s="57" t="str">
        <f>IF(RIGHT(G1348,1)="M", LEFT(G1348,LEN(G1348)-1), G1348)</f>
        <v>JS105</v>
      </c>
      <c r="I1348" s="57" t="str">
        <f>IF(RIGHT(G1348,1)="M","M","Non-M")</f>
        <v>Non-M</v>
      </c>
      <c r="J1348" s="58"/>
      <c r="K1348" s="33"/>
      <c r="L1348" s="72">
        <f>IF(COUNTIFS($E$3:E1348,E1348)=1, K1348, 0)</f>
        <v>0</v>
      </c>
    </row>
    <row r="1349" spans="1:12" ht="41.25" customHeight="1">
      <c r="A1349" s="18" t="s">
        <v>1954</v>
      </c>
      <c r="B1349" s="35" t="s">
        <v>13</v>
      </c>
      <c r="C1349" s="35" t="s">
        <v>1619</v>
      </c>
      <c r="D1349" s="60" t="s">
        <v>1046</v>
      </c>
      <c r="E1349" s="35" t="s">
        <v>1940</v>
      </c>
      <c r="F1349" s="48"/>
      <c r="G1349" s="35" t="s">
        <v>1665</v>
      </c>
      <c r="H1349" s="57" t="str">
        <f>IF(RIGHT(G1349,1)="M", LEFT(G1349,LEN(G1349)-1), G1349)</f>
        <v>JS117</v>
      </c>
      <c r="I1349" s="57" t="str">
        <f>IF(RIGHT(G1349,1)="M","M","Non-M")</f>
        <v>Non-M</v>
      </c>
      <c r="J1349" s="58"/>
      <c r="K1349" s="33"/>
      <c r="L1349" s="72">
        <f>IF(COUNTIFS($E$3:E1349,E1349)=1, K1349, 0)</f>
        <v>0</v>
      </c>
    </row>
    <row r="1350" spans="1:12" ht="41.25" customHeight="1">
      <c r="A1350" s="18" t="s">
        <v>1955</v>
      </c>
      <c r="B1350" s="19" t="s">
        <v>1242</v>
      </c>
      <c r="C1350" s="35" t="s">
        <v>312</v>
      </c>
      <c r="D1350" s="35" t="s">
        <v>1307</v>
      </c>
      <c r="E1350" s="35" t="s">
        <v>1956</v>
      </c>
      <c r="F1350" s="48"/>
      <c r="G1350" s="35" t="s">
        <v>1957</v>
      </c>
      <c r="H1350" s="57" t="str">
        <f t="shared" ref="H1350:H1357" si="120">IF(RIGHT(G1350,1)="M", LEFT(G1350,LEN(G1350)-1), G1350)</f>
        <v>HD106</v>
      </c>
      <c r="I1350" s="57" t="str">
        <f t="shared" ref="I1350:I1357" si="121">IF(RIGHT(G1350,1)="M","M","Non-M")</f>
        <v>M</v>
      </c>
      <c r="J1350" s="58" t="s">
        <v>1958</v>
      </c>
      <c r="K1350" s="33"/>
      <c r="L1350" s="77">
        <f>IF(COUNTIFS($E$3:E2167,E1350)=1, K1350, 0)</f>
        <v>0</v>
      </c>
    </row>
    <row r="1351" spans="1:12" ht="41.25" customHeight="1">
      <c r="A1351" s="18" t="s">
        <v>1959</v>
      </c>
      <c r="B1351" s="19" t="s">
        <v>1242</v>
      </c>
      <c r="C1351" s="35" t="s">
        <v>312</v>
      </c>
      <c r="D1351" s="35" t="s">
        <v>1307</v>
      </c>
      <c r="E1351" s="35" t="s">
        <v>1956</v>
      </c>
      <c r="F1351" s="48"/>
      <c r="G1351" s="35" t="s">
        <v>16</v>
      </c>
      <c r="H1351" s="57" t="str">
        <f t="shared" si="120"/>
        <v>ZP200</v>
      </c>
      <c r="I1351" s="57" t="str">
        <f t="shared" si="121"/>
        <v>Non-M</v>
      </c>
      <c r="J1351" s="58"/>
      <c r="K1351" s="33"/>
      <c r="L1351" s="77">
        <f>IF(COUNTIFS($E$3:E2167,E1351)=1, K1351, 0)</f>
        <v>0</v>
      </c>
    </row>
    <row r="1352" spans="1:12" ht="41.25" customHeight="1">
      <c r="A1352" s="18" t="s">
        <v>1960</v>
      </c>
      <c r="B1352" s="19" t="s">
        <v>1242</v>
      </c>
      <c r="C1352" s="35" t="s">
        <v>312</v>
      </c>
      <c r="D1352" s="35" t="s">
        <v>1307</v>
      </c>
      <c r="E1352" s="35" t="s">
        <v>1956</v>
      </c>
      <c r="F1352" s="48"/>
      <c r="G1352" s="35" t="s">
        <v>1961</v>
      </c>
      <c r="H1352" s="57" t="str">
        <f>IF(RIGHT(G1352,1)="M", LEFT(G1352,LEN(G1352)-1), G1352)</f>
        <v>ZP103</v>
      </c>
      <c r="I1352" s="57" t="str">
        <f>IF(RIGHT(G1352,1)="M","M","Non-M")</f>
        <v>Non-M</v>
      </c>
      <c r="J1352" s="58"/>
      <c r="K1352" s="33"/>
      <c r="L1352" s="72">
        <f>IF(COUNTIFS($E$3:E1352,E1352)=1, K1352, 0)</f>
        <v>0</v>
      </c>
    </row>
    <row r="1353" spans="1:12" ht="41.25" customHeight="1">
      <c r="A1353" s="18" t="s">
        <v>1962</v>
      </c>
      <c r="B1353" s="19" t="s">
        <v>1242</v>
      </c>
      <c r="C1353" s="35" t="s">
        <v>312</v>
      </c>
      <c r="D1353" s="35" t="s">
        <v>1307</v>
      </c>
      <c r="E1353" s="35" t="s">
        <v>1956</v>
      </c>
      <c r="F1353" s="48"/>
      <c r="G1353" s="35" t="s">
        <v>1604</v>
      </c>
      <c r="H1353" s="57" t="str">
        <f t="shared" si="120"/>
        <v>LP104</v>
      </c>
      <c r="I1353" s="57" t="str">
        <f t="shared" si="121"/>
        <v>Non-M</v>
      </c>
      <c r="J1353" s="58"/>
      <c r="K1353" s="33"/>
      <c r="L1353" s="77">
        <f>IF(COUNTIFS($E$3:E2167,E1353)=1, K1353, 0)</f>
        <v>0</v>
      </c>
    </row>
    <row r="1354" spans="1:12" ht="41.25" customHeight="1">
      <c r="A1354" s="18" t="s">
        <v>1963</v>
      </c>
      <c r="B1354" s="19" t="s">
        <v>1242</v>
      </c>
      <c r="C1354" s="35" t="s">
        <v>312</v>
      </c>
      <c r="D1354" s="35" t="s">
        <v>1307</v>
      </c>
      <c r="E1354" s="35" t="s">
        <v>1956</v>
      </c>
      <c r="F1354" s="48"/>
      <c r="G1354" s="35" t="s">
        <v>282</v>
      </c>
      <c r="H1354" s="57" t="str">
        <f>IF(RIGHT(G1354,1)="M", LEFT(G1354,LEN(G1354)-1), G1354)</f>
        <v>NK510</v>
      </c>
      <c r="I1354" s="57" t="str">
        <f>IF(RIGHT(G1354,1)="M","M","Non-M")</f>
        <v>Non-M</v>
      </c>
      <c r="J1354" s="58"/>
      <c r="K1354" s="33"/>
      <c r="L1354" s="72">
        <f>IF(COUNTIFS($E$3:E1354,E1354)=1, K1354, 0)</f>
        <v>0</v>
      </c>
    </row>
    <row r="1355" spans="1:12" ht="41.25" customHeight="1">
      <c r="A1355" s="18" t="s">
        <v>1964</v>
      </c>
      <c r="B1355" s="19" t="s">
        <v>1242</v>
      </c>
      <c r="C1355" s="35" t="s">
        <v>312</v>
      </c>
      <c r="D1355" s="35" t="s">
        <v>1307</v>
      </c>
      <c r="E1355" s="35" t="s">
        <v>1956</v>
      </c>
      <c r="F1355" s="48"/>
      <c r="G1355" s="35" t="s">
        <v>44</v>
      </c>
      <c r="H1355" s="57" t="str">
        <f t="shared" si="120"/>
        <v>PK209</v>
      </c>
      <c r="I1355" s="57" t="str">
        <f t="shared" si="121"/>
        <v>M</v>
      </c>
      <c r="J1355" s="58" t="s">
        <v>1965</v>
      </c>
      <c r="K1355" s="33"/>
      <c r="L1355" s="77">
        <f>IF(COUNTIFS($E$3:E2167,E1355)=1, K1355, 0)</f>
        <v>0</v>
      </c>
    </row>
    <row r="1356" spans="1:12" ht="41.25" customHeight="1">
      <c r="A1356" s="18" t="s">
        <v>1966</v>
      </c>
      <c r="B1356" s="19" t="s">
        <v>1242</v>
      </c>
      <c r="C1356" s="35" t="s">
        <v>312</v>
      </c>
      <c r="D1356" s="35" t="s">
        <v>1307</v>
      </c>
      <c r="E1356" s="35" t="s">
        <v>1956</v>
      </c>
      <c r="F1356" s="48"/>
      <c r="G1356" s="35" t="s">
        <v>33</v>
      </c>
      <c r="H1356" s="57" t="str">
        <f t="shared" si="120"/>
        <v>HM203</v>
      </c>
      <c r="I1356" s="57" t="str">
        <f t="shared" si="121"/>
        <v>Non-M</v>
      </c>
      <c r="J1356" s="58"/>
      <c r="K1356" s="33"/>
      <c r="L1356" s="77">
        <f>IF(COUNTIFS($E$3:E2167,E1356)=1, K1356, 0)</f>
        <v>0</v>
      </c>
    </row>
    <row r="1357" spans="1:12" ht="41.25" customHeight="1">
      <c r="A1357" s="18" t="s">
        <v>1967</v>
      </c>
      <c r="B1357" s="19" t="s">
        <v>1242</v>
      </c>
      <c r="C1357" s="35" t="s">
        <v>312</v>
      </c>
      <c r="D1357" s="35" t="s">
        <v>1307</v>
      </c>
      <c r="E1357" s="35" t="s">
        <v>1956</v>
      </c>
      <c r="F1357" s="48"/>
      <c r="G1357" s="35" t="s">
        <v>50</v>
      </c>
      <c r="H1357" s="57" t="str">
        <f t="shared" si="120"/>
        <v>HM311</v>
      </c>
      <c r="I1357" s="57" t="str">
        <f t="shared" si="121"/>
        <v>Non-M</v>
      </c>
      <c r="J1357" s="58"/>
      <c r="K1357" s="33"/>
      <c r="L1357" s="77">
        <f>IF(COUNTIFS($E$3:E2167,E1357)=1, K1357, 0)</f>
        <v>0</v>
      </c>
    </row>
    <row r="1358" spans="1:12" ht="41.25" customHeight="1">
      <c r="A1358" s="18" t="s">
        <v>1968</v>
      </c>
      <c r="B1358" s="19" t="s">
        <v>1242</v>
      </c>
      <c r="C1358" s="35" t="s">
        <v>312</v>
      </c>
      <c r="D1358" s="35" t="s">
        <v>1307</v>
      </c>
      <c r="E1358" s="35" t="s">
        <v>1956</v>
      </c>
      <c r="F1358" s="48"/>
      <c r="G1358" s="35" t="s">
        <v>1055</v>
      </c>
      <c r="H1358" s="57" t="str">
        <f t="shared" ref="H1358:H1386" si="122">IF(RIGHT(G1358,1)="M", LEFT(G1358,LEN(G1358)-1), G1358)</f>
        <v>JS111</v>
      </c>
      <c r="I1358" s="57" t="str">
        <f t="shared" ref="I1358:I1386" si="123">IF(RIGHT(G1358,1)="M","M","Non-M")</f>
        <v>Non-M</v>
      </c>
      <c r="J1358" s="58"/>
      <c r="K1358" s="33"/>
      <c r="L1358" s="72">
        <f>IF(COUNTIFS($E$3:E1358,E1358)=1, K1358, 0)</f>
        <v>0</v>
      </c>
    </row>
    <row r="1359" spans="1:12" ht="41.25" customHeight="1">
      <c r="A1359" s="18" t="s">
        <v>1969</v>
      </c>
      <c r="B1359" s="35" t="s">
        <v>1044</v>
      </c>
      <c r="C1359" s="35" t="s">
        <v>312</v>
      </c>
      <c r="D1359" s="60" t="s">
        <v>1046</v>
      </c>
      <c r="E1359" s="35" t="s">
        <v>1970</v>
      </c>
      <c r="F1359" s="48"/>
      <c r="G1359" s="35" t="s">
        <v>61</v>
      </c>
      <c r="H1359" s="57" t="str">
        <f t="shared" si="122"/>
        <v>DC101</v>
      </c>
      <c r="I1359" s="57" t="str">
        <f t="shared" si="123"/>
        <v>Non-M</v>
      </c>
      <c r="J1359" s="58"/>
      <c r="K1359" s="33"/>
      <c r="L1359" s="77">
        <f>IF(COUNTIFS($E$3:E2167,E1359)=1, K1359, 0)</f>
        <v>0</v>
      </c>
    </row>
    <row r="1360" spans="1:12" ht="41.25" customHeight="1">
      <c r="A1360" s="18" t="s">
        <v>1971</v>
      </c>
      <c r="B1360" s="35" t="s">
        <v>1044</v>
      </c>
      <c r="C1360" s="35" t="s">
        <v>312</v>
      </c>
      <c r="D1360" s="60" t="s">
        <v>1046</v>
      </c>
      <c r="E1360" s="35" t="s">
        <v>1970</v>
      </c>
      <c r="F1360" s="48"/>
      <c r="G1360" s="35" t="s">
        <v>94</v>
      </c>
      <c r="H1360" s="57" t="str">
        <f t="shared" si="122"/>
        <v>DC202</v>
      </c>
      <c r="I1360" s="57" t="str">
        <f t="shared" si="123"/>
        <v>Non-M</v>
      </c>
      <c r="J1360" s="58"/>
      <c r="K1360" s="33"/>
      <c r="L1360" s="77">
        <f>IF(COUNTIFS($E$3:E2167,E1360)=1, K1360, 0)</f>
        <v>0</v>
      </c>
    </row>
    <row r="1361" spans="1:12" ht="41.25" customHeight="1">
      <c r="A1361" s="18" t="s">
        <v>1972</v>
      </c>
      <c r="B1361" s="35" t="s">
        <v>1044</v>
      </c>
      <c r="C1361" s="35" t="s">
        <v>312</v>
      </c>
      <c r="D1361" s="60" t="s">
        <v>1046</v>
      </c>
      <c r="E1361" s="35" t="s">
        <v>1970</v>
      </c>
      <c r="F1361" s="48"/>
      <c r="G1361" s="35" t="s">
        <v>96</v>
      </c>
      <c r="H1361" s="57" t="str">
        <f t="shared" si="122"/>
        <v>DC300</v>
      </c>
      <c r="I1361" s="57" t="str">
        <f t="shared" si="123"/>
        <v>Non-M</v>
      </c>
      <c r="J1361" s="58"/>
      <c r="K1361" s="33"/>
      <c r="L1361" s="77">
        <f>IF(COUNTIFS($E$3:E2167,E1361)=1, K1361, 0)</f>
        <v>0</v>
      </c>
    </row>
    <row r="1362" spans="1:12" ht="41.25" customHeight="1">
      <c r="A1362" s="18" t="s">
        <v>1973</v>
      </c>
      <c r="B1362" s="35" t="s">
        <v>1044</v>
      </c>
      <c r="C1362" s="35" t="s">
        <v>312</v>
      </c>
      <c r="D1362" s="60" t="s">
        <v>1046</v>
      </c>
      <c r="E1362" s="35" t="s">
        <v>1970</v>
      </c>
      <c r="F1362" s="48"/>
      <c r="G1362" s="35" t="s">
        <v>145</v>
      </c>
      <c r="H1362" s="57" t="str">
        <f t="shared" si="122"/>
        <v>DC402</v>
      </c>
      <c r="I1362" s="57" t="str">
        <f t="shared" si="123"/>
        <v>Non-M</v>
      </c>
      <c r="J1362" s="58"/>
      <c r="K1362" s="33"/>
      <c r="L1362" s="77">
        <f>IF(COUNTIFS($E$3:E2167,E1362)=1, K1362, 0)</f>
        <v>0</v>
      </c>
    </row>
    <row r="1363" spans="1:12" ht="41.25" customHeight="1">
      <c r="A1363" s="18" t="s">
        <v>1974</v>
      </c>
      <c r="B1363" s="35" t="s">
        <v>1044</v>
      </c>
      <c r="C1363" s="35" t="s">
        <v>312</v>
      </c>
      <c r="D1363" s="60" t="s">
        <v>1046</v>
      </c>
      <c r="E1363" s="35" t="s">
        <v>1970</v>
      </c>
      <c r="F1363" s="48"/>
      <c r="G1363" s="35" t="s">
        <v>923</v>
      </c>
      <c r="H1363" s="57" t="str">
        <f t="shared" si="122"/>
        <v>WB503</v>
      </c>
      <c r="I1363" s="57" t="str">
        <f t="shared" si="123"/>
        <v>Non-M</v>
      </c>
      <c r="J1363" s="58"/>
      <c r="K1363" s="33"/>
      <c r="L1363" s="77">
        <f>IF(COUNTIFS($E$3:E2167,E1363)=1, K1363, 0)</f>
        <v>0</v>
      </c>
    </row>
    <row r="1364" spans="1:12" ht="41.25" customHeight="1">
      <c r="A1364" s="18" t="s">
        <v>1975</v>
      </c>
      <c r="B1364" s="35" t="s">
        <v>1044</v>
      </c>
      <c r="C1364" s="35" t="s">
        <v>312</v>
      </c>
      <c r="D1364" s="60" t="s">
        <v>1046</v>
      </c>
      <c r="E1364" s="35" t="s">
        <v>1970</v>
      </c>
      <c r="F1364" s="48"/>
      <c r="G1364" s="35" t="s">
        <v>99</v>
      </c>
      <c r="H1364" s="57" t="str">
        <f t="shared" si="122"/>
        <v>PK201</v>
      </c>
      <c r="I1364" s="57" t="str">
        <f t="shared" si="123"/>
        <v>Non-M</v>
      </c>
      <c r="J1364" s="58"/>
      <c r="K1364" s="33"/>
      <c r="L1364" s="77">
        <f>IF(COUNTIFS($E$3:E2167,E1364)=1, K1364, 0)</f>
        <v>0</v>
      </c>
    </row>
    <row r="1365" spans="1:12" ht="41.25" customHeight="1">
      <c r="A1365" s="18" t="s">
        <v>1976</v>
      </c>
      <c r="B1365" s="35" t="s">
        <v>1044</v>
      </c>
      <c r="C1365" s="35" t="s">
        <v>312</v>
      </c>
      <c r="D1365" s="60" t="s">
        <v>1046</v>
      </c>
      <c r="E1365" s="35" t="s">
        <v>1970</v>
      </c>
      <c r="F1365" s="48"/>
      <c r="G1365" s="35" t="s">
        <v>155</v>
      </c>
      <c r="H1365" s="57" t="str">
        <f t="shared" si="122"/>
        <v>PB204</v>
      </c>
      <c r="I1365" s="57" t="str">
        <f t="shared" si="123"/>
        <v>Non-M</v>
      </c>
      <c r="J1365" s="58"/>
      <c r="K1365" s="33"/>
      <c r="L1365" s="77">
        <f>IF(COUNTIFS($E$3:E2167,E1365)=1, K1365, 0)</f>
        <v>0</v>
      </c>
    </row>
    <row r="1366" spans="1:12" ht="41.25" customHeight="1">
      <c r="A1366" s="18" t="s">
        <v>1977</v>
      </c>
      <c r="B1366" s="35" t="s">
        <v>1044</v>
      </c>
      <c r="C1366" s="35" t="s">
        <v>312</v>
      </c>
      <c r="D1366" s="60" t="s">
        <v>1046</v>
      </c>
      <c r="E1366" s="35" t="s">
        <v>1970</v>
      </c>
      <c r="F1366" s="48"/>
      <c r="G1366" s="35" t="s">
        <v>1978</v>
      </c>
      <c r="H1366" s="57" t="str">
        <f t="shared" si="122"/>
        <v>PK806</v>
      </c>
      <c r="I1366" s="57" t="str">
        <f t="shared" si="123"/>
        <v>Non-M</v>
      </c>
      <c r="J1366" s="58"/>
      <c r="K1366" s="33"/>
      <c r="L1366" s="77">
        <f>IF(COUNTIFS($E$3:E2167,E1366)=1, K1366, 0)</f>
        <v>0</v>
      </c>
    </row>
    <row r="1367" spans="1:12" ht="41.25" customHeight="1">
      <c r="A1367" s="18" t="s">
        <v>1979</v>
      </c>
      <c r="B1367" s="35" t="s">
        <v>1044</v>
      </c>
      <c r="C1367" s="35" t="s">
        <v>312</v>
      </c>
      <c r="D1367" s="60" t="s">
        <v>1046</v>
      </c>
      <c r="E1367" s="35" t="s">
        <v>1970</v>
      </c>
      <c r="F1367" s="48"/>
      <c r="G1367" s="35" t="s">
        <v>1396</v>
      </c>
      <c r="H1367" s="57" t="str">
        <f t="shared" si="122"/>
        <v>JS121</v>
      </c>
      <c r="I1367" s="57" t="str">
        <f t="shared" si="123"/>
        <v>Non-M</v>
      </c>
      <c r="J1367" s="58"/>
      <c r="K1367" s="33"/>
      <c r="L1367" s="77">
        <f>IF(COUNTIFS($E$3:E2167,E1367)=1, K1367, 0)</f>
        <v>0</v>
      </c>
    </row>
    <row r="1368" spans="1:12" ht="41.25" customHeight="1">
      <c r="A1368" s="18" t="s">
        <v>1980</v>
      </c>
      <c r="B1368" s="35" t="s">
        <v>1044</v>
      </c>
      <c r="C1368" s="35" t="s">
        <v>312</v>
      </c>
      <c r="D1368" s="60" t="s">
        <v>1046</v>
      </c>
      <c r="E1368" s="35" t="s">
        <v>1970</v>
      </c>
      <c r="F1368" s="48"/>
      <c r="G1368" s="35" t="s">
        <v>1981</v>
      </c>
      <c r="H1368" s="57" t="str">
        <f t="shared" si="122"/>
        <v>JS118</v>
      </c>
      <c r="I1368" s="57" t="str">
        <f t="shared" si="123"/>
        <v>M</v>
      </c>
      <c r="J1368" s="58" t="s">
        <v>1982</v>
      </c>
      <c r="K1368" s="33"/>
      <c r="L1368" s="77">
        <f>IF(COUNTIFS($E$3:E2167,E1368)=1, K1368, 0)</f>
        <v>0</v>
      </c>
    </row>
    <row r="1369" spans="1:12" ht="41.25" customHeight="1">
      <c r="A1369" s="18" t="s">
        <v>1983</v>
      </c>
      <c r="B1369" s="35" t="s">
        <v>1044</v>
      </c>
      <c r="C1369" s="35" t="s">
        <v>312</v>
      </c>
      <c r="D1369" s="60" t="s">
        <v>1046</v>
      </c>
      <c r="E1369" s="35" t="s">
        <v>1970</v>
      </c>
      <c r="F1369" s="48"/>
      <c r="G1369" s="35" t="s">
        <v>418</v>
      </c>
      <c r="H1369" s="57" t="str">
        <f t="shared" si="122"/>
        <v>GT205</v>
      </c>
      <c r="I1369" s="57" t="str">
        <f t="shared" si="123"/>
        <v>Non-M</v>
      </c>
      <c r="J1369" s="58"/>
      <c r="K1369" s="33"/>
      <c r="L1369" s="77">
        <f>IF(COUNTIFS($E$3:E2167,E1369)=1, K1369, 0)</f>
        <v>0</v>
      </c>
    </row>
    <row r="1370" spans="1:12" ht="41.25" customHeight="1">
      <c r="A1370" s="18" t="s">
        <v>1984</v>
      </c>
      <c r="B1370" s="35" t="s">
        <v>1044</v>
      </c>
      <c r="C1370" s="35" t="s">
        <v>312</v>
      </c>
      <c r="D1370" s="60" t="s">
        <v>1046</v>
      </c>
      <c r="E1370" s="35" t="s">
        <v>1970</v>
      </c>
      <c r="F1370" s="48"/>
      <c r="G1370" s="35" t="s">
        <v>401</v>
      </c>
      <c r="H1370" s="57" t="str">
        <f t="shared" si="122"/>
        <v>VT805</v>
      </c>
      <c r="I1370" s="57" t="str">
        <f t="shared" si="123"/>
        <v>Non-M</v>
      </c>
      <c r="J1370" s="58"/>
      <c r="K1370" s="33"/>
      <c r="L1370" s="77">
        <f>IF(COUNTIFS($E$3:E2167,E1370)=1, K1370, 0)</f>
        <v>0</v>
      </c>
    </row>
    <row r="1371" spans="1:12" ht="41.25" customHeight="1">
      <c r="A1371" s="18" t="s">
        <v>1985</v>
      </c>
      <c r="B1371" s="35" t="s">
        <v>1044</v>
      </c>
      <c r="C1371" s="35" t="s">
        <v>312</v>
      </c>
      <c r="D1371" s="60" t="s">
        <v>1046</v>
      </c>
      <c r="E1371" s="35" t="s">
        <v>1970</v>
      </c>
      <c r="F1371" s="48"/>
      <c r="G1371" s="35" t="s">
        <v>1986</v>
      </c>
      <c r="H1371" s="57" t="str">
        <f t="shared" si="122"/>
        <v>HM411</v>
      </c>
      <c r="I1371" s="57" t="str">
        <f t="shared" si="123"/>
        <v>Non-M</v>
      </c>
      <c r="J1371" s="58"/>
      <c r="K1371" s="33"/>
      <c r="L1371" s="77">
        <f>IF(COUNTIFS($E$3:E2167,E1371)=1, K1371, 0)</f>
        <v>0</v>
      </c>
    </row>
    <row r="1372" spans="1:12" ht="41.25" customHeight="1">
      <c r="A1372" s="18" t="s">
        <v>1987</v>
      </c>
      <c r="B1372" s="19" t="s">
        <v>1242</v>
      </c>
      <c r="C1372" s="35" t="s">
        <v>348</v>
      </c>
      <c r="D1372" s="60" t="s">
        <v>1359</v>
      </c>
      <c r="E1372" s="35" t="s">
        <v>1988</v>
      </c>
      <c r="F1372" s="48"/>
      <c r="G1372" s="35" t="s">
        <v>26</v>
      </c>
      <c r="H1372" s="57" t="str">
        <f t="shared" si="122"/>
        <v>HD106</v>
      </c>
      <c r="I1372" s="57" t="str">
        <f t="shared" si="123"/>
        <v>Non-M</v>
      </c>
      <c r="J1372" s="58"/>
      <c r="K1372" s="33"/>
      <c r="L1372" s="77">
        <f>IF(COUNTIFS($E$3:E2167,E1372)=1, K1372, 0)</f>
        <v>0</v>
      </c>
    </row>
    <row r="1373" spans="1:12" ht="41.25" customHeight="1">
      <c r="A1373" s="18" t="s">
        <v>1989</v>
      </c>
      <c r="B1373" s="19" t="s">
        <v>1242</v>
      </c>
      <c r="C1373" s="35" t="s">
        <v>348</v>
      </c>
      <c r="D1373" s="60" t="s">
        <v>1359</v>
      </c>
      <c r="E1373" s="35" t="s">
        <v>1988</v>
      </c>
      <c r="F1373" s="48"/>
      <c r="G1373" s="35" t="s">
        <v>1990</v>
      </c>
      <c r="H1373" s="57" t="str">
        <f t="shared" si="122"/>
        <v>ZP206</v>
      </c>
      <c r="I1373" s="57" t="str">
        <f t="shared" si="123"/>
        <v>Non-M</v>
      </c>
      <c r="J1373" s="58"/>
      <c r="K1373" s="33"/>
      <c r="L1373" s="77">
        <f>IF(COUNTIFS($E$3:E2167,E1373)=1, K1373, 0)</f>
        <v>0</v>
      </c>
    </row>
    <row r="1374" spans="1:12" ht="41.25" customHeight="1">
      <c r="A1374" s="18" t="s">
        <v>1991</v>
      </c>
      <c r="B1374" s="19" t="s">
        <v>1242</v>
      </c>
      <c r="C1374" s="35" t="s">
        <v>348</v>
      </c>
      <c r="D1374" s="60" t="s">
        <v>1359</v>
      </c>
      <c r="E1374" s="35" t="s">
        <v>1988</v>
      </c>
      <c r="F1374" s="48"/>
      <c r="G1374" s="35" t="s">
        <v>1759</v>
      </c>
      <c r="H1374" s="57" t="str">
        <f t="shared" si="122"/>
        <v>ZP105</v>
      </c>
      <c r="I1374" s="57" t="str">
        <f t="shared" si="123"/>
        <v>Non-M</v>
      </c>
      <c r="J1374" s="58"/>
      <c r="K1374" s="33"/>
      <c r="L1374" s="77">
        <f>IF(COUNTIFS($E$3:E2167,E1374)=1, K1374, 0)</f>
        <v>0</v>
      </c>
    </row>
    <row r="1375" spans="1:12" ht="41.25" customHeight="1">
      <c r="A1375" s="18" t="s">
        <v>1992</v>
      </c>
      <c r="B1375" s="19" t="s">
        <v>1242</v>
      </c>
      <c r="C1375" s="35" t="s">
        <v>348</v>
      </c>
      <c r="D1375" s="60" t="s">
        <v>1359</v>
      </c>
      <c r="E1375" s="35" t="s">
        <v>1988</v>
      </c>
      <c r="F1375" s="48"/>
      <c r="G1375" s="35" t="s">
        <v>1993</v>
      </c>
      <c r="H1375" s="57" t="str">
        <f t="shared" si="122"/>
        <v>HD704</v>
      </c>
      <c r="I1375" s="57" t="str">
        <f t="shared" si="123"/>
        <v>Non-M</v>
      </c>
      <c r="J1375" s="58"/>
      <c r="K1375" s="33"/>
      <c r="L1375" s="77">
        <f>IF(COUNTIFS($E$3:E2167,E1375)=1, K1375, 0)</f>
        <v>0</v>
      </c>
    </row>
    <row r="1376" spans="1:12" ht="41.25" customHeight="1">
      <c r="A1376" s="18" t="s">
        <v>1994</v>
      </c>
      <c r="B1376" s="19" t="s">
        <v>1242</v>
      </c>
      <c r="C1376" s="35" t="s">
        <v>348</v>
      </c>
      <c r="D1376" s="60" t="s">
        <v>1359</v>
      </c>
      <c r="E1376" s="35" t="s">
        <v>1988</v>
      </c>
      <c r="F1376" s="48"/>
      <c r="G1376" s="35" t="s">
        <v>1995</v>
      </c>
      <c r="H1376" s="57" t="str">
        <f t="shared" si="122"/>
        <v>HD702</v>
      </c>
      <c r="I1376" s="57" t="str">
        <f t="shared" si="123"/>
        <v>Non-M</v>
      </c>
      <c r="J1376" s="58"/>
      <c r="K1376" s="33"/>
      <c r="L1376" s="77">
        <f>IF(COUNTIFS($E$3:E2167,E1376)=1, K1376, 0)</f>
        <v>0</v>
      </c>
    </row>
    <row r="1377" spans="1:12" ht="41.25" customHeight="1">
      <c r="A1377" s="18" t="s">
        <v>1996</v>
      </c>
      <c r="B1377" s="19" t="s">
        <v>1242</v>
      </c>
      <c r="C1377" s="35" t="s">
        <v>348</v>
      </c>
      <c r="D1377" s="60" t="s">
        <v>1359</v>
      </c>
      <c r="E1377" s="35" t="s">
        <v>1988</v>
      </c>
      <c r="F1377" s="48"/>
      <c r="G1377" s="35" t="s">
        <v>469</v>
      </c>
      <c r="H1377" s="57" t="str">
        <f t="shared" si="122"/>
        <v>LP100</v>
      </c>
      <c r="I1377" s="57" t="str">
        <f t="shared" si="123"/>
        <v>Non-M</v>
      </c>
      <c r="J1377" s="58"/>
      <c r="K1377" s="33"/>
      <c r="L1377" s="77">
        <f>IF(COUNTIFS($E$3:E2167,E1377)=1, K1377, 0)</f>
        <v>0</v>
      </c>
    </row>
    <row r="1378" spans="1:12" ht="41.25" customHeight="1">
      <c r="A1378" s="18" t="s">
        <v>1997</v>
      </c>
      <c r="B1378" s="19" t="s">
        <v>1242</v>
      </c>
      <c r="C1378" s="35" t="s">
        <v>348</v>
      </c>
      <c r="D1378" s="60" t="s">
        <v>1359</v>
      </c>
      <c r="E1378" s="35" t="s">
        <v>1988</v>
      </c>
      <c r="F1378" s="48"/>
      <c r="G1378" s="35" t="s">
        <v>1459</v>
      </c>
      <c r="H1378" s="57" t="str">
        <f t="shared" si="122"/>
        <v>JS401</v>
      </c>
      <c r="I1378" s="57" t="str">
        <f t="shared" si="123"/>
        <v>Non-M</v>
      </c>
      <c r="J1378" s="58"/>
      <c r="K1378" s="33"/>
      <c r="L1378" s="77">
        <f>IF(COUNTIFS($E$3:E2167,E1378)=1, K1378, 0)</f>
        <v>0</v>
      </c>
    </row>
    <row r="1379" spans="1:12" ht="41.25" customHeight="1">
      <c r="A1379" s="18" t="s">
        <v>1998</v>
      </c>
      <c r="B1379" s="19" t="s">
        <v>1242</v>
      </c>
      <c r="C1379" s="35" t="s">
        <v>348</v>
      </c>
      <c r="D1379" s="60" t="s">
        <v>1359</v>
      </c>
      <c r="E1379" s="35" t="s">
        <v>1988</v>
      </c>
      <c r="F1379" s="48"/>
      <c r="G1379" s="35" t="s">
        <v>1342</v>
      </c>
      <c r="H1379" s="57" t="str">
        <f t="shared" si="122"/>
        <v>JS105</v>
      </c>
      <c r="I1379" s="57" t="str">
        <f t="shared" si="123"/>
        <v>Non-M</v>
      </c>
      <c r="J1379" s="58"/>
      <c r="K1379" s="33"/>
      <c r="L1379" s="77">
        <f>IF(COUNTIFS($E$3:E2167,E1379)=1, K1379, 0)</f>
        <v>0</v>
      </c>
    </row>
    <row r="1380" spans="1:12" ht="41.25" customHeight="1">
      <c r="A1380" s="18" t="s">
        <v>1999</v>
      </c>
      <c r="B1380" s="19" t="s">
        <v>1242</v>
      </c>
      <c r="C1380" s="35" t="s">
        <v>348</v>
      </c>
      <c r="D1380" s="60" t="s">
        <v>1359</v>
      </c>
      <c r="E1380" s="35" t="s">
        <v>1988</v>
      </c>
      <c r="F1380" s="48"/>
      <c r="G1380" s="35" t="s">
        <v>120</v>
      </c>
      <c r="H1380" s="57" t="str">
        <f t="shared" si="122"/>
        <v>JS124</v>
      </c>
      <c r="I1380" s="57" t="str">
        <f t="shared" si="123"/>
        <v>Non-M</v>
      </c>
      <c r="J1380" s="58"/>
      <c r="K1380" s="33"/>
      <c r="L1380" s="77">
        <f>IF(COUNTIFS($E$3:E2167,E1380)=1, K1380, 0)</f>
        <v>0</v>
      </c>
    </row>
    <row r="1381" spans="1:12" ht="41.25" customHeight="1">
      <c r="A1381" s="18" t="s">
        <v>2000</v>
      </c>
      <c r="B1381" s="19" t="s">
        <v>1242</v>
      </c>
      <c r="C1381" s="35" t="s">
        <v>348</v>
      </c>
      <c r="D1381" s="60" t="s">
        <v>1359</v>
      </c>
      <c r="E1381" s="35" t="s">
        <v>1988</v>
      </c>
      <c r="F1381" s="48"/>
      <c r="G1381" s="35" t="s">
        <v>2001</v>
      </c>
      <c r="H1381" s="57" t="str">
        <f t="shared" si="122"/>
        <v>HM804</v>
      </c>
      <c r="I1381" s="57" t="str">
        <f t="shared" si="123"/>
        <v>Non-M</v>
      </c>
      <c r="J1381" s="58"/>
      <c r="K1381" s="33"/>
      <c r="L1381" s="77">
        <f>IF(COUNTIFS($E$3:E2167,E1381)=1, K1381, 0)</f>
        <v>0</v>
      </c>
    </row>
    <row r="1382" spans="1:12" ht="41.25" customHeight="1">
      <c r="A1382" s="18" t="s">
        <v>2002</v>
      </c>
      <c r="B1382" s="19" t="s">
        <v>1242</v>
      </c>
      <c r="C1382" s="35" t="s">
        <v>348</v>
      </c>
      <c r="D1382" s="60" t="s">
        <v>1359</v>
      </c>
      <c r="E1382" s="35" t="s">
        <v>1988</v>
      </c>
      <c r="F1382" s="48"/>
      <c r="G1382" s="35" t="s">
        <v>1519</v>
      </c>
      <c r="H1382" s="57" t="str">
        <f t="shared" si="122"/>
        <v>HM506</v>
      </c>
      <c r="I1382" s="57" t="str">
        <f t="shared" si="123"/>
        <v>Non-M</v>
      </c>
      <c r="J1382" s="58"/>
      <c r="K1382" s="33"/>
      <c r="L1382" s="77">
        <f>IF(COUNTIFS($E$3:E2167,E1382)=1, K1382, 0)</f>
        <v>0</v>
      </c>
    </row>
    <row r="1383" spans="1:12" ht="41.25" customHeight="1">
      <c r="A1383" s="18" t="s">
        <v>2003</v>
      </c>
      <c r="B1383" s="19" t="s">
        <v>1242</v>
      </c>
      <c r="C1383" s="35" t="s">
        <v>348</v>
      </c>
      <c r="D1383" s="60" t="s">
        <v>1359</v>
      </c>
      <c r="E1383" s="35" t="s">
        <v>1988</v>
      </c>
      <c r="F1383" s="48"/>
      <c r="G1383" s="35" t="s">
        <v>628</v>
      </c>
      <c r="H1383" s="57" t="str">
        <f t="shared" si="122"/>
        <v>HM420</v>
      </c>
      <c r="I1383" s="57" t="str">
        <f t="shared" si="123"/>
        <v>Non-M</v>
      </c>
      <c r="J1383" s="59" t="s">
        <v>1909</v>
      </c>
      <c r="K1383" s="33"/>
      <c r="L1383" s="77">
        <f>IF(COUNTIFS($E$3:E2167,E1383)=1, K1383, 0)</f>
        <v>0</v>
      </c>
    </row>
    <row r="1384" spans="1:12" ht="41.25" customHeight="1">
      <c r="A1384" s="18" t="s">
        <v>2004</v>
      </c>
      <c r="B1384" s="19" t="s">
        <v>1242</v>
      </c>
      <c r="C1384" s="35" t="s">
        <v>348</v>
      </c>
      <c r="D1384" s="60" t="s">
        <v>1359</v>
      </c>
      <c r="E1384" s="35" t="s">
        <v>1988</v>
      </c>
      <c r="F1384" s="48"/>
      <c r="G1384" s="35" t="s">
        <v>896</v>
      </c>
      <c r="H1384" s="57" t="str">
        <f t="shared" si="122"/>
        <v>PK209</v>
      </c>
      <c r="I1384" s="57" t="str">
        <f t="shared" si="123"/>
        <v>Non-M</v>
      </c>
      <c r="J1384" s="59"/>
      <c r="K1384" s="33"/>
      <c r="L1384" s="77">
        <f>IF(COUNTIFS($E$3:E2167,E1384)=1, K1384, 0)</f>
        <v>0</v>
      </c>
    </row>
    <row r="1385" spans="1:12" ht="41.25" customHeight="1">
      <c r="A1385" s="18" t="s">
        <v>2005</v>
      </c>
      <c r="B1385" s="19" t="s">
        <v>1306</v>
      </c>
      <c r="C1385" s="19" t="s">
        <v>186</v>
      </c>
      <c r="D1385" s="19" t="s">
        <v>1359</v>
      </c>
      <c r="E1385" s="19" t="s">
        <v>2006</v>
      </c>
      <c r="F1385" s="21"/>
      <c r="G1385" s="19" t="s">
        <v>61</v>
      </c>
      <c r="H1385" s="25" t="str">
        <f t="shared" si="122"/>
        <v>DC101</v>
      </c>
      <c r="I1385" s="25" t="str">
        <f t="shared" si="123"/>
        <v>Non-M</v>
      </c>
      <c r="J1385" s="34"/>
      <c r="K1385" s="26"/>
      <c r="L1385" s="77">
        <f>IF(COUNTIFS($E$3:E2167,E1385)=1, K1385, 0)</f>
        <v>0</v>
      </c>
    </row>
    <row r="1386" spans="1:12" ht="41.25" customHeight="1">
      <c r="A1386" s="18" t="s">
        <v>2007</v>
      </c>
      <c r="B1386" s="19" t="s">
        <v>1306</v>
      </c>
      <c r="C1386" s="19" t="s">
        <v>186</v>
      </c>
      <c r="D1386" s="19" t="s">
        <v>1359</v>
      </c>
      <c r="E1386" s="19" t="s">
        <v>2006</v>
      </c>
      <c r="F1386" s="21"/>
      <c r="G1386" s="19" t="s">
        <v>94</v>
      </c>
      <c r="H1386" s="25" t="str">
        <f t="shared" si="122"/>
        <v>DC202</v>
      </c>
      <c r="I1386" s="25" t="str">
        <f t="shared" si="123"/>
        <v>Non-M</v>
      </c>
      <c r="J1386" s="34"/>
      <c r="K1386" s="26"/>
      <c r="L1386" s="77">
        <f>IF(COUNTIFS($E$3:E2167,E1386)=1, K1386, 0)</f>
        <v>0</v>
      </c>
    </row>
    <row r="1387" spans="1:12" ht="41.25" customHeight="1">
      <c r="A1387" s="18" t="s">
        <v>2008</v>
      </c>
      <c r="B1387" s="19" t="s">
        <v>1306</v>
      </c>
      <c r="C1387" s="19" t="s">
        <v>186</v>
      </c>
      <c r="D1387" s="19" t="s">
        <v>1359</v>
      </c>
      <c r="E1387" s="19" t="s">
        <v>2006</v>
      </c>
      <c r="F1387" s="21"/>
      <c r="G1387" s="19" t="s">
        <v>152</v>
      </c>
      <c r="H1387" s="25" t="str">
        <f t="shared" ref="H1387:H1394" si="124">IF(RIGHT(G1387,1)="M", LEFT(G1387,LEN(G1387)-1), G1387)</f>
        <v>DC400</v>
      </c>
      <c r="I1387" s="25" t="str">
        <f t="shared" ref="I1387:I1391" si="125">IF(RIGHT(G1387,1)="M","M","Non-M")</f>
        <v>Non-M</v>
      </c>
      <c r="J1387" s="34"/>
      <c r="K1387" s="26"/>
      <c r="L1387" s="77">
        <f>IF(COUNTIFS($E$3:E2167,E1387)=1, K1387, 0)</f>
        <v>0</v>
      </c>
    </row>
    <row r="1388" spans="1:12" ht="41.25" customHeight="1">
      <c r="A1388" s="18" t="s">
        <v>2009</v>
      </c>
      <c r="B1388" s="19" t="s">
        <v>1306</v>
      </c>
      <c r="C1388" s="19" t="s">
        <v>186</v>
      </c>
      <c r="D1388" s="19" t="s">
        <v>1359</v>
      </c>
      <c r="E1388" s="19" t="s">
        <v>2006</v>
      </c>
      <c r="F1388" s="21"/>
      <c r="G1388" s="19" t="s">
        <v>197</v>
      </c>
      <c r="H1388" s="25" t="str">
        <f t="shared" si="124"/>
        <v>JS207</v>
      </c>
      <c r="I1388" s="25" t="str">
        <f t="shared" si="125"/>
        <v>Non-M</v>
      </c>
      <c r="J1388" s="34"/>
      <c r="K1388" s="26"/>
      <c r="L1388" s="77">
        <f>IF(COUNTIFS($E$3:E2167,E1388)=1, K1388, 0)</f>
        <v>0</v>
      </c>
    </row>
    <row r="1389" spans="1:12" ht="41.25" customHeight="1">
      <c r="A1389" s="18" t="s">
        <v>2010</v>
      </c>
      <c r="B1389" s="19" t="s">
        <v>1306</v>
      </c>
      <c r="C1389" s="19" t="s">
        <v>186</v>
      </c>
      <c r="D1389" s="19" t="s">
        <v>1359</v>
      </c>
      <c r="E1389" s="19" t="s">
        <v>2006</v>
      </c>
      <c r="F1389" s="21"/>
      <c r="G1389" s="19" t="s">
        <v>1527</v>
      </c>
      <c r="H1389" s="25" t="str">
        <f t="shared" si="124"/>
        <v>WB211</v>
      </c>
      <c r="I1389" s="25" t="str">
        <f t="shared" si="125"/>
        <v>M</v>
      </c>
      <c r="J1389" s="34"/>
      <c r="K1389" s="26"/>
      <c r="L1389" s="77">
        <f>IF(COUNTIFS($E$3:E2167,E1389)=1, K1389, 0)</f>
        <v>0</v>
      </c>
    </row>
    <row r="1390" spans="1:12" ht="41.25" customHeight="1">
      <c r="A1390" s="18" t="s">
        <v>2011</v>
      </c>
      <c r="B1390" s="19" t="s">
        <v>1306</v>
      </c>
      <c r="C1390" s="19" t="s">
        <v>186</v>
      </c>
      <c r="D1390" s="19" t="s">
        <v>1359</v>
      </c>
      <c r="E1390" s="19" t="s">
        <v>2006</v>
      </c>
      <c r="F1390" s="21"/>
      <c r="G1390" s="19" t="s">
        <v>2012</v>
      </c>
      <c r="H1390" s="25" t="str">
        <f t="shared" si="124"/>
        <v>JS123</v>
      </c>
      <c r="I1390" s="25" t="str">
        <f t="shared" si="125"/>
        <v>Non-M</v>
      </c>
      <c r="J1390" s="34" t="s">
        <v>2013</v>
      </c>
      <c r="K1390" s="26"/>
      <c r="L1390" s="77">
        <f>IF(COUNTIFS($E$3:E2167,E1390)=1, K1390, 0)</f>
        <v>0</v>
      </c>
    </row>
    <row r="1391" spans="1:12" ht="41.25" customHeight="1">
      <c r="A1391" s="18" t="s">
        <v>2014</v>
      </c>
      <c r="B1391" s="19" t="s">
        <v>1306</v>
      </c>
      <c r="C1391" s="19" t="s">
        <v>186</v>
      </c>
      <c r="D1391" s="19" t="s">
        <v>1359</v>
      </c>
      <c r="E1391" s="19" t="s">
        <v>2006</v>
      </c>
      <c r="F1391" s="21"/>
      <c r="G1391" s="19" t="s">
        <v>306</v>
      </c>
      <c r="H1391" s="25" t="str">
        <f t="shared" si="124"/>
        <v>PK301</v>
      </c>
      <c r="I1391" s="25" t="str">
        <f t="shared" si="125"/>
        <v>Non-M</v>
      </c>
      <c r="J1391" s="34"/>
      <c r="K1391" s="26"/>
      <c r="L1391" s="77">
        <f>IF(COUNTIFS($E$3:E2167,E1391)=1, K1391, 0)</f>
        <v>0</v>
      </c>
    </row>
    <row r="1392" spans="1:12" ht="41.25" customHeight="1">
      <c r="A1392" s="18" t="s">
        <v>2015</v>
      </c>
      <c r="B1392" s="19" t="s">
        <v>1306</v>
      </c>
      <c r="C1392" s="19" t="s">
        <v>186</v>
      </c>
      <c r="D1392" s="19" t="s">
        <v>1359</v>
      </c>
      <c r="E1392" s="19" t="s">
        <v>2006</v>
      </c>
      <c r="F1392" s="21"/>
      <c r="G1392" s="19" t="s">
        <v>272</v>
      </c>
      <c r="H1392" s="25" t="str">
        <f t="shared" si="124"/>
        <v>PB301</v>
      </c>
      <c r="I1392" s="25" t="str">
        <f t="shared" ref="I1392:I1407" si="126">IF(RIGHT(G1392,1)="M","M","Non-M")</f>
        <v>Non-M</v>
      </c>
      <c r="J1392" s="34"/>
      <c r="K1392" s="26"/>
      <c r="L1392" s="77">
        <f>IF(COUNTIFS($E$3:E2167,E1392)=1, K1392, 0)</f>
        <v>0</v>
      </c>
    </row>
    <row r="1393" spans="1:12" ht="41.25" customHeight="1">
      <c r="A1393" s="18" t="s">
        <v>2016</v>
      </c>
      <c r="B1393" s="19" t="s">
        <v>1306</v>
      </c>
      <c r="C1393" s="19" t="s">
        <v>186</v>
      </c>
      <c r="D1393" s="19" t="s">
        <v>1359</v>
      </c>
      <c r="E1393" s="19" t="s">
        <v>2006</v>
      </c>
      <c r="F1393" s="21"/>
      <c r="G1393" s="19" t="s">
        <v>2017</v>
      </c>
      <c r="H1393" s="25" t="str">
        <f t="shared" si="124"/>
        <v>HM406</v>
      </c>
      <c r="I1393" s="25" t="str">
        <f t="shared" si="126"/>
        <v>Non-M</v>
      </c>
      <c r="J1393" s="34"/>
      <c r="K1393" s="26"/>
      <c r="L1393" s="77">
        <f>IF(COUNTIFS($E$3:E2167,E1393)=1, K1393, 0)</f>
        <v>0</v>
      </c>
    </row>
    <row r="1394" spans="1:12" ht="41.25" customHeight="1">
      <c r="A1394" s="18" t="s">
        <v>2018</v>
      </c>
      <c r="B1394" s="19" t="s">
        <v>1306</v>
      </c>
      <c r="C1394" s="19" t="s">
        <v>186</v>
      </c>
      <c r="D1394" s="19" t="s">
        <v>1359</v>
      </c>
      <c r="E1394" s="19" t="s">
        <v>2006</v>
      </c>
      <c r="F1394" s="21"/>
      <c r="G1394" s="19" t="s">
        <v>886</v>
      </c>
      <c r="H1394" s="25" t="str">
        <f t="shared" si="124"/>
        <v>VT302</v>
      </c>
      <c r="I1394" s="25" t="str">
        <f t="shared" si="126"/>
        <v>M</v>
      </c>
      <c r="J1394" s="34"/>
      <c r="K1394" s="26"/>
      <c r="L1394" s="77">
        <f>IF(COUNTIFS($E$3:E2167,E1394)=1, K1394, 0)</f>
        <v>0</v>
      </c>
    </row>
    <row r="1395" spans="1:12" ht="41.25" customHeight="1">
      <c r="A1395" s="18" t="s">
        <v>2019</v>
      </c>
      <c r="B1395" s="19" t="s">
        <v>1044</v>
      </c>
      <c r="C1395" s="19" t="s">
        <v>1197</v>
      </c>
      <c r="D1395" s="61" t="s">
        <v>1046</v>
      </c>
      <c r="E1395" s="19" t="s">
        <v>2020</v>
      </c>
      <c r="F1395" s="21"/>
      <c r="G1395" s="19" t="s">
        <v>61</v>
      </c>
      <c r="H1395" s="25" t="str">
        <f t="shared" ref="H1395:H1407" si="127">IF(RIGHT(G1395,1)="M", LEFT(G1395,LEN(G1395)-1), G1395)</f>
        <v>DC101</v>
      </c>
      <c r="I1395" s="25" t="str">
        <f t="shared" si="126"/>
        <v>Non-M</v>
      </c>
      <c r="J1395" s="34"/>
      <c r="K1395" s="26"/>
      <c r="L1395" s="77">
        <f>IF(COUNTIFS($E$3:E2167,E1395)=1, K1395, 0)</f>
        <v>0</v>
      </c>
    </row>
    <row r="1396" spans="1:12" ht="41.25" customHeight="1">
      <c r="A1396" s="18" t="s">
        <v>2021</v>
      </c>
      <c r="B1396" s="19" t="s">
        <v>1044</v>
      </c>
      <c r="C1396" s="19" t="s">
        <v>1197</v>
      </c>
      <c r="D1396" s="61" t="s">
        <v>1046</v>
      </c>
      <c r="E1396" s="19" t="s">
        <v>2020</v>
      </c>
      <c r="F1396" s="21"/>
      <c r="G1396" s="19" t="s">
        <v>94</v>
      </c>
      <c r="H1396" s="25" t="str">
        <f t="shared" si="127"/>
        <v>DC202</v>
      </c>
      <c r="I1396" s="25" t="str">
        <f t="shared" si="126"/>
        <v>Non-M</v>
      </c>
      <c r="J1396" s="34"/>
      <c r="K1396" s="26"/>
      <c r="L1396" s="77">
        <f>IF(COUNTIFS($E$3:E2167,E1396)=1, K1396, 0)</f>
        <v>0</v>
      </c>
    </row>
    <row r="1397" spans="1:12" ht="41.25" customHeight="1">
      <c r="A1397" s="18" t="s">
        <v>2022</v>
      </c>
      <c r="B1397" s="19" t="s">
        <v>1044</v>
      </c>
      <c r="C1397" s="19" t="s">
        <v>1197</v>
      </c>
      <c r="D1397" s="61" t="s">
        <v>1046</v>
      </c>
      <c r="E1397" s="19" t="s">
        <v>2020</v>
      </c>
      <c r="F1397" s="21"/>
      <c r="G1397" s="19" t="s">
        <v>96</v>
      </c>
      <c r="H1397" s="25" t="str">
        <f t="shared" si="127"/>
        <v>DC300</v>
      </c>
      <c r="I1397" s="25" t="str">
        <f t="shared" si="126"/>
        <v>Non-M</v>
      </c>
      <c r="J1397" s="34"/>
      <c r="K1397" s="26"/>
      <c r="L1397" s="77">
        <f>IF(COUNTIFS($E$3:E2167,E1397)=1, K1397, 0)</f>
        <v>0</v>
      </c>
    </row>
    <row r="1398" spans="1:12" ht="41.25" customHeight="1">
      <c r="A1398" s="18" t="s">
        <v>2023</v>
      </c>
      <c r="B1398" s="19" t="s">
        <v>1044</v>
      </c>
      <c r="C1398" s="19" t="s">
        <v>1197</v>
      </c>
      <c r="D1398" s="61" t="s">
        <v>1046</v>
      </c>
      <c r="E1398" s="19" t="s">
        <v>2020</v>
      </c>
      <c r="F1398" s="21"/>
      <c r="G1398" s="19" t="s">
        <v>152</v>
      </c>
      <c r="H1398" s="25" t="str">
        <f t="shared" si="127"/>
        <v>DC400</v>
      </c>
      <c r="I1398" s="25" t="str">
        <f t="shared" si="126"/>
        <v>Non-M</v>
      </c>
      <c r="J1398" s="34"/>
      <c r="K1398" s="26"/>
      <c r="L1398" s="77">
        <f>IF(COUNTIFS($E$3:E2167,E1398)=1, K1398, 0)</f>
        <v>0</v>
      </c>
    </row>
    <row r="1399" spans="1:12" ht="41.25" customHeight="1">
      <c r="A1399" s="18" t="s">
        <v>2024</v>
      </c>
      <c r="B1399" s="19" t="s">
        <v>1044</v>
      </c>
      <c r="C1399" s="19" t="s">
        <v>1197</v>
      </c>
      <c r="D1399" s="61" t="s">
        <v>1046</v>
      </c>
      <c r="E1399" s="19" t="s">
        <v>2020</v>
      </c>
      <c r="F1399" s="21"/>
      <c r="G1399" s="19" t="s">
        <v>923</v>
      </c>
      <c r="H1399" s="25" t="str">
        <f t="shared" si="127"/>
        <v>WB503</v>
      </c>
      <c r="I1399" s="25" t="str">
        <f t="shared" si="126"/>
        <v>Non-M</v>
      </c>
      <c r="J1399" s="34"/>
      <c r="K1399" s="26"/>
      <c r="L1399" s="77">
        <f>IF(COUNTIFS($E$3:E2167,E1399)=1, K1399, 0)</f>
        <v>0</v>
      </c>
    </row>
    <row r="1400" spans="1:12" ht="41.25" customHeight="1">
      <c r="A1400" s="18" t="s">
        <v>2025</v>
      </c>
      <c r="B1400" s="19" t="s">
        <v>1044</v>
      </c>
      <c r="C1400" s="19" t="s">
        <v>1197</v>
      </c>
      <c r="D1400" s="61" t="s">
        <v>1046</v>
      </c>
      <c r="E1400" s="19" t="s">
        <v>2020</v>
      </c>
      <c r="F1400" s="21"/>
      <c r="G1400" s="19" t="s">
        <v>99</v>
      </c>
      <c r="H1400" s="25" t="str">
        <f t="shared" si="127"/>
        <v>PK201</v>
      </c>
      <c r="I1400" s="25" t="str">
        <f t="shared" si="126"/>
        <v>Non-M</v>
      </c>
      <c r="J1400" s="34"/>
      <c r="K1400" s="26"/>
      <c r="L1400" s="77">
        <f>IF(COUNTIFS($E$3:E2167,E1400)=1, K1400, 0)</f>
        <v>0</v>
      </c>
    </row>
    <row r="1401" spans="1:12" ht="41.25" customHeight="1">
      <c r="A1401" s="18" t="s">
        <v>2026</v>
      </c>
      <c r="B1401" s="19" t="s">
        <v>1044</v>
      </c>
      <c r="C1401" s="19" t="s">
        <v>1197</v>
      </c>
      <c r="D1401" s="61" t="s">
        <v>1046</v>
      </c>
      <c r="E1401" s="19" t="s">
        <v>2020</v>
      </c>
      <c r="F1401" s="21"/>
      <c r="G1401" s="19" t="s">
        <v>155</v>
      </c>
      <c r="H1401" s="25" t="str">
        <f t="shared" si="127"/>
        <v>PB204</v>
      </c>
      <c r="I1401" s="25" t="str">
        <f t="shared" si="126"/>
        <v>Non-M</v>
      </c>
      <c r="J1401" s="34"/>
      <c r="K1401" s="26"/>
      <c r="L1401" s="77">
        <f>IF(COUNTIFS($E$3:E2167,E1401)=1, K1401, 0)</f>
        <v>0</v>
      </c>
    </row>
    <row r="1402" spans="1:12" ht="41.25" customHeight="1">
      <c r="A1402" s="18" t="s">
        <v>2027</v>
      </c>
      <c r="B1402" s="19" t="s">
        <v>1044</v>
      </c>
      <c r="C1402" s="19" t="s">
        <v>1197</v>
      </c>
      <c r="D1402" s="61" t="s">
        <v>1046</v>
      </c>
      <c r="E1402" s="19" t="s">
        <v>2020</v>
      </c>
      <c r="F1402" s="21"/>
      <c r="G1402" s="19" t="s">
        <v>1342</v>
      </c>
      <c r="H1402" s="25" t="str">
        <f t="shared" si="127"/>
        <v>JS105</v>
      </c>
      <c r="I1402" s="25" t="str">
        <f t="shared" si="126"/>
        <v>Non-M</v>
      </c>
      <c r="J1402" s="34"/>
      <c r="K1402" s="26"/>
      <c r="L1402" s="77">
        <f>IF(COUNTIFS($E$3:E2167,E1402)=1, K1402, 0)</f>
        <v>0</v>
      </c>
    </row>
    <row r="1403" spans="1:12" ht="41.25" customHeight="1">
      <c r="A1403" s="18" t="s">
        <v>2028</v>
      </c>
      <c r="B1403" s="19" t="s">
        <v>1044</v>
      </c>
      <c r="C1403" s="19" t="s">
        <v>1197</v>
      </c>
      <c r="D1403" s="61" t="s">
        <v>1046</v>
      </c>
      <c r="E1403" s="19" t="s">
        <v>2020</v>
      </c>
      <c r="F1403" s="21"/>
      <c r="G1403" s="19" t="s">
        <v>120</v>
      </c>
      <c r="H1403" s="25" t="str">
        <f t="shared" si="127"/>
        <v>JS124</v>
      </c>
      <c r="I1403" s="25" t="str">
        <f t="shared" si="126"/>
        <v>Non-M</v>
      </c>
      <c r="J1403" s="34"/>
      <c r="K1403" s="26"/>
      <c r="L1403" s="77">
        <f>IF(COUNTIFS($E$3:E2167,E1403)=1, K1403, 0)</f>
        <v>0</v>
      </c>
    </row>
    <row r="1404" spans="1:12" ht="41.25" customHeight="1">
      <c r="A1404" s="18" t="s">
        <v>2029</v>
      </c>
      <c r="B1404" s="19" t="s">
        <v>1044</v>
      </c>
      <c r="C1404" s="19" t="s">
        <v>1197</v>
      </c>
      <c r="D1404" s="61" t="s">
        <v>1046</v>
      </c>
      <c r="E1404" s="19" t="s">
        <v>2020</v>
      </c>
      <c r="F1404" s="21"/>
      <c r="G1404" s="19" t="s">
        <v>418</v>
      </c>
      <c r="H1404" s="25" t="str">
        <f t="shared" si="127"/>
        <v>GT205</v>
      </c>
      <c r="I1404" s="25" t="str">
        <f t="shared" si="126"/>
        <v>Non-M</v>
      </c>
      <c r="J1404" s="34"/>
      <c r="K1404" s="26"/>
      <c r="L1404" s="77">
        <f>IF(COUNTIFS($E$3:E2167,E1404)=1, K1404, 0)</f>
        <v>0</v>
      </c>
    </row>
    <row r="1405" spans="1:12" ht="41.25" customHeight="1">
      <c r="A1405" s="18" t="s">
        <v>2030</v>
      </c>
      <c r="B1405" s="19" t="s">
        <v>1044</v>
      </c>
      <c r="C1405" s="19" t="s">
        <v>1197</v>
      </c>
      <c r="D1405" s="61" t="s">
        <v>1046</v>
      </c>
      <c r="E1405" s="19" t="s">
        <v>2020</v>
      </c>
      <c r="F1405" s="21"/>
      <c r="G1405" s="19" t="s">
        <v>826</v>
      </c>
      <c r="H1405" s="25" t="str">
        <f t="shared" si="127"/>
        <v>HM422</v>
      </c>
      <c r="I1405" s="25" t="str">
        <f t="shared" si="126"/>
        <v>Non-M</v>
      </c>
      <c r="J1405" s="34"/>
      <c r="K1405" s="26"/>
      <c r="L1405" s="77">
        <f>IF(COUNTIFS($E$3:E2167,E1405)=1, K1405, 0)</f>
        <v>0</v>
      </c>
    </row>
    <row r="1406" spans="1:12" ht="41.25" customHeight="1">
      <c r="A1406" s="18" t="s">
        <v>2031</v>
      </c>
      <c r="B1406" s="19" t="s">
        <v>1044</v>
      </c>
      <c r="C1406" s="19" t="s">
        <v>1197</v>
      </c>
      <c r="D1406" s="61" t="s">
        <v>1046</v>
      </c>
      <c r="E1406" s="19" t="s">
        <v>2020</v>
      </c>
      <c r="F1406" s="21"/>
      <c r="G1406" s="19" t="s">
        <v>401</v>
      </c>
      <c r="H1406" s="25" t="str">
        <f t="shared" si="127"/>
        <v>VT805</v>
      </c>
      <c r="I1406" s="25" t="str">
        <f t="shared" si="126"/>
        <v>Non-M</v>
      </c>
      <c r="J1406" s="34"/>
      <c r="K1406" s="26"/>
      <c r="L1406" s="77">
        <f>IF(COUNTIFS($E$3:E2167,E1406)=1, K1406, 0)</f>
        <v>0</v>
      </c>
    </row>
    <row r="1407" spans="1:12" ht="41.25" customHeight="1">
      <c r="A1407" s="18" t="s">
        <v>2032</v>
      </c>
      <c r="B1407" s="19" t="s">
        <v>1044</v>
      </c>
      <c r="C1407" s="19" t="s">
        <v>1197</v>
      </c>
      <c r="D1407" s="61" t="s">
        <v>1046</v>
      </c>
      <c r="E1407" s="19" t="s">
        <v>2020</v>
      </c>
      <c r="F1407" s="21"/>
      <c r="G1407" s="19" t="s">
        <v>1981</v>
      </c>
      <c r="H1407" s="25" t="str">
        <f t="shared" si="127"/>
        <v>JS118</v>
      </c>
      <c r="I1407" s="25" t="str">
        <f t="shared" si="126"/>
        <v>M</v>
      </c>
      <c r="J1407" s="34" t="s">
        <v>1982</v>
      </c>
      <c r="K1407" s="26"/>
      <c r="L1407" s="77">
        <f>IF(COUNTIFS($E$3:E2167,E1407)=1, K1407, 0)</f>
        <v>0</v>
      </c>
    </row>
    <row r="1408" spans="1:12" ht="41.25" customHeight="1">
      <c r="A1408" s="18" t="s">
        <v>2033</v>
      </c>
      <c r="B1408" s="19" t="s">
        <v>1242</v>
      </c>
      <c r="C1408" s="61" t="s">
        <v>1197</v>
      </c>
      <c r="D1408" s="26" t="s">
        <v>1359</v>
      </c>
      <c r="E1408" s="19" t="s">
        <v>2034</v>
      </c>
      <c r="F1408" s="21"/>
      <c r="G1408" s="19" t="s">
        <v>465</v>
      </c>
      <c r="H1408" s="25" t="str">
        <f t="shared" ref="H1408:H1424" si="128">IF(RIGHT(G1408,1)="M", LEFT(G1408,LEN(G1408)-1), G1408)</f>
        <v>CL210</v>
      </c>
      <c r="I1408" s="25" t="str">
        <f t="shared" ref="I1408:I1424" si="129">IF(RIGHT(G1408,1)="M","M","Non-M")</f>
        <v>M</v>
      </c>
      <c r="J1408" s="34"/>
      <c r="K1408" s="26"/>
      <c r="L1408" s="77">
        <f>IF(COUNTIFS($E$3:E2167,E1408)=1, K1408, 0)</f>
        <v>0</v>
      </c>
    </row>
    <row r="1409" spans="1:12" ht="41.25" customHeight="1">
      <c r="A1409" s="18" t="s">
        <v>2035</v>
      </c>
      <c r="B1409" s="19" t="s">
        <v>1242</v>
      </c>
      <c r="C1409" s="61" t="s">
        <v>1197</v>
      </c>
      <c r="D1409" s="26" t="s">
        <v>1359</v>
      </c>
      <c r="E1409" s="19" t="s">
        <v>2034</v>
      </c>
      <c r="F1409" s="21"/>
      <c r="G1409" s="19" t="s">
        <v>16</v>
      </c>
      <c r="H1409" s="25" t="str">
        <f t="shared" si="128"/>
        <v>ZP200</v>
      </c>
      <c r="I1409" s="25" t="str">
        <f t="shared" si="129"/>
        <v>Non-M</v>
      </c>
      <c r="J1409" s="34"/>
      <c r="K1409" s="26"/>
      <c r="L1409" s="77">
        <f>IF(COUNTIFS($E$3:E2167,E1409)=1, K1409, 0)</f>
        <v>0</v>
      </c>
    </row>
    <row r="1410" spans="1:12" ht="41.25" customHeight="1">
      <c r="A1410" s="18" t="s">
        <v>2036</v>
      </c>
      <c r="B1410" s="19" t="s">
        <v>1242</v>
      </c>
      <c r="C1410" s="61" t="s">
        <v>1197</v>
      </c>
      <c r="D1410" s="26" t="s">
        <v>1359</v>
      </c>
      <c r="E1410" s="19" t="s">
        <v>2034</v>
      </c>
      <c r="F1410" s="21"/>
      <c r="G1410" s="19" t="s">
        <v>286</v>
      </c>
      <c r="H1410" s="25" t="str">
        <f t="shared" si="128"/>
        <v>ZP101</v>
      </c>
      <c r="I1410" s="25" t="str">
        <f t="shared" si="129"/>
        <v>Non-M</v>
      </c>
      <c r="J1410" s="34"/>
      <c r="K1410" s="26"/>
      <c r="L1410" s="77">
        <f>IF(COUNTIFS($E$3:E2167,E1410)=1, K1410, 0)</f>
        <v>0</v>
      </c>
    </row>
    <row r="1411" spans="1:12" ht="41.25" customHeight="1">
      <c r="A1411" s="18" t="s">
        <v>2037</v>
      </c>
      <c r="B1411" s="19" t="s">
        <v>1242</v>
      </c>
      <c r="C1411" s="61" t="s">
        <v>1197</v>
      </c>
      <c r="D1411" s="26" t="s">
        <v>1359</v>
      </c>
      <c r="E1411" s="19" t="s">
        <v>2034</v>
      </c>
      <c r="F1411" s="21"/>
      <c r="G1411" s="19" t="s">
        <v>71</v>
      </c>
      <c r="H1411" s="25" t="str">
        <f t="shared" si="128"/>
        <v>HM500</v>
      </c>
      <c r="I1411" s="25" t="str">
        <f t="shared" si="129"/>
        <v>Non-M</v>
      </c>
      <c r="J1411" s="34"/>
      <c r="K1411" s="26"/>
      <c r="L1411" s="77">
        <f>IF(COUNTIFS($E$3:E2167,E1411)=1, K1411, 0)</f>
        <v>0</v>
      </c>
    </row>
    <row r="1412" spans="1:12" ht="41.25" customHeight="1">
      <c r="A1412" s="18" t="s">
        <v>2038</v>
      </c>
      <c r="B1412" s="19" t="s">
        <v>1242</v>
      </c>
      <c r="C1412" s="61" t="s">
        <v>1197</v>
      </c>
      <c r="D1412" s="26" t="s">
        <v>1359</v>
      </c>
      <c r="E1412" s="19" t="s">
        <v>2034</v>
      </c>
      <c r="F1412" s="21"/>
      <c r="G1412" s="19" t="s">
        <v>1188</v>
      </c>
      <c r="H1412" s="25" t="str">
        <f t="shared" si="128"/>
        <v>JS105</v>
      </c>
      <c r="I1412" s="25" t="str">
        <f t="shared" si="129"/>
        <v>M</v>
      </c>
      <c r="J1412" s="34" t="s">
        <v>2039</v>
      </c>
      <c r="K1412" s="26"/>
      <c r="L1412" s="77">
        <f>IF(COUNTIFS($E$3:E2167,E1412)=1, K1412, 0)</f>
        <v>0</v>
      </c>
    </row>
    <row r="1413" spans="1:12" ht="41.25" customHeight="1">
      <c r="A1413" s="18" t="s">
        <v>2040</v>
      </c>
      <c r="B1413" s="19" t="s">
        <v>1242</v>
      </c>
      <c r="C1413" s="61" t="s">
        <v>1197</v>
      </c>
      <c r="D1413" s="26" t="s">
        <v>1359</v>
      </c>
      <c r="E1413" s="19" t="s">
        <v>2034</v>
      </c>
      <c r="F1413" s="21"/>
      <c r="G1413" s="19" t="s">
        <v>120</v>
      </c>
      <c r="H1413" s="25" t="str">
        <f t="shared" si="128"/>
        <v>JS124</v>
      </c>
      <c r="I1413" s="25" t="str">
        <f t="shared" si="129"/>
        <v>Non-M</v>
      </c>
      <c r="J1413" s="34"/>
      <c r="K1413" s="26"/>
      <c r="L1413" s="77">
        <f>IF(COUNTIFS($E$3:E2167,E1413)=1, K1413, 0)</f>
        <v>0</v>
      </c>
    </row>
    <row r="1414" spans="1:12" ht="41.25" customHeight="1">
      <c r="A1414" s="18" t="s">
        <v>2041</v>
      </c>
      <c r="B1414" s="19" t="s">
        <v>1306</v>
      </c>
      <c r="C1414" s="19" t="s">
        <v>348</v>
      </c>
      <c r="D1414" s="66" t="s">
        <v>2042</v>
      </c>
      <c r="E1414" s="19" t="s">
        <v>2043</v>
      </c>
      <c r="F1414" s="21"/>
      <c r="G1414" s="19" t="s">
        <v>2044</v>
      </c>
      <c r="H1414" s="25" t="str">
        <f t="shared" si="128"/>
        <v>WB104</v>
      </c>
      <c r="I1414" s="25" t="str">
        <f t="shared" si="129"/>
        <v>M</v>
      </c>
      <c r="J1414" s="34"/>
      <c r="K1414" s="26"/>
      <c r="L1414" s="77">
        <f>IF(COUNTIFS($E$3:E2167,E1414)=1, K1414, 0)</f>
        <v>0</v>
      </c>
    </row>
    <row r="1415" spans="1:12" ht="41.25" customHeight="1">
      <c r="A1415" s="18" t="s">
        <v>2045</v>
      </c>
      <c r="B1415" s="19" t="s">
        <v>1306</v>
      </c>
      <c r="C1415" s="19" t="s">
        <v>348</v>
      </c>
      <c r="D1415" s="66" t="s">
        <v>2042</v>
      </c>
      <c r="E1415" s="19" t="s">
        <v>2043</v>
      </c>
      <c r="F1415" s="21"/>
      <c r="G1415" s="19" t="s">
        <v>509</v>
      </c>
      <c r="H1415" s="25" t="str">
        <f t="shared" si="128"/>
        <v>DC100</v>
      </c>
      <c r="I1415" s="25" t="str">
        <f t="shared" si="129"/>
        <v>M</v>
      </c>
      <c r="J1415" s="34"/>
      <c r="K1415" s="26"/>
      <c r="L1415" s="77">
        <f>IF(COUNTIFS($E$3:E2167,E1415)=1, K1415, 0)</f>
        <v>0</v>
      </c>
    </row>
    <row r="1416" spans="1:12" ht="41.25" customHeight="1">
      <c r="A1416" s="18" t="s">
        <v>2046</v>
      </c>
      <c r="B1416" s="19" t="s">
        <v>1306</v>
      </c>
      <c r="C1416" s="19" t="s">
        <v>348</v>
      </c>
      <c r="D1416" s="66" t="s">
        <v>2042</v>
      </c>
      <c r="E1416" s="19" t="s">
        <v>2043</v>
      </c>
      <c r="F1416" s="21"/>
      <c r="G1416" s="19" t="s">
        <v>96</v>
      </c>
      <c r="H1416" s="25" t="str">
        <f t="shared" si="128"/>
        <v>DC300</v>
      </c>
      <c r="I1416" s="25" t="str">
        <f t="shared" si="129"/>
        <v>Non-M</v>
      </c>
      <c r="J1416" s="34"/>
      <c r="K1416" s="26"/>
      <c r="L1416" s="77">
        <f>IF(COUNTIFS($E$3:E2167,E1416)=1, K1416, 0)</f>
        <v>0</v>
      </c>
    </row>
    <row r="1417" spans="1:12" ht="41.25" customHeight="1">
      <c r="A1417" s="18" t="s">
        <v>2047</v>
      </c>
      <c r="B1417" s="19" t="s">
        <v>1306</v>
      </c>
      <c r="C1417" s="19" t="s">
        <v>348</v>
      </c>
      <c r="D1417" s="66" t="s">
        <v>2042</v>
      </c>
      <c r="E1417" s="19" t="s">
        <v>2043</v>
      </c>
      <c r="F1417" s="21"/>
      <c r="G1417" s="19" t="s">
        <v>152</v>
      </c>
      <c r="H1417" s="25" t="str">
        <f t="shared" si="128"/>
        <v>DC400</v>
      </c>
      <c r="I1417" s="25" t="str">
        <f t="shared" si="129"/>
        <v>Non-M</v>
      </c>
      <c r="J1417" s="34"/>
      <c r="K1417" s="26"/>
      <c r="L1417" s="77">
        <f>IF(COUNTIFS($E$3:E2167,E1417)=1, K1417, 0)</f>
        <v>0</v>
      </c>
    </row>
    <row r="1418" spans="1:12" ht="41.25" customHeight="1">
      <c r="A1418" s="18" t="s">
        <v>2048</v>
      </c>
      <c r="B1418" s="19" t="s">
        <v>1306</v>
      </c>
      <c r="C1418" s="19" t="s">
        <v>348</v>
      </c>
      <c r="D1418" s="66" t="s">
        <v>2042</v>
      </c>
      <c r="E1418" s="19" t="s">
        <v>2043</v>
      </c>
      <c r="F1418" s="21"/>
      <c r="G1418" s="19" t="s">
        <v>94</v>
      </c>
      <c r="H1418" s="25" t="str">
        <f t="shared" si="128"/>
        <v>DC202</v>
      </c>
      <c r="I1418" s="25" t="str">
        <f t="shared" si="129"/>
        <v>Non-M</v>
      </c>
      <c r="J1418" s="34"/>
      <c r="K1418" s="26"/>
      <c r="L1418" s="77">
        <f>IF(COUNTIFS($E$3:E1823,E1418)=1, K1418, 0)</f>
        <v>0</v>
      </c>
    </row>
    <row r="1419" spans="1:12" ht="41.25" customHeight="1">
      <c r="A1419" s="18" t="s">
        <v>2049</v>
      </c>
      <c r="B1419" s="19" t="s">
        <v>1306</v>
      </c>
      <c r="C1419" s="19" t="s">
        <v>348</v>
      </c>
      <c r="D1419" s="66" t="s">
        <v>2042</v>
      </c>
      <c r="E1419" s="19" t="s">
        <v>2043</v>
      </c>
      <c r="F1419" s="21"/>
      <c r="G1419" s="19" t="s">
        <v>568</v>
      </c>
      <c r="H1419" s="25" t="str">
        <f t="shared" si="128"/>
        <v>PK200</v>
      </c>
      <c r="I1419" s="25" t="str">
        <f t="shared" si="129"/>
        <v>Non-M</v>
      </c>
      <c r="J1419" s="34"/>
      <c r="K1419" s="26"/>
      <c r="L1419" s="77">
        <f>IF(COUNTIFS($E$3:E1824,E1419)=1, K1419, 0)</f>
        <v>0</v>
      </c>
    </row>
    <row r="1420" spans="1:12" ht="41.25" customHeight="1">
      <c r="A1420" s="18" t="s">
        <v>2050</v>
      </c>
      <c r="B1420" s="19" t="s">
        <v>1306</v>
      </c>
      <c r="C1420" s="19" t="s">
        <v>348</v>
      </c>
      <c r="D1420" s="66" t="s">
        <v>2042</v>
      </c>
      <c r="E1420" s="19" t="s">
        <v>2043</v>
      </c>
      <c r="F1420" s="21"/>
      <c r="G1420" s="19" t="s">
        <v>1380</v>
      </c>
      <c r="H1420" s="25" t="str">
        <f t="shared" si="128"/>
        <v>PB214</v>
      </c>
      <c r="I1420" s="25" t="str">
        <f t="shared" si="129"/>
        <v>Non-M</v>
      </c>
      <c r="J1420" s="34"/>
      <c r="K1420" s="26"/>
      <c r="L1420" s="77">
        <f>IF(COUNTIFS($E$3:E1825,E1420)=1, K1420, 0)</f>
        <v>0</v>
      </c>
    </row>
    <row r="1421" spans="1:12" ht="41.25" customHeight="1">
      <c r="A1421" s="18" t="s">
        <v>2051</v>
      </c>
      <c r="B1421" s="19" t="s">
        <v>1306</v>
      </c>
      <c r="C1421" s="19" t="s">
        <v>348</v>
      </c>
      <c r="D1421" s="66" t="s">
        <v>2042</v>
      </c>
      <c r="E1421" s="19" t="s">
        <v>2043</v>
      </c>
      <c r="F1421" s="21"/>
      <c r="G1421" s="19" t="s">
        <v>886</v>
      </c>
      <c r="H1421" s="25" t="str">
        <f t="shared" si="128"/>
        <v>VT302</v>
      </c>
      <c r="I1421" s="25" t="str">
        <f t="shared" si="129"/>
        <v>M</v>
      </c>
      <c r="J1421" s="34"/>
      <c r="K1421" s="26"/>
      <c r="L1421" s="77">
        <f>IF(COUNTIFS($E$3:E2167,E1421)=1, K1421, 0)</f>
        <v>0</v>
      </c>
    </row>
    <row r="1422" spans="1:12" ht="41.25" customHeight="1">
      <c r="A1422" s="18" t="s">
        <v>2052</v>
      </c>
      <c r="B1422" s="19" t="s">
        <v>1306</v>
      </c>
      <c r="C1422" s="19" t="s">
        <v>348</v>
      </c>
      <c r="D1422" s="66" t="s">
        <v>2042</v>
      </c>
      <c r="E1422" s="19" t="s">
        <v>2043</v>
      </c>
      <c r="F1422" s="21"/>
      <c r="G1422" s="19" t="s">
        <v>50</v>
      </c>
      <c r="H1422" s="25" t="str">
        <f t="shared" si="128"/>
        <v>HM311</v>
      </c>
      <c r="I1422" s="25" t="str">
        <f t="shared" si="129"/>
        <v>Non-M</v>
      </c>
      <c r="J1422" s="34"/>
      <c r="K1422" s="26"/>
      <c r="L1422" s="77">
        <f>IF(COUNTIFS($E$3:E2167,E1422)=1, K1422, 0)</f>
        <v>0</v>
      </c>
    </row>
    <row r="1423" spans="1:12" ht="41.25" customHeight="1">
      <c r="A1423" s="18" t="s">
        <v>2053</v>
      </c>
      <c r="B1423" s="19" t="s">
        <v>1306</v>
      </c>
      <c r="C1423" s="19" t="s">
        <v>348</v>
      </c>
      <c r="D1423" s="66" t="s">
        <v>2042</v>
      </c>
      <c r="E1423" s="19" t="s">
        <v>2043</v>
      </c>
      <c r="F1423" s="21"/>
      <c r="G1423" s="19" t="s">
        <v>120</v>
      </c>
      <c r="H1423" s="25" t="str">
        <f t="shared" si="128"/>
        <v>JS124</v>
      </c>
      <c r="I1423" s="25" t="str">
        <f t="shared" si="129"/>
        <v>Non-M</v>
      </c>
      <c r="J1423" s="34"/>
      <c r="K1423" s="26"/>
      <c r="L1423" s="77">
        <f>IF(COUNTIFS($E$3:E2167,E1423)=1, K1423, 0)</f>
        <v>0</v>
      </c>
    </row>
    <row r="1424" spans="1:12" ht="41.25" customHeight="1">
      <c r="A1424" s="18" t="s">
        <v>2054</v>
      </c>
      <c r="B1424" s="19" t="s">
        <v>1306</v>
      </c>
      <c r="C1424" s="19" t="s">
        <v>348</v>
      </c>
      <c r="D1424" s="66" t="s">
        <v>2042</v>
      </c>
      <c r="E1424" s="19" t="s">
        <v>2043</v>
      </c>
      <c r="F1424" s="21"/>
      <c r="G1424" s="19" t="s">
        <v>1342</v>
      </c>
      <c r="H1424" s="25" t="str">
        <f t="shared" si="128"/>
        <v>JS105</v>
      </c>
      <c r="I1424" s="25" t="str">
        <f t="shared" si="129"/>
        <v>Non-M</v>
      </c>
      <c r="J1424" s="34" t="s">
        <v>2039</v>
      </c>
      <c r="K1424" s="26"/>
      <c r="L1424" s="77">
        <f>IF(COUNTIFS($E$3:E2167,E1424)=1, K1424, 0)</f>
        <v>0</v>
      </c>
    </row>
    <row r="1425" spans="1:12" ht="41.25" customHeight="1">
      <c r="A1425" s="18" t="s">
        <v>2055</v>
      </c>
      <c r="B1425" s="19" t="s">
        <v>1242</v>
      </c>
      <c r="C1425" s="19" t="s">
        <v>2056</v>
      </c>
      <c r="D1425" s="67" t="s">
        <v>1359</v>
      </c>
      <c r="E1425" s="19" t="s">
        <v>2057</v>
      </c>
      <c r="F1425" s="21"/>
      <c r="G1425" s="19" t="s">
        <v>226</v>
      </c>
      <c r="H1425" s="25" t="str">
        <f t="shared" ref="H1425:H1462" si="130">IF(RIGHT(G1425,1)="M", LEFT(G1425,LEN(G1425)-1), G1425)</f>
        <v>CL413</v>
      </c>
      <c r="I1425" s="25" t="str">
        <f t="shared" ref="I1425:I1462" si="131">IF(RIGHT(G1425,1)="M","M","Non-M")</f>
        <v>Non-M</v>
      </c>
      <c r="J1425" s="34" t="s">
        <v>1909</v>
      </c>
      <c r="K1425" s="26"/>
      <c r="L1425" s="77">
        <f>IF(COUNTIFS($E$3:E2167,E1425)=1, K1425, 0)</f>
        <v>0</v>
      </c>
    </row>
    <row r="1426" spans="1:12" ht="41.25" customHeight="1">
      <c r="A1426" s="18" t="s">
        <v>2058</v>
      </c>
      <c r="B1426" s="19" t="s">
        <v>1242</v>
      </c>
      <c r="C1426" s="19" t="s">
        <v>2056</v>
      </c>
      <c r="D1426" s="67" t="s">
        <v>1359</v>
      </c>
      <c r="E1426" s="19" t="s">
        <v>2057</v>
      </c>
      <c r="F1426" s="21"/>
      <c r="G1426" s="19" t="s">
        <v>220</v>
      </c>
      <c r="H1426" s="25" t="str">
        <f t="shared" si="130"/>
        <v>ZP106</v>
      </c>
      <c r="I1426" s="25" t="str">
        <f t="shared" si="131"/>
        <v>Non-M</v>
      </c>
      <c r="J1426" s="63" t="s">
        <v>2059</v>
      </c>
      <c r="K1426" s="26"/>
      <c r="L1426" s="77">
        <f>IF(COUNTIFS($E$3:E2167,E1426)=1, K1426, 0)</f>
        <v>0</v>
      </c>
    </row>
    <row r="1427" spans="1:12" ht="41.25" customHeight="1">
      <c r="A1427" s="18" t="s">
        <v>2060</v>
      </c>
      <c r="B1427" s="19" t="s">
        <v>1242</v>
      </c>
      <c r="C1427" s="19" t="s">
        <v>2056</v>
      </c>
      <c r="D1427" s="67" t="s">
        <v>1359</v>
      </c>
      <c r="E1427" s="19" t="s">
        <v>2057</v>
      </c>
      <c r="F1427" s="21"/>
      <c r="G1427" s="19" t="s">
        <v>1342</v>
      </c>
      <c r="H1427" s="25" t="str">
        <f t="shared" si="130"/>
        <v>JS105</v>
      </c>
      <c r="I1427" s="25" t="str">
        <f t="shared" si="131"/>
        <v>Non-M</v>
      </c>
      <c r="J1427" s="34"/>
      <c r="K1427" s="26"/>
      <c r="L1427" s="77">
        <f>IF(COUNTIFS($E$3:E2167,E1427)=1, K1427, 0)</f>
        <v>0</v>
      </c>
    </row>
    <row r="1428" spans="1:12" ht="41.25" customHeight="1">
      <c r="A1428" s="18" t="s">
        <v>2061</v>
      </c>
      <c r="B1428" s="19" t="s">
        <v>1242</v>
      </c>
      <c r="C1428" s="19" t="s">
        <v>2056</v>
      </c>
      <c r="D1428" s="67" t="s">
        <v>1359</v>
      </c>
      <c r="E1428" s="19" t="s">
        <v>2057</v>
      </c>
      <c r="F1428" s="21"/>
      <c r="G1428" s="19" t="s">
        <v>1459</v>
      </c>
      <c r="H1428" s="25" t="str">
        <f t="shared" si="130"/>
        <v>JS401</v>
      </c>
      <c r="I1428" s="25" t="str">
        <f t="shared" si="131"/>
        <v>Non-M</v>
      </c>
      <c r="J1428" s="34"/>
      <c r="K1428" s="26"/>
      <c r="L1428" s="77">
        <f>IF(COUNTIFS($E$3:E2167,E1428)=1, K1428, 0)</f>
        <v>0</v>
      </c>
    </row>
    <row r="1429" spans="1:12" ht="41.25" customHeight="1">
      <c r="A1429" s="18" t="s">
        <v>2062</v>
      </c>
      <c r="B1429" s="19" t="s">
        <v>1242</v>
      </c>
      <c r="C1429" s="19" t="s">
        <v>2056</v>
      </c>
      <c r="D1429" s="67" t="s">
        <v>1359</v>
      </c>
      <c r="E1429" s="19" t="s">
        <v>2057</v>
      </c>
      <c r="F1429" s="21"/>
      <c r="G1429" s="19" t="s">
        <v>2063</v>
      </c>
      <c r="H1429" s="25" t="str">
        <f t="shared" si="130"/>
        <v>PK208/PK100</v>
      </c>
      <c r="I1429" s="25" t="str">
        <f t="shared" si="131"/>
        <v>Non-M</v>
      </c>
      <c r="J1429" s="34" t="s">
        <v>2064</v>
      </c>
      <c r="K1429" s="26"/>
      <c r="L1429" s="77">
        <f>IF(COUNTIFS($E$3:E2167,E1429)=1, K1429, 0)</f>
        <v>0</v>
      </c>
    </row>
    <row r="1430" spans="1:12" ht="41.25" customHeight="1">
      <c r="A1430" s="18" t="s">
        <v>2065</v>
      </c>
      <c r="B1430" s="19" t="s">
        <v>1242</v>
      </c>
      <c r="C1430" s="19" t="s">
        <v>2056</v>
      </c>
      <c r="D1430" s="67" t="s">
        <v>1359</v>
      </c>
      <c r="E1430" s="19" t="s">
        <v>2057</v>
      </c>
      <c r="F1430" s="21"/>
      <c r="G1430" s="19" t="s">
        <v>224</v>
      </c>
      <c r="H1430" s="25" t="str">
        <f t="shared" si="130"/>
        <v>PB201</v>
      </c>
      <c r="I1430" s="25" t="str">
        <f t="shared" si="131"/>
        <v>Non-M</v>
      </c>
      <c r="J1430" s="34"/>
      <c r="K1430" s="26"/>
      <c r="L1430" s="77">
        <f>IF(COUNTIFS($E$3:E2167,E1430)=1, K1430, 0)</f>
        <v>0</v>
      </c>
    </row>
    <row r="1431" spans="1:12" ht="41.25" customHeight="1">
      <c r="A1431" s="18" t="s">
        <v>2066</v>
      </c>
      <c r="B1431" s="19" t="s">
        <v>1242</v>
      </c>
      <c r="C1431" s="19" t="s">
        <v>2056</v>
      </c>
      <c r="D1431" s="67" t="s">
        <v>1359</v>
      </c>
      <c r="E1431" s="19" t="s">
        <v>2057</v>
      </c>
      <c r="F1431" s="21"/>
      <c r="G1431" s="19" t="s">
        <v>1174</v>
      </c>
      <c r="H1431" s="25" t="str">
        <f t="shared" si="130"/>
        <v>HM114</v>
      </c>
      <c r="I1431" s="25" t="str">
        <f t="shared" si="131"/>
        <v>Non-M</v>
      </c>
      <c r="J1431" s="34" t="s">
        <v>2067</v>
      </c>
      <c r="K1431" s="26"/>
      <c r="L1431" s="77">
        <f>IF(COUNTIFS($E$3:E2167,E1431)=1, K1431, 0)</f>
        <v>0</v>
      </c>
    </row>
    <row r="1432" spans="1:12" ht="41.25" customHeight="1">
      <c r="A1432" s="18" t="s">
        <v>2068</v>
      </c>
      <c r="B1432" s="19" t="s">
        <v>1242</v>
      </c>
      <c r="C1432" s="19" t="s">
        <v>2056</v>
      </c>
      <c r="D1432" s="88" t="s">
        <v>1359</v>
      </c>
      <c r="E1432" s="19" t="s">
        <v>2057</v>
      </c>
      <c r="F1432" s="21"/>
      <c r="G1432" s="19" t="s">
        <v>171</v>
      </c>
      <c r="H1432" s="25" t="str">
        <f t="shared" si="130"/>
        <v>HM315</v>
      </c>
      <c r="I1432" s="25" t="str">
        <f t="shared" si="131"/>
        <v>Non-M</v>
      </c>
      <c r="J1432" s="34" t="s">
        <v>2067</v>
      </c>
      <c r="K1432" s="26"/>
      <c r="L1432" s="77">
        <f>IF(COUNTIFS($E$3:E2167,E1432)=1, K1432, 0)</f>
        <v>0</v>
      </c>
    </row>
    <row r="1433" spans="1:12" ht="41.25" customHeight="1">
      <c r="A1433" s="18" t="s">
        <v>2069</v>
      </c>
      <c r="B1433" s="19" t="s">
        <v>1242</v>
      </c>
      <c r="C1433" s="19" t="s">
        <v>2056</v>
      </c>
      <c r="D1433" s="88" t="s">
        <v>1359</v>
      </c>
      <c r="E1433" s="19" t="s">
        <v>2070</v>
      </c>
      <c r="F1433" s="21"/>
      <c r="G1433" s="19" t="s">
        <v>226</v>
      </c>
      <c r="H1433" s="25" t="str">
        <f>IF(RIGHT(G1433,1)="M", LEFT(G1433,LEN(G1433)-1), G1433)</f>
        <v>CL413</v>
      </c>
      <c r="I1433" s="25" t="str">
        <f>IF(RIGHT(G1433,1)="M","M","Non-M")</f>
        <v>Non-M</v>
      </c>
      <c r="J1433" s="34" t="s">
        <v>1909</v>
      </c>
      <c r="K1433" s="26"/>
      <c r="L1433" s="77">
        <f>IF(COUNTIFS($E$3:E2167,E1433)=1, K1433, 0)</f>
        <v>0</v>
      </c>
    </row>
    <row r="1434" spans="1:12" ht="41.25" customHeight="1">
      <c r="A1434" s="18" t="s">
        <v>2071</v>
      </c>
      <c r="B1434" s="19" t="s">
        <v>1242</v>
      </c>
      <c r="C1434" s="19" t="s">
        <v>2056</v>
      </c>
      <c r="D1434" s="88" t="s">
        <v>1359</v>
      </c>
      <c r="E1434" s="19" t="s">
        <v>2070</v>
      </c>
      <c r="F1434" s="21"/>
      <c r="G1434" s="19" t="s">
        <v>220</v>
      </c>
      <c r="H1434" s="25" t="str">
        <f>IF(RIGHT(G1434,1)="M", LEFT(G1434,LEN(G1434)-1), G1434)</f>
        <v>ZP106</v>
      </c>
      <c r="I1434" s="25" t="str">
        <f>IF(RIGHT(G1434,1)="M","M","Non-M")</f>
        <v>Non-M</v>
      </c>
      <c r="J1434" s="63" t="s">
        <v>2059</v>
      </c>
      <c r="K1434" s="26"/>
      <c r="L1434" s="77">
        <f>IF(COUNTIFS($E$3:E2167,E1434)=1, K1434, 0)</f>
        <v>0</v>
      </c>
    </row>
    <row r="1435" spans="1:12" ht="41.25" customHeight="1">
      <c r="A1435" s="18" t="s">
        <v>2072</v>
      </c>
      <c r="B1435" s="19" t="s">
        <v>1242</v>
      </c>
      <c r="C1435" s="19" t="s">
        <v>2056</v>
      </c>
      <c r="D1435" s="88" t="s">
        <v>1359</v>
      </c>
      <c r="E1435" s="19" t="s">
        <v>2070</v>
      </c>
      <c r="F1435" s="21"/>
      <c r="G1435" s="19" t="s">
        <v>1342</v>
      </c>
      <c r="H1435" s="25" t="str">
        <f>IF(RIGHT(G1435,1)="M", LEFT(G1435,LEN(G1435)-1), G1435)</f>
        <v>JS105</v>
      </c>
      <c r="I1435" s="25" t="str">
        <f>IF(RIGHT(G1435,1)="M","M","Non-M")</f>
        <v>Non-M</v>
      </c>
      <c r="J1435" s="34"/>
      <c r="K1435" s="26"/>
      <c r="L1435" s="77">
        <f>IF(COUNTIFS($E$3:E2167,E1435)=1, K1435, 0)</f>
        <v>0</v>
      </c>
    </row>
    <row r="1436" spans="1:12" ht="41.25" customHeight="1">
      <c r="A1436" s="18" t="s">
        <v>2073</v>
      </c>
      <c r="B1436" s="19" t="s">
        <v>1242</v>
      </c>
      <c r="C1436" s="19" t="s">
        <v>2056</v>
      </c>
      <c r="D1436" s="88" t="s">
        <v>1359</v>
      </c>
      <c r="E1436" s="19" t="s">
        <v>2070</v>
      </c>
      <c r="F1436" s="21"/>
      <c r="G1436" s="19" t="s">
        <v>1459</v>
      </c>
      <c r="H1436" s="25" t="str">
        <f>IF(RIGHT(G1436,1)="M", LEFT(G1436,LEN(G1436)-1), G1436)</f>
        <v>JS401</v>
      </c>
      <c r="I1436" s="25" t="str">
        <f>IF(RIGHT(G1436,1)="M","M","Non-M")</f>
        <v>Non-M</v>
      </c>
      <c r="J1436" s="34"/>
      <c r="K1436" s="26"/>
      <c r="L1436" s="77">
        <f>IF(COUNTIFS($E$3:E2167,E1436)=1, K1436, 0)</f>
        <v>0</v>
      </c>
    </row>
    <row r="1437" spans="1:12" ht="41.25" customHeight="1">
      <c r="A1437" s="18" t="s">
        <v>2074</v>
      </c>
      <c r="B1437" s="19" t="s">
        <v>1242</v>
      </c>
      <c r="C1437" s="19" t="s">
        <v>2056</v>
      </c>
      <c r="D1437" s="88" t="s">
        <v>1359</v>
      </c>
      <c r="E1437" s="19" t="s">
        <v>2070</v>
      </c>
      <c r="F1437" s="21"/>
      <c r="G1437" s="19" t="s">
        <v>2063</v>
      </c>
      <c r="H1437" s="25" t="str">
        <f>IF(RIGHT(G1437,1)="M", LEFT(G1437,LEN(G1437)-1), G1437)</f>
        <v>PK208/PK100</v>
      </c>
      <c r="I1437" s="25" t="str">
        <f>IF(RIGHT(G1437,1)="M","M","Non-M")</f>
        <v>Non-M</v>
      </c>
      <c r="J1437" s="34" t="s">
        <v>2064</v>
      </c>
      <c r="K1437" s="26"/>
      <c r="L1437" s="77">
        <f>IF(COUNTIFS($E$3:E2167,E1437)=1, K1437, 0)</f>
        <v>0</v>
      </c>
    </row>
    <row r="1438" spans="1:12" ht="41.25" customHeight="1">
      <c r="A1438" s="18" t="s">
        <v>2075</v>
      </c>
      <c r="B1438" s="19" t="s">
        <v>1242</v>
      </c>
      <c r="C1438" s="19" t="s">
        <v>2056</v>
      </c>
      <c r="D1438" s="88" t="s">
        <v>1359</v>
      </c>
      <c r="E1438" s="19" t="s">
        <v>2070</v>
      </c>
      <c r="F1438" s="21"/>
      <c r="G1438" s="19" t="s">
        <v>224</v>
      </c>
      <c r="H1438" s="25" t="str">
        <f>IF(RIGHT(G1438,1)="M", LEFT(G1438,LEN(G1438)-1), G1438)</f>
        <v>PB201</v>
      </c>
      <c r="I1438" s="25" t="str">
        <f>IF(RIGHT(G1438,1)="M","M","Non-M")</f>
        <v>Non-M</v>
      </c>
      <c r="J1438" s="34"/>
      <c r="K1438" s="26"/>
      <c r="L1438" s="77">
        <f>IF(COUNTIFS($E$3:E2167,E1438)=1, K1438, 0)</f>
        <v>0</v>
      </c>
    </row>
    <row r="1439" spans="1:12" ht="41.25" customHeight="1">
      <c r="A1439" s="18" t="s">
        <v>2076</v>
      </c>
      <c r="B1439" s="19" t="s">
        <v>1242</v>
      </c>
      <c r="C1439" s="19" t="s">
        <v>2056</v>
      </c>
      <c r="D1439" s="88" t="s">
        <v>1359</v>
      </c>
      <c r="E1439" s="19" t="s">
        <v>2070</v>
      </c>
      <c r="F1439" s="21"/>
      <c r="G1439" s="19" t="s">
        <v>1174</v>
      </c>
      <c r="H1439" s="25" t="str">
        <f>IF(RIGHT(G1439,1)="M", LEFT(G1439,LEN(G1439)-1), G1439)</f>
        <v>HM114</v>
      </c>
      <c r="I1439" s="25" t="str">
        <f>IF(RIGHT(G1439,1)="M","M","Non-M")</f>
        <v>Non-M</v>
      </c>
      <c r="J1439" s="34" t="s">
        <v>2067</v>
      </c>
      <c r="K1439" s="26"/>
      <c r="L1439" s="77">
        <f>IF(COUNTIFS($E$3:E2167,E1439)=1, K1439, 0)</f>
        <v>0</v>
      </c>
    </row>
    <row r="1440" spans="1:12" ht="41.25" customHeight="1">
      <c r="A1440" s="18" t="s">
        <v>2077</v>
      </c>
      <c r="B1440" s="19" t="s">
        <v>1242</v>
      </c>
      <c r="C1440" s="19" t="s">
        <v>2056</v>
      </c>
      <c r="D1440" s="88" t="s">
        <v>1359</v>
      </c>
      <c r="E1440" s="19" t="s">
        <v>2070</v>
      </c>
      <c r="F1440" s="21"/>
      <c r="G1440" s="19" t="s">
        <v>171</v>
      </c>
      <c r="H1440" s="25" t="str">
        <f>IF(RIGHT(G1440,1)="M", LEFT(G1440,LEN(G1440)-1), G1440)</f>
        <v>HM315</v>
      </c>
      <c r="I1440" s="25" t="str">
        <f>IF(RIGHT(G1440,1)="M","M","Non-M")</f>
        <v>Non-M</v>
      </c>
      <c r="J1440" s="34" t="s">
        <v>2067</v>
      </c>
      <c r="K1440" s="26"/>
      <c r="L1440" s="77">
        <f>IF(COUNTIFS($E$3:E2167,E1440)=1, K1440, 0)</f>
        <v>0</v>
      </c>
    </row>
    <row r="1441" spans="1:12" ht="41.25" customHeight="1">
      <c r="A1441" s="18" t="s">
        <v>2078</v>
      </c>
      <c r="B1441" s="19" t="s">
        <v>13</v>
      </c>
      <c r="C1441" s="19" t="s">
        <v>869</v>
      </c>
      <c r="D1441" s="68" t="s">
        <v>1537</v>
      </c>
      <c r="E1441" s="19" t="s">
        <v>2079</v>
      </c>
      <c r="F1441" s="21"/>
      <c r="G1441" s="19" t="s">
        <v>900</v>
      </c>
      <c r="H1441" s="25" t="str">
        <f t="shared" ref="H1441:H1451" si="132">IF(RIGHT(G1441,1)="M", LEFT(G1441,LEN(G1441)-1), G1441)</f>
        <v>DC102</v>
      </c>
      <c r="I1441" s="25" t="str">
        <f t="shared" ref="I1441:I1451" si="133">IF(RIGHT(G1441,1)="M","M","Non-M")</f>
        <v>Non-M</v>
      </c>
      <c r="J1441" s="34"/>
      <c r="K1441" s="26">
        <v>307119</v>
      </c>
      <c r="L1441" s="77">
        <f>IF(COUNTIFS($E$3:E2167,E1441)=1, K1441, 0)</f>
        <v>0</v>
      </c>
    </row>
    <row r="1442" spans="1:12" ht="41.25" customHeight="1">
      <c r="A1442" s="18" t="s">
        <v>2080</v>
      </c>
      <c r="B1442" s="19" t="s">
        <v>13</v>
      </c>
      <c r="C1442" s="19" t="s">
        <v>869</v>
      </c>
      <c r="D1442" s="68" t="s">
        <v>1537</v>
      </c>
      <c r="E1442" s="19" t="s">
        <v>2079</v>
      </c>
      <c r="F1442" s="21"/>
      <c r="G1442" s="19" t="s">
        <v>96</v>
      </c>
      <c r="H1442" s="25" t="str">
        <f t="shared" si="132"/>
        <v>DC300</v>
      </c>
      <c r="I1442" s="25" t="str">
        <f t="shared" si="133"/>
        <v>Non-M</v>
      </c>
      <c r="J1442" s="34"/>
      <c r="K1442" s="26">
        <v>307119</v>
      </c>
      <c r="L1442" s="77">
        <f>IF(COUNTIFS($E$3:E2167,E1442)=1, K1442, 0)</f>
        <v>0</v>
      </c>
    </row>
    <row r="1443" spans="1:12" ht="41.25" customHeight="1">
      <c r="A1443" s="18" t="s">
        <v>2081</v>
      </c>
      <c r="B1443" s="19" t="s">
        <v>13</v>
      </c>
      <c r="C1443" s="19" t="s">
        <v>869</v>
      </c>
      <c r="D1443" s="68" t="s">
        <v>1537</v>
      </c>
      <c r="E1443" s="19" t="s">
        <v>2079</v>
      </c>
      <c r="F1443" s="21"/>
      <c r="G1443" s="19" t="s">
        <v>152</v>
      </c>
      <c r="H1443" s="25" t="str">
        <f t="shared" si="132"/>
        <v>DC400</v>
      </c>
      <c r="I1443" s="25" t="str">
        <f t="shared" si="133"/>
        <v>Non-M</v>
      </c>
      <c r="J1443" s="34"/>
      <c r="K1443" s="26">
        <v>307119</v>
      </c>
      <c r="L1443" s="77">
        <f>IF(COUNTIFS($E$3:E2167,E1443)=1, K1443, 0)</f>
        <v>0</v>
      </c>
    </row>
    <row r="1444" spans="1:12" ht="41.25" customHeight="1">
      <c r="A1444" s="18" t="s">
        <v>2082</v>
      </c>
      <c r="B1444" s="19" t="s">
        <v>13</v>
      </c>
      <c r="C1444" s="19" t="s">
        <v>869</v>
      </c>
      <c r="D1444" s="68" t="s">
        <v>1537</v>
      </c>
      <c r="E1444" s="19" t="s">
        <v>2079</v>
      </c>
      <c r="F1444" s="21"/>
      <c r="G1444" s="19" t="s">
        <v>88</v>
      </c>
      <c r="H1444" s="25" t="str">
        <f t="shared" si="132"/>
        <v>DC201</v>
      </c>
      <c r="I1444" s="25" t="str">
        <f t="shared" si="133"/>
        <v>Non-M</v>
      </c>
      <c r="J1444" s="34"/>
      <c r="K1444" s="26">
        <v>307119</v>
      </c>
      <c r="L1444" s="77">
        <f>IF(COUNTIFS($E$3:E2167,E1444)=1, K1444, 0)</f>
        <v>0</v>
      </c>
    </row>
    <row r="1445" spans="1:12" ht="41.25" customHeight="1">
      <c r="A1445" s="18" t="s">
        <v>2083</v>
      </c>
      <c r="B1445" s="19" t="s">
        <v>13</v>
      </c>
      <c r="C1445" s="19" t="s">
        <v>869</v>
      </c>
      <c r="D1445" s="68" t="s">
        <v>1537</v>
      </c>
      <c r="E1445" s="19" t="s">
        <v>2079</v>
      </c>
      <c r="F1445" s="21"/>
      <c r="G1445" s="19" t="s">
        <v>1076</v>
      </c>
      <c r="H1445" s="25" t="str">
        <f t="shared" si="132"/>
        <v>WB406</v>
      </c>
      <c r="I1445" s="25" t="str">
        <f t="shared" si="133"/>
        <v>Non-M</v>
      </c>
      <c r="J1445" s="34"/>
      <c r="K1445" s="26">
        <v>307119</v>
      </c>
      <c r="L1445" s="77">
        <f>IF(COUNTIFS($E$3:E2167,E1445)=1, K1445, 0)</f>
        <v>0</v>
      </c>
    </row>
    <row r="1446" spans="1:12" ht="41.25" customHeight="1">
      <c r="A1446" s="18" t="s">
        <v>2084</v>
      </c>
      <c r="B1446" s="19" t="s">
        <v>13</v>
      </c>
      <c r="C1446" s="19" t="s">
        <v>869</v>
      </c>
      <c r="D1446" s="68" t="s">
        <v>1537</v>
      </c>
      <c r="E1446" s="19" t="s">
        <v>2079</v>
      </c>
      <c r="F1446" s="21"/>
      <c r="G1446" s="19" t="s">
        <v>677</v>
      </c>
      <c r="H1446" s="25" t="str">
        <f t="shared" si="132"/>
        <v>JS107</v>
      </c>
      <c r="I1446" s="25" t="str">
        <f t="shared" si="133"/>
        <v>Non-M</v>
      </c>
      <c r="J1446" s="34"/>
      <c r="K1446" s="26">
        <v>307119</v>
      </c>
      <c r="L1446" s="77">
        <f>IF(COUNTIFS($E$3:E2167,E1446)=1, K1446, 0)</f>
        <v>0</v>
      </c>
    </row>
    <row r="1447" spans="1:12" ht="41.25" customHeight="1">
      <c r="A1447" s="18" t="s">
        <v>2085</v>
      </c>
      <c r="B1447" s="19" t="s">
        <v>13</v>
      </c>
      <c r="C1447" s="19" t="s">
        <v>869</v>
      </c>
      <c r="D1447" s="68" t="s">
        <v>1537</v>
      </c>
      <c r="E1447" s="19" t="s">
        <v>2079</v>
      </c>
      <c r="F1447" s="21"/>
      <c r="G1447" s="19" t="s">
        <v>99</v>
      </c>
      <c r="H1447" s="25" t="str">
        <f t="shared" si="132"/>
        <v>PK201</v>
      </c>
      <c r="I1447" s="25" t="str">
        <f t="shared" si="133"/>
        <v>Non-M</v>
      </c>
      <c r="J1447" s="34"/>
      <c r="K1447" s="26">
        <v>307119</v>
      </c>
      <c r="L1447" s="77">
        <f>IF(COUNTIFS($E$3:E2167,E1447)=1, K1447, 0)</f>
        <v>0</v>
      </c>
    </row>
    <row r="1448" spans="1:12" ht="41.25" customHeight="1">
      <c r="A1448" s="18" t="s">
        <v>2086</v>
      </c>
      <c r="B1448" s="19" t="s">
        <v>13</v>
      </c>
      <c r="C1448" s="19" t="s">
        <v>869</v>
      </c>
      <c r="D1448" s="68" t="s">
        <v>1537</v>
      </c>
      <c r="E1448" s="19" t="s">
        <v>2079</v>
      </c>
      <c r="F1448" s="21"/>
      <c r="G1448" s="19" t="s">
        <v>155</v>
      </c>
      <c r="H1448" s="25" t="str">
        <f t="shared" si="132"/>
        <v>PB204</v>
      </c>
      <c r="I1448" s="25" t="str">
        <f t="shared" si="133"/>
        <v>Non-M</v>
      </c>
      <c r="J1448" s="34"/>
      <c r="K1448" s="26">
        <v>307119</v>
      </c>
      <c r="L1448" s="77">
        <f>IF(COUNTIFS($E$3:E2167,E1448)=1, K1448, 0)</f>
        <v>0</v>
      </c>
    </row>
    <row r="1449" spans="1:12" ht="41.25" customHeight="1">
      <c r="A1449" s="18" t="s">
        <v>2087</v>
      </c>
      <c r="B1449" s="19" t="s">
        <v>13</v>
      </c>
      <c r="C1449" s="19" t="s">
        <v>869</v>
      </c>
      <c r="D1449" s="68" t="s">
        <v>1537</v>
      </c>
      <c r="E1449" s="19" t="s">
        <v>2079</v>
      </c>
      <c r="F1449" s="21"/>
      <c r="G1449" s="19" t="s">
        <v>2088</v>
      </c>
      <c r="H1449" s="25" t="str">
        <f t="shared" si="132"/>
        <v>JS302</v>
      </c>
      <c r="I1449" s="25" t="str">
        <f t="shared" si="133"/>
        <v>Non-M</v>
      </c>
      <c r="J1449" s="34"/>
      <c r="K1449" s="26">
        <v>307119</v>
      </c>
      <c r="L1449" s="77">
        <f>IF(COUNTIFS($E$3:E2167,E1449)=1, K1449, 0)</f>
        <v>0</v>
      </c>
    </row>
    <row r="1450" spans="1:12" ht="41.25" customHeight="1">
      <c r="A1450" s="18" t="s">
        <v>2089</v>
      </c>
      <c r="B1450" s="19" t="s">
        <v>13</v>
      </c>
      <c r="C1450" s="19" t="s">
        <v>869</v>
      </c>
      <c r="D1450" s="68" t="s">
        <v>1537</v>
      </c>
      <c r="E1450" s="19" t="s">
        <v>2079</v>
      </c>
      <c r="F1450" s="21"/>
      <c r="G1450" s="19" t="s">
        <v>171</v>
      </c>
      <c r="H1450" s="25" t="str">
        <f t="shared" si="132"/>
        <v>HM315</v>
      </c>
      <c r="I1450" s="25" t="str">
        <f t="shared" si="133"/>
        <v>Non-M</v>
      </c>
      <c r="J1450" s="34"/>
      <c r="K1450" s="26">
        <v>307119</v>
      </c>
      <c r="L1450" s="77">
        <f>IF(COUNTIFS($E$3:E2167,E1450)=1, K1450, 0)</f>
        <v>0</v>
      </c>
    </row>
    <row r="1451" spans="1:12" ht="41.25" customHeight="1">
      <c r="A1451" s="18" t="s">
        <v>2090</v>
      </c>
      <c r="B1451" s="19" t="s">
        <v>13</v>
      </c>
      <c r="C1451" s="19" t="s">
        <v>869</v>
      </c>
      <c r="D1451" s="68" t="s">
        <v>1537</v>
      </c>
      <c r="E1451" s="19" t="s">
        <v>2079</v>
      </c>
      <c r="F1451" s="21"/>
      <c r="G1451" s="19" t="s">
        <v>1369</v>
      </c>
      <c r="H1451" s="25" t="str">
        <f t="shared" si="132"/>
        <v>HM702</v>
      </c>
      <c r="I1451" s="25" t="str">
        <f t="shared" si="133"/>
        <v>Non-M</v>
      </c>
      <c r="J1451" s="34"/>
      <c r="K1451" s="26">
        <v>307119</v>
      </c>
      <c r="L1451" s="77">
        <f>IF(COUNTIFS($E$3:E2167,E1451)=1, K1451, 0)</f>
        <v>0</v>
      </c>
    </row>
    <row r="1452" spans="1:12" ht="41.25" customHeight="1">
      <c r="A1452" s="18" t="s">
        <v>2091</v>
      </c>
      <c r="B1452" s="19" t="s">
        <v>1044</v>
      </c>
      <c r="C1452" s="19" t="s">
        <v>869</v>
      </c>
      <c r="D1452" s="68" t="s">
        <v>1537</v>
      </c>
      <c r="E1452" s="19" t="s">
        <v>2079</v>
      </c>
      <c r="F1452" s="21"/>
      <c r="G1452" s="19" t="s">
        <v>900</v>
      </c>
      <c r="H1452" s="25" t="str">
        <f t="shared" si="130"/>
        <v>DC102</v>
      </c>
      <c r="I1452" s="25" t="str">
        <f t="shared" si="131"/>
        <v>Non-M</v>
      </c>
      <c r="J1452" s="34"/>
      <c r="K1452" s="26">
        <v>3000</v>
      </c>
      <c r="L1452" s="77">
        <f>IF(COUNTIFS($E$3:E2167,E1452)=1, K1452, 0)</f>
        <v>0</v>
      </c>
    </row>
    <row r="1453" spans="1:12" ht="41.25" customHeight="1">
      <c r="A1453" s="18" t="s">
        <v>2092</v>
      </c>
      <c r="B1453" s="19" t="s">
        <v>1044</v>
      </c>
      <c r="C1453" s="19" t="s">
        <v>869</v>
      </c>
      <c r="D1453" s="68" t="s">
        <v>1537</v>
      </c>
      <c r="E1453" s="19" t="s">
        <v>2079</v>
      </c>
      <c r="F1453" s="21"/>
      <c r="G1453" s="19" t="s">
        <v>96</v>
      </c>
      <c r="H1453" s="25" t="str">
        <f t="shared" si="130"/>
        <v>DC300</v>
      </c>
      <c r="I1453" s="25" t="str">
        <f t="shared" si="131"/>
        <v>Non-M</v>
      </c>
      <c r="J1453" s="34"/>
      <c r="K1453" s="26">
        <v>3000</v>
      </c>
      <c r="L1453" s="77">
        <f>IF(COUNTIFS($E$3:E2167,E1453)=1, K1453, 0)</f>
        <v>0</v>
      </c>
    </row>
    <row r="1454" spans="1:12" ht="41.25" customHeight="1">
      <c r="A1454" s="18" t="s">
        <v>2093</v>
      </c>
      <c r="B1454" s="19" t="s">
        <v>1044</v>
      </c>
      <c r="C1454" s="19" t="s">
        <v>869</v>
      </c>
      <c r="D1454" s="68" t="s">
        <v>1537</v>
      </c>
      <c r="E1454" s="19" t="s">
        <v>2079</v>
      </c>
      <c r="F1454" s="21"/>
      <c r="G1454" s="19" t="s">
        <v>152</v>
      </c>
      <c r="H1454" s="25" t="str">
        <f t="shared" si="130"/>
        <v>DC400</v>
      </c>
      <c r="I1454" s="25" t="str">
        <f t="shared" si="131"/>
        <v>Non-M</v>
      </c>
      <c r="J1454" s="34"/>
      <c r="K1454" s="26">
        <v>3000</v>
      </c>
      <c r="L1454" s="77">
        <f>IF(COUNTIFS($E$3:E2167,E1454)=1, K1454, 0)</f>
        <v>0</v>
      </c>
    </row>
    <row r="1455" spans="1:12" ht="41.25" customHeight="1">
      <c r="A1455" s="18" t="s">
        <v>2094</v>
      </c>
      <c r="B1455" s="19" t="s">
        <v>1044</v>
      </c>
      <c r="C1455" s="19" t="s">
        <v>869</v>
      </c>
      <c r="D1455" s="68" t="s">
        <v>1537</v>
      </c>
      <c r="E1455" s="19" t="s">
        <v>2079</v>
      </c>
      <c r="F1455" s="21"/>
      <c r="G1455" s="19" t="s">
        <v>88</v>
      </c>
      <c r="H1455" s="25" t="str">
        <f t="shared" si="130"/>
        <v>DC201</v>
      </c>
      <c r="I1455" s="25" t="str">
        <f t="shared" si="131"/>
        <v>Non-M</v>
      </c>
      <c r="J1455" s="34"/>
      <c r="K1455" s="26">
        <v>3000</v>
      </c>
      <c r="L1455" s="77">
        <f>IF(COUNTIFS($E$3:E2167,E1455)=1, K1455, 0)</f>
        <v>0</v>
      </c>
    </row>
    <row r="1456" spans="1:12" ht="41.25" customHeight="1">
      <c r="A1456" s="18" t="s">
        <v>2095</v>
      </c>
      <c r="B1456" s="19" t="s">
        <v>1044</v>
      </c>
      <c r="C1456" s="19" t="s">
        <v>869</v>
      </c>
      <c r="D1456" s="68" t="s">
        <v>1537</v>
      </c>
      <c r="E1456" s="19" t="s">
        <v>2079</v>
      </c>
      <c r="F1456" s="21"/>
      <c r="G1456" s="19" t="s">
        <v>2096</v>
      </c>
      <c r="H1456" s="25" t="str">
        <f t="shared" si="130"/>
        <v>WB202/WB406</v>
      </c>
      <c r="I1456" s="25" t="str">
        <f t="shared" si="131"/>
        <v>Non-M</v>
      </c>
      <c r="J1456" s="34"/>
      <c r="K1456" s="26">
        <v>3000</v>
      </c>
      <c r="L1456" s="77">
        <f>IF(COUNTIFS($E$3:E2167,E1456)=1, K1456, 0)</f>
        <v>0</v>
      </c>
    </row>
    <row r="1457" spans="1:12" ht="41.25" customHeight="1">
      <c r="A1457" s="18" t="s">
        <v>2097</v>
      </c>
      <c r="B1457" s="19" t="s">
        <v>1044</v>
      </c>
      <c r="C1457" s="19" t="s">
        <v>869</v>
      </c>
      <c r="D1457" s="68" t="s">
        <v>1537</v>
      </c>
      <c r="E1457" s="19" t="s">
        <v>2079</v>
      </c>
      <c r="F1457" s="21"/>
      <c r="G1457" s="19" t="s">
        <v>677</v>
      </c>
      <c r="H1457" s="25" t="str">
        <f t="shared" si="130"/>
        <v>JS107</v>
      </c>
      <c r="I1457" s="25" t="str">
        <f t="shared" si="131"/>
        <v>Non-M</v>
      </c>
      <c r="J1457" s="34"/>
      <c r="K1457" s="26">
        <v>3000</v>
      </c>
      <c r="L1457" s="77">
        <f>IF(COUNTIFS($E$3:E2167,E1457)=1, K1457, 0)</f>
        <v>0</v>
      </c>
    </row>
    <row r="1458" spans="1:12" ht="41.25" customHeight="1">
      <c r="A1458" s="18" t="s">
        <v>2098</v>
      </c>
      <c r="B1458" s="19" t="s">
        <v>1044</v>
      </c>
      <c r="C1458" s="19" t="s">
        <v>869</v>
      </c>
      <c r="D1458" s="68" t="s">
        <v>1537</v>
      </c>
      <c r="E1458" s="19" t="s">
        <v>2079</v>
      </c>
      <c r="F1458" s="21"/>
      <c r="G1458" s="19" t="s">
        <v>99</v>
      </c>
      <c r="H1458" s="25" t="str">
        <f t="shared" si="130"/>
        <v>PK201</v>
      </c>
      <c r="I1458" s="25" t="str">
        <f t="shared" si="131"/>
        <v>Non-M</v>
      </c>
      <c r="J1458" s="34"/>
      <c r="K1458" s="26">
        <v>3000</v>
      </c>
      <c r="L1458" s="77">
        <f>IF(COUNTIFS($E$3:E2167,E1458)=1, K1458, 0)</f>
        <v>0</v>
      </c>
    </row>
    <row r="1459" spans="1:12" ht="41.25" customHeight="1">
      <c r="A1459" s="18" t="s">
        <v>2099</v>
      </c>
      <c r="B1459" s="19" t="s">
        <v>1044</v>
      </c>
      <c r="C1459" s="19" t="s">
        <v>869</v>
      </c>
      <c r="D1459" s="68" t="s">
        <v>1537</v>
      </c>
      <c r="E1459" s="19" t="s">
        <v>2079</v>
      </c>
      <c r="F1459" s="21"/>
      <c r="G1459" s="19" t="s">
        <v>155</v>
      </c>
      <c r="H1459" s="25" t="str">
        <f t="shared" si="130"/>
        <v>PB204</v>
      </c>
      <c r="I1459" s="25" t="str">
        <f t="shared" si="131"/>
        <v>Non-M</v>
      </c>
      <c r="J1459" s="34"/>
      <c r="K1459" s="26">
        <v>3000</v>
      </c>
      <c r="L1459" s="77">
        <f>IF(COUNTIFS($E$3:E2167,E1459)=1, K1459, 0)</f>
        <v>0</v>
      </c>
    </row>
    <row r="1460" spans="1:12" ht="41.25" customHeight="1">
      <c r="A1460" s="18" t="s">
        <v>2100</v>
      </c>
      <c r="B1460" s="19" t="s">
        <v>1044</v>
      </c>
      <c r="C1460" s="19" t="s">
        <v>869</v>
      </c>
      <c r="D1460" s="68" t="s">
        <v>1537</v>
      </c>
      <c r="E1460" s="19" t="s">
        <v>2079</v>
      </c>
      <c r="F1460" s="21"/>
      <c r="G1460" s="19" t="s">
        <v>2088</v>
      </c>
      <c r="H1460" s="25" t="str">
        <f t="shared" si="130"/>
        <v>JS302</v>
      </c>
      <c r="I1460" s="25" t="str">
        <f t="shared" si="131"/>
        <v>Non-M</v>
      </c>
      <c r="J1460" s="34"/>
      <c r="K1460" s="26">
        <v>3000</v>
      </c>
      <c r="L1460" s="77">
        <f>IF(COUNTIFS($E$3:E2167,E1460)=1, K1460, 0)</f>
        <v>0</v>
      </c>
    </row>
    <row r="1461" spans="1:12" ht="41.25" customHeight="1">
      <c r="A1461" s="18" t="s">
        <v>2101</v>
      </c>
      <c r="B1461" s="19" t="s">
        <v>1044</v>
      </c>
      <c r="C1461" s="19" t="s">
        <v>869</v>
      </c>
      <c r="D1461" s="68" t="s">
        <v>1537</v>
      </c>
      <c r="E1461" s="19" t="s">
        <v>2079</v>
      </c>
      <c r="F1461" s="21"/>
      <c r="G1461" s="19" t="s">
        <v>171</v>
      </c>
      <c r="H1461" s="25" t="str">
        <f t="shared" si="130"/>
        <v>HM315</v>
      </c>
      <c r="I1461" s="25" t="str">
        <f t="shared" si="131"/>
        <v>Non-M</v>
      </c>
      <c r="J1461" s="34"/>
      <c r="K1461" s="26">
        <v>3000</v>
      </c>
      <c r="L1461" s="77">
        <f>IF(COUNTIFS($E$3:E2167,E1461)=1, K1461, 0)</f>
        <v>0</v>
      </c>
    </row>
    <row r="1462" spans="1:12" ht="41.25" customHeight="1">
      <c r="A1462" s="18" t="s">
        <v>2102</v>
      </c>
      <c r="B1462" s="19" t="s">
        <v>1044</v>
      </c>
      <c r="C1462" s="19" t="s">
        <v>869</v>
      </c>
      <c r="D1462" s="68" t="s">
        <v>1537</v>
      </c>
      <c r="E1462" s="19" t="s">
        <v>2079</v>
      </c>
      <c r="F1462" s="21"/>
      <c r="G1462" s="19" t="s">
        <v>1369</v>
      </c>
      <c r="H1462" s="25" t="str">
        <f t="shared" si="130"/>
        <v>HM702</v>
      </c>
      <c r="I1462" s="25" t="str">
        <f t="shared" si="131"/>
        <v>Non-M</v>
      </c>
      <c r="J1462" s="34"/>
      <c r="K1462" s="26">
        <v>3000</v>
      </c>
      <c r="L1462" s="77">
        <f>IF(COUNTIFS($E$3:E2167,E1462)=1, K1462, 0)</f>
        <v>0</v>
      </c>
    </row>
    <row r="1463" spans="1:12" ht="41.25" customHeight="1">
      <c r="A1463" s="18" t="s">
        <v>2103</v>
      </c>
      <c r="B1463" s="19" t="s">
        <v>1044</v>
      </c>
      <c r="C1463" s="19" t="s">
        <v>2104</v>
      </c>
      <c r="D1463" s="67" t="s">
        <v>1046</v>
      </c>
      <c r="E1463" s="19" t="s">
        <v>2105</v>
      </c>
      <c r="F1463" s="21"/>
      <c r="G1463" s="19" t="s">
        <v>226</v>
      </c>
      <c r="H1463" s="25" t="str">
        <f t="shared" ref="H1463:H1483" si="134">IF(RIGHT(G1463,1)="M", LEFT(G1463,LEN(G1463)-1), G1463)</f>
        <v>CL413</v>
      </c>
      <c r="I1463" s="25" t="str">
        <f t="shared" ref="I1463:I1483" si="135">IF(RIGHT(G1463,1)="M","M","Non-M")</f>
        <v>Non-M</v>
      </c>
      <c r="J1463" s="34" t="s">
        <v>1909</v>
      </c>
      <c r="K1463" s="26"/>
      <c r="L1463" s="77">
        <f>IF(COUNTIFS($E$3:E2167,E1463)=1, K1463, 0)</f>
        <v>0</v>
      </c>
    </row>
    <row r="1464" spans="1:12" ht="41.25" customHeight="1">
      <c r="A1464" s="18" t="s">
        <v>2106</v>
      </c>
      <c r="B1464" s="19" t="s">
        <v>1044</v>
      </c>
      <c r="C1464" s="19" t="s">
        <v>2104</v>
      </c>
      <c r="D1464" s="67" t="s">
        <v>1046</v>
      </c>
      <c r="E1464" s="19" t="s">
        <v>2105</v>
      </c>
      <c r="F1464" s="21"/>
      <c r="G1464" s="19" t="s">
        <v>220</v>
      </c>
      <c r="H1464" s="25" t="str">
        <f t="shared" si="134"/>
        <v>ZP106</v>
      </c>
      <c r="I1464" s="25" t="str">
        <f t="shared" si="135"/>
        <v>Non-M</v>
      </c>
      <c r="J1464" s="34"/>
      <c r="K1464" s="26"/>
      <c r="L1464" s="77">
        <f>IF(COUNTIFS($E$3:E2167,E1464)=1, K1464, 0)</f>
        <v>0</v>
      </c>
    </row>
    <row r="1465" spans="1:12" ht="41.25" customHeight="1">
      <c r="A1465" s="18" t="s">
        <v>2107</v>
      </c>
      <c r="B1465" s="19" t="s">
        <v>1044</v>
      </c>
      <c r="C1465" s="19" t="s">
        <v>2104</v>
      </c>
      <c r="D1465" s="67" t="s">
        <v>1046</v>
      </c>
      <c r="E1465" s="19" t="s">
        <v>2105</v>
      </c>
      <c r="F1465" s="21"/>
      <c r="G1465" s="19" t="s">
        <v>120</v>
      </c>
      <c r="H1465" s="25" t="str">
        <f t="shared" si="134"/>
        <v>JS124</v>
      </c>
      <c r="I1465" s="25" t="str">
        <f t="shared" si="135"/>
        <v>Non-M</v>
      </c>
      <c r="J1465" s="34"/>
      <c r="K1465" s="26"/>
      <c r="L1465" s="77">
        <f>IF(COUNTIFS($E$3:E2167,E1465)=1, K1465, 0)</f>
        <v>0</v>
      </c>
    </row>
    <row r="1466" spans="1:12" ht="41.25" customHeight="1">
      <c r="A1466" s="18" t="s">
        <v>2108</v>
      </c>
      <c r="B1466" s="19" t="s">
        <v>1044</v>
      </c>
      <c r="C1466" s="19" t="s">
        <v>2104</v>
      </c>
      <c r="D1466" s="67" t="s">
        <v>1046</v>
      </c>
      <c r="E1466" s="19" t="s">
        <v>2105</v>
      </c>
      <c r="F1466" s="21"/>
      <c r="G1466" s="19" t="s">
        <v>1342</v>
      </c>
      <c r="H1466" s="25" t="str">
        <f t="shared" si="134"/>
        <v>JS105</v>
      </c>
      <c r="I1466" s="25" t="str">
        <f t="shared" si="135"/>
        <v>Non-M</v>
      </c>
      <c r="J1466" s="34"/>
      <c r="K1466" s="26"/>
      <c r="L1466" s="77">
        <f>IF(COUNTIFS($E$3:E2167,E1466)=1, K1466, 0)</f>
        <v>0</v>
      </c>
    </row>
    <row r="1467" spans="1:12" ht="41.25" customHeight="1">
      <c r="A1467" s="18" t="s">
        <v>2109</v>
      </c>
      <c r="B1467" s="19" t="s">
        <v>1044</v>
      </c>
      <c r="C1467" s="19" t="s">
        <v>2104</v>
      </c>
      <c r="D1467" s="67" t="s">
        <v>1046</v>
      </c>
      <c r="E1467" s="19" t="s">
        <v>2105</v>
      </c>
      <c r="F1467" s="21"/>
      <c r="G1467" s="19" t="s">
        <v>469</v>
      </c>
      <c r="H1467" s="25" t="str">
        <f t="shared" si="134"/>
        <v>LP100</v>
      </c>
      <c r="I1467" s="25" t="str">
        <f t="shared" si="135"/>
        <v>Non-M</v>
      </c>
      <c r="J1467" s="34"/>
      <c r="K1467" s="26"/>
      <c r="L1467" s="77">
        <f>IF(COUNTIFS($E$3:E2167,E1467)=1, K1467, 0)</f>
        <v>0</v>
      </c>
    </row>
    <row r="1468" spans="1:12" ht="41.25" customHeight="1">
      <c r="A1468" s="18" t="s">
        <v>2110</v>
      </c>
      <c r="B1468" s="19" t="s">
        <v>1044</v>
      </c>
      <c r="C1468" s="19" t="s">
        <v>2104</v>
      </c>
      <c r="D1468" s="67" t="s">
        <v>1046</v>
      </c>
      <c r="E1468" s="19" t="s">
        <v>2105</v>
      </c>
      <c r="F1468" s="21"/>
      <c r="G1468" s="19" t="s">
        <v>1459</v>
      </c>
      <c r="H1468" s="25" t="str">
        <f t="shared" si="134"/>
        <v>JS401</v>
      </c>
      <c r="I1468" s="25" t="str">
        <f t="shared" si="135"/>
        <v>Non-M</v>
      </c>
      <c r="J1468" s="34"/>
      <c r="K1468" s="26"/>
      <c r="L1468" s="77">
        <f>IF(COUNTIFS($E$3:E2167,E1468)=1, K1468, 0)</f>
        <v>0</v>
      </c>
    </row>
    <row r="1469" spans="1:12" ht="41.25" customHeight="1">
      <c r="A1469" s="18" t="s">
        <v>2111</v>
      </c>
      <c r="B1469" s="19" t="s">
        <v>1044</v>
      </c>
      <c r="C1469" s="19" t="s">
        <v>2104</v>
      </c>
      <c r="D1469" s="67" t="s">
        <v>1046</v>
      </c>
      <c r="E1469" s="19" t="s">
        <v>2105</v>
      </c>
      <c r="F1469" s="21"/>
      <c r="G1469" s="19" t="s">
        <v>252</v>
      </c>
      <c r="H1469" s="25" t="str">
        <f t="shared" si="134"/>
        <v>PK603</v>
      </c>
      <c r="I1469" s="25" t="str">
        <f t="shared" si="135"/>
        <v>M</v>
      </c>
      <c r="J1469" s="34"/>
      <c r="K1469" s="26"/>
      <c r="L1469" s="77">
        <f>IF(COUNTIFS($E$3:E2167,E1469)=1, K1469, 0)</f>
        <v>0</v>
      </c>
    </row>
    <row r="1470" spans="1:12" ht="41.25" customHeight="1">
      <c r="A1470" s="18" t="s">
        <v>2112</v>
      </c>
      <c r="B1470" s="19" t="s">
        <v>1044</v>
      </c>
      <c r="C1470" s="19" t="s">
        <v>2104</v>
      </c>
      <c r="D1470" s="67" t="s">
        <v>1046</v>
      </c>
      <c r="E1470" s="19" t="s">
        <v>2105</v>
      </c>
      <c r="F1470" s="21"/>
      <c r="G1470" s="19" t="s">
        <v>628</v>
      </c>
      <c r="H1470" s="25" t="str">
        <f t="shared" si="134"/>
        <v>HM420</v>
      </c>
      <c r="I1470" s="25" t="str">
        <f t="shared" si="135"/>
        <v>Non-M</v>
      </c>
      <c r="J1470" s="34" t="s">
        <v>1909</v>
      </c>
      <c r="K1470" s="26"/>
      <c r="L1470" s="77">
        <f>IF(COUNTIFS($E$3:E2167,E1470)=1, K1470, 0)</f>
        <v>0</v>
      </c>
    </row>
    <row r="1471" spans="1:12" ht="41.25" customHeight="1">
      <c r="A1471" s="18" t="s">
        <v>2113</v>
      </c>
      <c r="B1471" s="19" t="s">
        <v>1044</v>
      </c>
      <c r="C1471" s="19" t="s">
        <v>2104</v>
      </c>
      <c r="D1471" s="67" t="s">
        <v>1046</v>
      </c>
      <c r="E1471" s="19" t="s">
        <v>2105</v>
      </c>
      <c r="F1471" s="21"/>
      <c r="G1471" s="19" t="s">
        <v>379</v>
      </c>
      <c r="H1471" s="25" t="str">
        <f t="shared" si="134"/>
        <v>HM509</v>
      </c>
      <c r="I1471" s="25" t="str">
        <f t="shared" si="135"/>
        <v>Non-M</v>
      </c>
      <c r="J1471" s="34"/>
      <c r="K1471" s="26"/>
      <c r="L1471" s="77">
        <f>IF(COUNTIFS($E$3:E2167,E1471)=1, K1471, 0)</f>
        <v>0</v>
      </c>
    </row>
    <row r="1472" spans="1:12" ht="41.25" customHeight="1">
      <c r="A1472" s="18" t="s">
        <v>2114</v>
      </c>
      <c r="B1472" s="19" t="s">
        <v>1242</v>
      </c>
      <c r="C1472" s="19" t="s">
        <v>1197</v>
      </c>
      <c r="D1472" s="88" t="s">
        <v>1046</v>
      </c>
      <c r="E1472" s="19" t="s">
        <v>2115</v>
      </c>
      <c r="F1472" s="21"/>
      <c r="G1472" s="19" t="s">
        <v>61</v>
      </c>
      <c r="H1472" s="25" t="str">
        <f t="shared" si="134"/>
        <v>DC101</v>
      </c>
      <c r="I1472" s="25" t="str">
        <f t="shared" si="135"/>
        <v>Non-M</v>
      </c>
      <c r="J1472" s="34"/>
      <c r="K1472" s="26"/>
      <c r="L1472" s="77">
        <f>IF(COUNTIFS($E$3:E2167,E1472)=1, K1472, 0)</f>
        <v>0</v>
      </c>
    </row>
    <row r="1473" spans="1:12" ht="41.25" customHeight="1">
      <c r="A1473" s="18" t="s">
        <v>2116</v>
      </c>
      <c r="B1473" s="19" t="s">
        <v>1242</v>
      </c>
      <c r="C1473" s="19" t="s">
        <v>1197</v>
      </c>
      <c r="D1473" s="88" t="s">
        <v>1046</v>
      </c>
      <c r="E1473" s="19" t="s">
        <v>2115</v>
      </c>
      <c r="F1473" s="21"/>
      <c r="G1473" s="19" t="s">
        <v>94</v>
      </c>
      <c r="H1473" s="25" t="str">
        <f t="shared" si="134"/>
        <v>DC202</v>
      </c>
      <c r="I1473" s="25" t="str">
        <f t="shared" si="135"/>
        <v>Non-M</v>
      </c>
      <c r="J1473" s="34"/>
      <c r="K1473" s="26"/>
      <c r="L1473" s="77">
        <f>IF(COUNTIFS($E$3:E2167,E1473)=1, K1473, 0)</f>
        <v>0</v>
      </c>
    </row>
    <row r="1474" spans="1:12" ht="41.25" customHeight="1">
      <c r="A1474" s="18" t="s">
        <v>2117</v>
      </c>
      <c r="B1474" s="19" t="s">
        <v>1242</v>
      </c>
      <c r="C1474" s="19" t="s">
        <v>1197</v>
      </c>
      <c r="D1474" s="88" t="s">
        <v>1046</v>
      </c>
      <c r="E1474" s="19" t="s">
        <v>2115</v>
      </c>
      <c r="F1474" s="21"/>
      <c r="G1474" s="19" t="s">
        <v>96</v>
      </c>
      <c r="H1474" s="25" t="str">
        <f t="shared" si="134"/>
        <v>DC300</v>
      </c>
      <c r="I1474" s="25" t="str">
        <f t="shared" si="135"/>
        <v>Non-M</v>
      </c>
      <c r="J1474" s="34"/>
      <c r="K1474" s="26"/>
      <c r="L1474" s="77">
        <f>IF(COUNTIFS($E$3:E2167,E1474)=1, K1474, 0)</f>
        <v>0</v>
      </c>
    </row>
    <row r="1475" spans="1:12" ht="41.25" customHeight="1">
      <c r="A1475" s="18" t="s">
        <v>2118</v>
      </c>
      <c r="B1475" s="19" t="s">
        <v>1242</v>
      </c>
      <c r="C1475" s="19" t="s">
        <v>1197</v>
      </c>
      <c r="D1475" s="88" t="s">
        <v>1046</v>
      </c>
      <c r="E1475" s="19" t="s">
        <v>2115</v>
      </c>
      <c r="F1475" s="21"/>
      <c r="G1475" s="19" t="s">
        <v>152</v>
      </c>
      <c r="H1475" s="25" t="str">
        <f t="shared" si="134"/>
        <v>DC400</v>
      </c>
      <c r="I1475" s="25" t="str">
        <f t="shared" si="135"/>
        <v>Non-M</v>
      </c>
      <c r="J1475" s="34"/>
      <c r="K1475" s="26"/>
      <c r="L1475" s="77">
        <f>IF(COUNTIFS($E$3:E2167,E1475)=1, K1475, 0)</f>
        <v>0</v>
      </c>
    </row>
    <row r="1476" spans="1:12" ht="41.25" customHeight="1">
      <c r="A1476" s="18" t="s">
        <v>2119</v>
      </c>
      <c r="B1476" s="19" t="s">
        <v>1242</v>
      </c>
      <c r="C1476" s="19" t="s">
        <v>1197</v>
      </c>
      <c r="D1476" s="88" t="s">
        <v>1046</v>
      </c>
      <c r="E1476" s="19" t="s">
        <v>2115</v>
      </c>
      <c r="F1476" s="21"/>
      <c r="G1476" s="19" t="s">
        <v>923</v>
      </c>
      <c r="H1476" s="25" t="str">
        <f t="shared" si="134"/>
        <v>WB503</v>
      </c>
      <c r="I1476" s="25" t="str">
        <f t="shared" si="135"/>
        <v>Non-M</v>
      </c>
      <c r="J1476" s="34"/>
      <c r="K1476" s="26"/>
      <c r="L1476" s="77">
        <f>IF(COUNTIFS($E$3:E2167,E1476)=1, K1476, 0)</f>
        <v>0</v>
      </c>
    </row>
    <row r="1477" spans="1:12" ht="41.25" customHeight="1">
      <c r="A1477" s="18" t="s">
        <v>2120</v>
      </c>
      <c r="B1477" s="19" t="s">
        <v>1242</v>
      </c>
      <c r="C1477" s="19" t="s">
        <v>1197</v>
      </c>
      <c r="D1477" s="88" t="s">
        <v>1046</v>
      </c>
      <c r="E1477" s="19" t="s">
        <v>2115</v>
      </c>
      <c r="F1477" s="21"/>
      <c r="G1477" s="19" t="s">
        <v>1342</v>
      </c>
      <c r="H1477" s="25" t="str">
        <f t="shared" si="134"/>
        <v>JS105</v>
      </c>
      <c r="I1477" s="25" t="str">
        <f t="shared" si="135"/>
        <v>Non-M</v>
      </c>
      <c r="J1477" s="34"/>
      <c r="K1477" s="26"/>
      <c r="L1477" s="77">
        <f>IF(COUNTIFS($E$3:E2167,E1477)=1, K1477, 0)</f>
        <v>0</v>
      </c>
    </row>
    <row r="1478" spans="1:12" ht="41.25" customHeight="1">
      <c r="A1478" s="18" t="s">
        <v>2121</v>
      </c>
      <c r="B1478" s="19" t="s">
        <v>1242</v>
      </c>
      <c r="C1478" s="19" t="s">
        <v>1197</v>
      </c>
      <c r="D1478" s="88" t="s">
        <v>1046</v>
      </c>
      <c r="E1478" s="19" t="s">
        <v>2115</v>
      </c>
      <c r="F1478" s="21"/>
      <c r="G1478" s="19" t="s">
        <v>120</v>
      </c>
      <c r="H1478" s="25" t="str">
        <f t="shared" si="134"/>
        <v>JS124</v>
      </c>
      <c r="I1478" s="25" t="str">
        <f t="shared" si="135"/>
        <v>Non-M</v>
      </c>
      <c r="J1478" s="34"/>
      <c r="K1478" s="26"/>
      <c r="L1478" s="77">
        <f>IF(COUNTIFS($E$3:E2167,E1478)=1, K1478, 0)</f>
        <v>0</v>
      </c>
    </row>
    <row r="1479" spans="1:12" ht="41.25" customHeight="1">
      <c r="A1479" s="18" t="s">
        <v>2122</v>
      </c>
      <c r="B1479" s="19" t="s">
        <v>1242</v>
      </c>
      <c r="C1479" s="19" t="s">
        <v>1197</v>
      </c>
      <c r="D1479" s="88" t="s">
        <v>1046</v>
      </c>
      <c r="E1479" s="19" t="s">
        <v>2115</v>
      </c>
      <c r="F1479" s="21"/>
      <c r="G1479" s="19" t="s">
        <v>2123</v>
      </c>
      <c r="H1479" s="25" t="str">
        <f t="shared" si="134"/>
        <v>JS122</v>
      </c>
      <c r="I1479" s="25" t="str">
        <f t="shared" si="135"/>
        <v>Non-M</v>
      </c>
      <c r="J1479" s="34"/>
      <c r="K1479" s="26"/>
      <c r="L1479" s="77">
        <f>IF(COUNTIFS($E$3:E2167,E1479)=1, K1479, 0)</f>
        <v>0</v>
      </c>
    </row>
    <row r="1480" spans="1:12" ht="41.25" customHeight="1">
      <c r="A1480" s="18" t="s">
        <v>2124</v>
      </c>
      <c r="B1480" s="19" t="s">
        <v>1242</v>
      </c>
      <c r="C1480" s="19" t="s">
        <v>1197</v>
      </c>
      <c r="D1480" s="88" t="s">
        <v>1046</v>
      </c>
      <c r="E1480" s="19" t="s">
        <v>2115</v>
      </c>
      <c r="F1480" s="21"/>
      <c r="G1480" s="19" t="s">
        <v>99</v>
      </c>
      <c r="H1480" s="25" t="str">
        <f t="shared" si="134"/>
        <v>PK201</v>
      </c>
      <c r="I1480" s="25" t="str">
        <f t="shared" si="135"/>
        <v>Non-M</v>
      </c>
      <c r="J1480" s="34"/>
      <c r="K1480" s="26"/>
      <c r="L1480" s="77">
        <f>IF(COUNTIFS($E$3:E2167,E1480)=1, K1480, 0)</f>
        <v>0</v>
      </c>
    </row>
    <row r="1481" spans="1:12" ht="41.25" customHeight="1">
      <c r="A1481" s="18" t="s">
        <v>2125</v>
      </c>
      <c r="B1481" s="19" t="s">
        <v>1242</v>
      </c>
      <c r="C1481" s="19" t="s">
        <v>1197</v>
      </c>
      <c r="D1481" s="88" t="s">
        <v>1046</v>
      </c>
      <c r="E1481" s="19" t="s">
        <v>2115</v>
      </c>
      <c r="F1481" s="21"/>
      <c r="G1481" s="19" t="s">
        <v>155</v>
      </c>
      <c r="H1481" s="25" t="str">
        <f t="shared" si="134"/>
        <v>PB204</v>
      </c>
      <c r="I1481" s="25" t="str">
        <f t="shared" si="135"/>
        <v>Non-M</v>
      </c>
      <c r="J1481" s="34"/>
      <c r="K1481" s="26"/>
      <c r="L1481" s="77">
        <f>IF(COUNTIFS($E$3:E2167,E1481)=1, K1481, 0)</f>
        <v>0</v>
      </c>
    </row>
    <row r="1482" spans="1:12" ht="41.25" customHeight="1">
      <c r="A1482" s="18" t="s">
        <v>2126</v>
      </c>
      <c r="B1482" s="19" t="s">
        <v>1242</v>
      </c>
      <c r="C1482" s="19" t="s">
        <v>1197</v>
      </c>
      <c r="D1482" s="88" t="s">
        <v>1046</v>
      </c>
      <c r="E1482" s="19" t="s">
        <v>2115</v>
      </c>
      <c r="F1482" s="21"/>
      <c r="G1482" s="19" t="s">
        <v>71</v>
      </c>
      <c r="H1482" s="25" t="str">
        <f t="shared" si="134"/>
        <v>HM500</v>
      </c>
      <c r="I1482" s="25" t="str">
        <f t="shared" si="135"/>
        <v>Non-M</v>
      </c>
      <c r="J1482" s="34"/>
      <c r="K1482" s="26"/>
      <c r="L1482" s="77">
        <f>IF(COUNTIFS($E$3:E2167,E1482)=1, K1482, 0)</f>
        <v>0</v>
      </c>
    </row>
    <row r="1483" spans="1:12" ht="41.25" customHeight="1">
      <c r="A1483" s="18" t="s">
        <v>2127</v>
      </c>
      <c r="B1483" s="19" t="s">
        <v>1242</v>
      </c>
      <c r="C1483" s="19" t="s">
        <v>1197</v>
      </c>
      <c r="D1483" s="88" t="s">
        <v>1046</v>
      </c>
      <c r="E1483" s="19" t="s">
        <v>2115</v>
      </c>
      <c r="F1483" s="21"/>
      <c r="G1483" s="19" t="s">
        <v>2128</v>
      </c>
      <c r="H1483" s="25" t="str">
        <f t="shared" si="134"/>
        <v>VT500</v>
      </c>
      <c r="I1483" s="25" t="str">
        <f t="shared" si="135"/>
        <v>Non-M</v>
      </c>
      <c r="J1483" s="34"/>
      <c r="K1483" s="26"/>
      <c r="L1483" s="77">
        <f>IF(COUNTIFS($E$3:E2167,E1483)=1, K1483, 0)</f>
        <v>0</v>
      </c>
    </row>
    <row r="1484" spans="1:12" ht="41.25" customHeight="1">
      <c r="A1484" s="18" t="s">
        <v>2129</v>
      </c>
      <c r="B1484" s="19" t="s">
        <v>201</v>
      </c>
      <c r="C1484" s="19" t="s">
        <v>2130</v>
      </c>
      <c r="D1484" s="88" t="s">
        <v>2131</v>
      </c>
      <c r="E1484" s="19" t="s">
        <v>2132</v>
      </c>
      <c r="F1484" s="21"/>
      <c r="G1484" s="19" t="s">
        <v>1759</v>
      </c>
      <c r="H1484" s="25" t="str">
        <f>IF(RIGHT(G1484,1)="M", LEFT(G1484,LEN(G1484)-1), G1484)</f>
        <v>ZP105</v>
      </c>
      <c r="I1484" s="25" t="str">
        <f t="shared" ref="I1484:I1491" si="136">IF(RIGHT(G1484,1)="M","M","Non-M")</f>
        <v>Non-M</v>
      </c>
      <c r="J1484" s="34"/>
      <c r="K1484" s="78">
        <v>37180</v>
      </c>
      <c r="L1484" s="77">
        <f>IF(COUNTIFS($E$3:E2167,E1484)=1, K1484, 0)</f>
        <v>0</v>
      </c>
    </row>
    <row r="1485" spans="1:12" ht="41.25" customHeight="1">
      <c r="A1485" s="18" t="s">
        <v>2133</v>
      </c>
      <c r="B1485" s="19" t="s">
        <v>201</v>
      </c>
      <c r="C1485" s="19" t="s">
        <v>2130</v>
      </c>
      <c r="D1485" s="88" t="s">
        <v>2131</v>
      </c>
      <c r="E1485" s="19" t="s">
        <v>2132</v>
      </c>
      <c r="F1485" s="21"/>
      <c r="G1485" s="19" t="s">
        <v>639</v>
      </c>
      <c r="H1485" s="25" t="str">
        <f>IF(RIGHT(G1485,1)="M", LEFT(G1485,LEN(G1485)-1), G1485)</f>
        <v>CL410</v>
      </c>
      <c r="I1485" s="25" t="str">
        <f t="shared" si="136"/>
        <v>Non-M</v>
      </c>
      <c r="J1485" s="34"/>
      <c r="K1485" s="78">
        <v>37180</v>
      </c>
      <c r="L1485" s="77">
        <f>IF(COUNTIFS($E$3:E2167,E1485)=1, K1485, 0)</f>
        <v>0</v>
      </c>
    </row>
    <row r="1486" spans="1:12" ht="41.25" customHeight="1">
      <c r="A1486" s="18" t="s">
        <v>2134</v>
      </c>
      <c r="B1486" s="19" t="s">
        <v>201</v>
      </c>
      <c r="C1486" s="19" t="s">
        <v>2130</v>
      </c>
      <c r="D1486" s="88" t="s">
        <v>2131</v>
      </c>
      <c r="E1486" s="19" t="s">
        <v>2132</v>
      </c>
      <c r="F1486" s="21"/>
      <c r="G1486" s="19" t="s">
        <v>1665</v>
      </c>
      <c r="H1486" s="25" t="str">
        <f>IF(RIGHT(G1486,1)="M", LEFT(G1486,LEN(G1486)-1), G1486)</f>
        <v>JS117</v>
      </c>
      <c r="I1486" s="25" t="str">
        <f t="shared" si="136"/>
        <v>Non-M</v>
      </c>
      <c r="J1486" s="34"/>
      <c r="K1486" s="78">
        <v>37180</v>
      </c>
      <c r="L1486" s="77">
        <f>IF(COUNTIFS($E$3:E2167,E1486)=1, K1486, 0)</f>
        <v>0</v>
      </c>
    </row>
    <row r="1487" spans="1:12" ht="41.25" customHeight="1">
      <c r="A1487" s="18" t="s">
        <v>2135</v>
      </c>
      <c r="B1487" s="19" t="s">
        <v>201</v>
      </c>
      <c r="C1487" s="19" t="s">
        <v>2130</v>
      </c>
      <c r="D1487" s="88" t="s">
        <v>2131</v>
      </c>
      <c r="E1487" s="19" t="s">
        <v>2132</v>
      </c>
      <c r="F1487" s="21"/>
      <c r="G1487" s="19" t="s">
        <v>1342</v>
      </c>
      <c r="H1487" s="25" t="str">
        <f>IF(RIGHT(G1487,1)="M", LEFT(G1487,LEN(G1487)-1), G1487)</f>
        <v>JS105</v>
      </c>
      <c r="I1487" s="25" t="str">
        <f t="shared" si="136"/>
        <v>Non-M</v>
      </c>
      <c r="J1487" s="34"/>
      <c r="K1487" s="78">
        <v>37180</v>
      </c>
      <c r="L1487" s="77">
        <f>IF(COUNTIFS($E$3:E2167,E1487)=1, K1487, 0)</f>
        <v>0</v>
      </c>
    </row>
    <row r="1488" spans="1:12" ht="41.25" customHeight="1">
      <c r="A1488" s="18" t="s">
        <v>2136</v>
      </c>
      <c r="B1488" s="19" t="s">
        <v>201</v>
      </c>
      <c r="C1488" s="19" t="s">
        <v>2130</v>
      </c>
      <c r="D1488" s="88" t="s">
        <v>2131</v>
      </c>
      <c r="E1488" s="19" t="s">
        <v>2132</v>
      </c>
      <c r="F1488" s="21"/>
      <c r="G1488" s="19" t="s">
        <v>2137</v>
      </c>
      <c r="H1488" s="25" t="str">
        <f>IF(RIGHT(G1488,1)="M", LEFT(G1488,LEN(G1488)-1), G1488)</f>
        <v>PK111</v>
      </c>
      <c r="I1488" s="25" t="str">
        <f t="shared" si="136"/>
        <v>M</v>
      </c>
      <c r="J1488" s="34"/>
      <c r="K1488" s="78">
        <v>37180</v>
      </c>
      <c r="L1488" s="77">
        <f>IF(COUNTIFS($E$3:E2167,E1488)=1, K1488, 0)</f>
        <v>0</v>
      </c>
    </row>
    <row r="1489" spans="1:12" ht="41.25" customHeight="1">
      <c r="A1489" s="18" t="s">
        <v>2138</v>
      </c>
      <c r="B1489" s="19" t="s">
        <v>201</v>
      </c>
      <c r="C1489" s="19" t="s">
        <v>2130</v>
      </c>
      <c r="D1489" s="88" t="s">
        <v>2131</v>
      </c>
      <c r="E1489" s="19" t="s">
        <v>2132</v>
      </c>
      <c r="F1489" s="21"/>
      <c r="G1489" s="19" t="s">
        <v>82</v>
      </c>
      <c r="H1489" s="25" t="str">
        <f>IF(RIGHT(G1489,1)="M", LEFT(G1489,LEN(G1489)-1), G1489)</f>
        <v>PB104</v>
      </c>
      <c r="I1489" s="25" t="str">
        <f t="shared" si="136"/>
        <v>Non-M</v>
      </c>
      <c r="J1489" s="34"/>
      <c r="K1489" s="78">
        <v>37180</v>
      </c>
      <c r="L1489" s="77">
        <f>IF(COUNTIFS($E$3:E2167,E1489)=1, K1489, 0)</f>
        <v>0</v>
      </c>
    </row>
    <row r="1490" spans="1:12" ht="41.25" customHeight="1">
      <c r="A1490" s="18" t="s">
        <v>2139</v>
      </c>
      <c r="B1490" s="19" t="s">
        <v>201</v>
      </c>
      <c r="C1490" s="19" t="s">
        <v>2130</v>
      </c>
      <c r="D1490" s="88" t="s">
        <v>2131</v>
      </c>
      <c r="E1490" s="19" t="s">
        <v>2132</v>
      </c>
      <c r="F1490" s="21"/>
      <c r="G1490" s="19" t="s">
        <v>2140</v>
      </c>
      <c r="H1490" s="25" t="str">
        <f>IF(RIGHT(G1490,1)="M", LEFT(G1490,LEN(G1490)-1), G1490)</f>
        <v>HM103</v>
      </c>
      <c r="I1490" s="25" t="str">
        <f t="shared" si="136"/>
        <v>Non-M</v>
      </c>
      <c r="J1490" s="34"/>
      <c r="K1490" s="78">
        <v>37180</v>
      </c>
      <c r="L1490" s="77">
        <f>IF(COUNTIFS($E$3:E2167,E1490)=1, K1490, 0)</f>
        <v>0</v>
      </c>
    </row>
    <row r="1491" spans="1:12" ht="41.25" customHeight="1">
      <c r="A1491" s="18" t="s">
        <v>2141</v>
      </c>
      <c r="B1491" s="19" t="s">
        <v>201</v>
      </c>
      <c r="C1491" s="19" t="s">
        <v>2130</v>
      </c>
      <c r="D1491" s="88" t="s">
        <v>2131</v>
      </c>
      <c r="E1491" s="19" t="s">
        <v>2132</v>
      </c>
      <c r="F1491" s="21"/>
      <c r="G1491" s="19" t="s">
        <v>2142</v>
      </c>
      <c r="H1491" s="25" t="str">
        <f>IF(RIGHT(G1491,1)="M", LEFT(G1491,LEN(G1491)-1), G1491)</f>
        <v>HM105</v>
      </c>
      <c r="I1491" s="25" t="str">
        <f t="shared" si="136"/>
        <v>Non-M</v>
      </c>
      <c r="J1491" s="34"/>
      <c r="K1491" s="78">
        <v>37180</v>
      </c>
      <c r="L1491" s="77">
        <f>IF(COUNTIFS($E$3:E2167,E1491)=1, K1491, 0)</f>
        <v>0</v>
      </c>
    </row>
    <row r="1492" spans="1:12" ht="41.25" customHeight="1">
      <c r="A1492" s="18" t="s">
        <v>2143</v>
      </c>
      <c r="B1492" s="19" t="s">
        <v>13</v>
      </c>
      <c r="C1492" s="19" t="s">
        <v>2130</v>
      </c>
      <c r="D1492" s="88" t="s">
        <v>2131</v>
      </c>
      <c r="E1492" s="19" t="s">
        <v>2132</v>
      </c>
      <c r="F1492" s="21"/>
      <c r="G1492" s="19" t="s">
        <v>1759</v>
      </c>
      <c r="H1492" s="25" t="str">
        <f>IF(RIGHT(G1492,1)="M", LEFT(G1492,LEN(G1492)-1), G1492)</f>
        <v>ZP105</v>
      </c>
      <c r="I1492" s="25" t="str">
        <f>IF(RIGHT(G1492,1)="M","M","Non-M")</f>
        <v>Non-M</v>
      </c>
      <c r="J1492" s="34"/>
      <c r="K1492" s="78">
        <v>15638</v>
      </c>
      <c r="L1492" s="77">
        <f>IF(COUNTIFS($E$3:E2167,E1492)=1, K1492, 0)</f>
        <v>0</v>
      </c>
    </row>
    <row r="1493" spans="1:12" ht="41.25" customHeight="1">
      <c r="A1493" s="18" t="s">
        <v>2144</v>
      </c>
      <c r="B1493" s="19" t="s">
        <v>13</v>
      </c>
      <c r="C1493" s="19" t="s">
        <v>2130</v>
      </c>
      <c r="D1493" s="88" t="s">
        <v>2131</v>
      </c>
      <c r="E1493" s="19" t="s">
        <v>2132</v>
      </c>
      <c r="F1493" s="21"/>
      <c r="G1493" s="19" t="s">
        <v>639</v>
      </c>
      <c r="H1493" s="25" t="str">
        <f>IF(RIGHT(G1493,1)="M", LEFT(G1493,LEN(G1493)-1), G1493)</f>
        <v>CL410</v>
      </c>
      <c r="I1493" s="25" t="str">
        <f>IF(RIGHT(G1493,1)="M","M","Non-M")</f>
        <v>Non-M</v>
      </c>
      <c r="J1493" s="34"/>
      <c r="K1493" s="78">
        <v>15638</v>
      </c>
      <c r="L1493" s="77">
        <f>IF(COUNTIFS($E$3:E2167,E1493)=1, K1493, 0)</f>
        <v>0</v>
      </c>
    </row>
    <row r="1494" spans="1:12" ht="41.25" customHeight="1">
      <c r="A1494" s="18" t="s">
        <v>2145</v>
      </c>
      <c r="B1494" s="19" t="s">
        <v>13</v>
      </c>
      <c r="C1494" s="19" t="s">
        <v>2130</v>
      </c>
      <c r="D1494" s="88" t="s">
        <v>2131</v>
      </c>
      <c r="E1494" s="19" t="s">
        <v>2132</v>
      </c>
      <c r="F1494" s="21"/>
      <c r="G1494" s="19" t="s">
        <v>1665</v>
      </c>
      <c r="H1494" s="25" t="str">
        <f>IF(RIGHT(G1494,1)="M", LEFT(G1494,LEN(G1494)-1), G1494)</f>
        <v>JS117</v>
      </c>
      <c r="I1494" s="25" t="str">
        <f>IF(RIGHT(G1494,1)="M","M","Non-M")</f>
        <v>Non-M</v>
      </c>
      <c r="J1494" s="34"/>
      <c r="K1494" s="78">
        <v>15638</v>
      </c>
      <c r="L1494" s="77">
        <f>IF(COUNTIFS($E$3:E2167,E1494)=1, K1494, 0)</f>
        <v>0</v>
      </c>
    </row>
    <row r="1495" spans="1:12" ht="41.25" customHeight="1">
      <c r="A1495" s="18" t="s">
        <v>2146</v>
      </c>
      <c r="B1495" s="19" t="s">
        <v>13</v>
      </c>
      <c r="C1495" s="19" t="s">
        <v>2130</v>
      </c>
      <c r="D1495" s="88" t="s">
        <v>2131</v>
      </c>
      <c r="E1495" s="19" t="s">
        <v>2132</v>
      </c>
      <c r="F1495" s="21"/>
      <c r="G1495" s="19" t="s">
        <v>1342</v>
      </c>
      <c r="H1495" s="25" t="str">
        <f>IF(RIGHT(G1495,1)="M", LEFT(G1495,LEN(G1495)-1), G1495)</f>
        <v>JS105</v>
      </c>
      <c r="I1495" s="25" t="str">
        <f>IF(RIGHT(G1495,1)="M","M","Non-M")</f>
        <v>Non-M</v>
      </c>
      <c r="J1495" s="34"/>
      <c r="K1495" s="78">
        <v>15638</v>
      </c>
      <c r="L1495" s="77">
        <f>IF(COUNTIFS($E$3:E2167,E1495)=1, K1495, 0)</f>
        <v>0</v>
      </c>
    </row>
    <row r="1496" spans="1:12" ht="41.25" customHeight="1">
      <c r="A1496" s="18" t="s">
        <v>2147</v>
      </c>
      <c r="B1496" s="19" t="s">
        <v>13</v>
      </c>
      <c r="C1496" s="19" t="s">
        <v>2130</v>
      </c>
      <c r="D1496" s="88" t="s">
        <v>2131</v>
      </c>
      <c r="E1496" s="19" t="s">
        <v>2132</v>
      </c>
      <c r="F1496" s="21"/>
      <c r="G1496" s="19" t="s">
        <v>2137</v>
      </c>
      <c r="H1496" s="25" t="str">
        <f>IF(RIGHT(G1496,1)="M", LEFT(G1496,LEN(G1496)-1), G1496)</f>
        <v>PK111</v>
      </c>
      <c r="I1496" s="25" t="str">
        <f>IF(RIGHT(G1496,1)="M","M","Non-M")</f>
        <v>M</v>
      </c>
      <c r="J1496" s="34"/>
      <c r="K1496" s="78">
        <v>15638</v>
      </c>
      <c r="L1496" s="77">
        <f>IF(COUNTIFS($E$3:E2167,E1496)=1, K1496, 0)</f>
        <v>0</v>
      </c>
    </row>
    <row r="1497" spans="1:12" ht="41.25" customHeight="1">
      <c r="A1497" s="18" t="s">
        <v>2148</v>
      </c>
      <c r="B1497" s="19" t="s">
        <v>13</v>
      </c>
      <c r="C1497" s="19" t="s">
        <v>2130</v>
      </c>
      <c r="D1497" s="88" t="s">
        <v>2131</v>
      </c>
      <c r="E1497" s="19" t="s">
        <v>2132</v>
      </c>
      <c r="F1497" s="21"/>
      <c r="G1497" s="19" t="s">
        <v>82</v>
      </c>
      <c r="H1497" s="25" t="str">
        <f>IF(RIGHT(G1497,1)="M", LEFT(G1497,LEN(G1497)-1), G1497)</f>
        <v>PB104</v>
      </c>
      <c r="I1497" s="25" t="str">
        <f>IF(RIGHT(G1497,1)="M","M","Non-M")</f>
        <v>Non-M</v>
      </c>
      <c r="J1497" s="34"/>
      <c r="K1497" s="78">
        <v>15638</v>
      </c>
      <c r="L1497" s="77">
        <f>IF(COUNTIFS($E$3:E2167,E1497)=1, K1497, 0)</f>
        <v>0</v>
      </c>
    </row>
    <row r="1498" spans="1:12" ht="41.25" customHeight="1">
      <c r="A1498" s="18" t="s">
        <v>2149</v>
      </c>
      <c r="B1498" s="19" t="s">
        <v>13</v>
      </c>
      <c r="C1498" s="19" t="s">
        <v>2130</v>
      </c>
      <c r="D1498" s="88" t="s">
        <v>2131</v>
      </c>
      <c r="E1498" s="19" t="s">
        <v>2132</v>
      </c>
      <c r="F1498" s="21"/>
      <c r="G1498" s="19" t="s">
        <v>2140</v>
      </c>
      <c r="H1498" s="25" t="str">
        <f>IF(RIGHT(G1498,1)="M", LEFT(G1498,LEN(G1498)-1), G1498)</f>
        <v>HM103</v>
      </c>
      <c r="I1498" s="25" t="str">
        <f>IF(RIGHT(G1498,1)="M","M","Non-M")</f>
        <v>Non-M</v>
      </c>
      <c r="J1498" s="34"/>
      <c r="K1498" s="78">
        <v>15638</v>
      </c>
      <c r="L1498" s="77">
        <f>IF(COUNTIFS($E$3:E2167,E1498)=1, K1498, 0)</f>
        <v>0</v>
      </c>
    </row>
    <row r="1499" spans="1:12" ht="41.25" customHeight="1">
      <c r="A1499" s="18" t="s">
        <v>2150</v>
      </c>
      <c r="B1499" s="19" t="s">
        <v>13</v>
      </c>
      <c r="C1499" s="19" t="s">
        <v>2130</v>
      </c>
      <c r="D1499" s="88" t="s">
        <v>2131</v>
      </c>
      <c r="E1499" s="19" t="s">
        <v>2132</v>
      </c>
      <c r="F1499" s="21"/>
      <c r="G1499" s="19" t="s">
        <v>2142</v>
      </c>
      <c r="H1499" s="25" t="str">
        <f>IF(RIGHT(G1499,1)="M", LEFT(G1499,LEN(G1499)-1), G1499)</f>
        <v>HM105</v>
      </c>
      <c r="I1499" s="25" t="str">
        <f>IF(RIGHT(G1499,1)="M","M","Non-M")</f>
        <v>Non-M</v>
      </c>
      <c r="J1499" s="34"/>
      <c r="K1499" s="78">
        <v>15638</v>
      </c>
      <c r="L1499" s="77">
        <f>IF(COUNTIFS($E$3:E2167,E1499)=1, K1499, 0)</f>
        <v>0</v>
      </c>
    </row>
    <row r="1500" spans="1:12" ht="41.25" customHeight="1">
      <c r="A1500" s="18" t="s">
        <v>2151</v>
      </c>
      <c r="B1500" s="19" t="s">
        <v>201</v>
      </c>
      <c r="C1500" s="19" t="s">
        <v>2152</v>
      </c>
      <c r="D1500" s="88" t="s">
        <v>2131</v>
      </c>
      <c r="E1500" s="19" t="s">
        <v>2153</v>
      </c>
      <c r="F1500" s="21"/>
      <c r="G1500" s="19" t="s">
        <v>701</v>
      </c>
      <c r="H1500" s="25" t="s">
        <v>1277</v>
      </c>
      <c r="I1500" s="25" t="str">
        <f>IF(RIGHT(G1500,1)="M","M","Non-M")</f>
        <v>M</v>
      </c>
      <c r="J1500" s="34" t="s">
        <v>1766</v>
      </c>
      <c r="K1500" s="78">
        <v>7691</v>
      </c>
      <c r="L1500" s="77">
        <f>IF(COUNTIFS($E$3:E2167,E1500)=1, K1500, 0)</f>
        <v>0</v>
      </c>
    </row>
    <row r="1501" spans="1:12" ht="41.25" customHeight="1">
      <c r="A1501" s="18" t="s">
        <v>2154</v>
      </c>
      <c r="B1501" s="19" t="s">
        <v>201</v>
      </c>
      <c r="C1501" s="19" t="s">
        <v>2152</v>
      </c>
      <c r="D1501" s="88" t="s">
        <v>2131</v>
      </c>
      <c r="E1501" s="19" t="s">
        <v>2153</v>
      </c>
      <c r="F1501" s="21"/>
      <c r="G1501" s="19" t="s">
        <v>359</v>
      </c>
      <c r="H1501" s="19" t="s">
        <v>359</v>
      </c>
      <c r="I1501" s="25" t="str">
        <f>IF(RIGHT(G1501,1)="M","M","Non-M")</f>
        <v>Non-M</v>
      </c>
      <c r="J1501" s="34"/>
      <c r="K1501" s="78">
        <v>7691</v>
      </c>
      <c r="L1501" s="77">
        <f>IF(COUNTIFS($E$3:E2167,E1501)=1, K1501, 0)</f>
        <v>0</v>
      </c>
    </row>
    <row r="1502" spans="1:12" ht="41.25" customHeight="1">
      <c r="A1502" s="18" t="s">
        <v>2155</v>
      </c>
      <c r="B1502" s="19" t="s">
        <v>201</v>
      </c>
      <c r="C1502" s="19" t="s">
        <v>2152</v>
      </c>
      <c r="D1502" s="88" t="s">
        <v>2131</v>
      </c>
      <c r="E1502" s="19" t="s">
        <v>2153</v>
      </c>
      <c r="F1502" s="21"/>
      <c r="G1502" s="19" t="s">
        <v>96</v>
      </c>
      <c r="H1502" s="25" t="s">
        <v>96</v>
      </c>
      <c r="I1502" s="25" t="str">
        <f>IF(RIGHT(G1502,1)="M","M","Non-M")</f>
        <v>Non-M</v>
      </c>
      <c r="J1502" s="34"/>
      <c r="K1502" s="78">
        <v>7691</v>
      </c>
      <c r="L1502" s="77">
        <f>IF(COUNTIFS($E$3:E2167,E1502)=1, K1502, 0)</f>
        <v>0</v>
      </c>
    </row>
    <row r="1503" spans="1:12" ht="41.25" customHeight="1">
      <c r="A1503" s="18" t="s">
        <v>2156</v>
      </c>
      <c r="B1503" s="19" t="s">
        <v>201</v>
      </c>
      <c r="C1503" s="19" t="s">
        <v>2152</v>
      </c>
      <c r="D1503" s="88" t="s">
        <v>2131</v>
      </c>
      <c r="E1503" s="19" t="s">
        <v>2153</v>
      </c>
      <c r="F1503" s="21"/>
      <c r="G1503" s="19" t="s">
        <v>152</v>
      </c>
      <c r="H1503" s="25" t="s">
        <v>152</v>
      </c>
      <c r="I1503" s="25" t="str">
        <f>IF(RIGHT(G1503,1)="M","M","Non-M")</f>
        <v>Non-M</v>
      </c>
      <c r="J1503" s="34"/>
      <c r="K1503" s="78">
        <v>7691</v>
      </c>
      <c r="L1503" s="77">
        <f>IF(COUNTIFS($E$3:E2167,E1503)=1, K1503, 0)</f>
        <v>0</v>
      </c>
    </row>
    <row r="1504" spans="1:12" ht="41.25" customHeight="1">
      <c r="A1504" s="18" t="s">
        <v>2157</v>
      </c>
      <c r="B1504" s="19" t="s">
        <v>201</v>
      </c>
      <c r="C1504" s="19" t="s">
        <v>2152</v>
      </c>
      <c r="D1504" s="88" t="s">
        <v>2131</v>
      </c>
      <c r="E1504" s="19" t="s">
        <v>2153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78">
        <v>7691</v>
      </c>
      <c r="L1504" s="77">
        <f>IF(COUNTIFS($E$3:E2167,E1504)=1, K1504, 0)</f>
        <v>0</v>
      </c>
    </row>
    <row r="1505" spans="1:12" ht="41.25" customHeight="1">
      <c r="A1505" s="18" t="s">
        <v>2158</v>
      </c>
      <c r="B1505" s="19" t="s">
        <v>201</v>
      </c>
      <c r="C1505" s="19" t="s">
        <v>2152</v>
      </c>
      <c r="D1505" s="88" t="s">
        <v>2131</v>
      </c>
      <c r="E1505" s="19" t="s">
        <v>2153</v>
      </c>
      <c r="F1505" s="21"/>
      <c r="G1505" s="19" t="s">
        <v>962</v>
      </c>
      <c r="H1505" s="25" t="str">
        <f>IF(RIGHT(G1505,1)="M", LEFT(G1505,LEN(G1505)-1), G1505)</f>
        <v>PK405</v>
      </c>
      <c r="I1505" s="25" t="str">
        <f>IF(RIGHT(G1505,1)="M","M","Non-M")</f>
        <v>M</v>
      </c>
      <c r="J1505" s="34" t="s">
        <v>2159</v>
      </c>
      <c r="K1505" s="78">
        <v>7691</v>
      </c>
      <c r="L1505" s="77">
        <f>IF(COUNTIFS($E$3:E2167,E1505)=1, K1505, 0)</f>
        <v>0</v>
      </c>
    </row>
    <row r="1506" spans="1:12" ht="41.25" customHeight="1">
      <c r="A1506" s="18" t="s">
        <v>2160</v>
      </c>
      <c r="B1506" s="19" t="s">
        <v>201</v>
      </c>
      <c r="C1506" s="19" t="s">
        <v>2152</v>
      </c>
      <c r="D1506" s="88" t="s">
        <v>2131</v>
      </c>
      <c r="E1506" s="19" t="s">
        <v>2153</v>
      </c>
      <c r="F1506" s="21"/>
      <c r="G1506" s="19" t="s">
        <v>99</v>
      </c>
      <c r="H1506" s="25" t="str">
        <f>IF(RIGHT(G1506,1)="M", LEFT(G1506,LEN(G1506)-1), G1506)</f>
        <v>PK201</v>
      </c>
      <c r="I1506" s="25" t="str">
        <f>IF(RIGHT(G1506,1)="M","M","Non-M")</f>
        <v>Non-M</v>
      </c>
      <c r="J1506" s="34"/>
      <c r="K1506" s="78">
        <v>7691</v>
      </c>
      <c r="L1506" s="77">
        <f>IF(COUNTIFS($E$3:E2167,E1506)=1, K1506, 0)</f>
        <v>0</v>
      </c>
    </row>
    <row r="1507" spans="1:12" ht="41.25" customHeight="1">
      <c r="A1507" s="18" t="s">
        <v>2161</v>
      </c>
      <c r="B1507" s="19" t="s">
        <v>201</v>
      </c>
      <c r="C1507" s="19" t="s">
        <v>2152</v>
      </c>
      <c r="D1507" s="88" t="s">
        <v>2131</v>
      </c>
      <c r="E1507" s="19" t="s">
        <v>2153</v>
      </c>
      <c r="F1507" s="21"/>
      <c r="G1507" s="19" t="s">
        <v>1380</v>
      </c>
      <c r="H1507" s="25" t="str">
        <f>IF(RIGHT(G1507,1)="M", LEFT(G1507,LEN(G1507)-1), G1507)</f>
        <v>PB214</v>
      </c>
      <c r="I1507" s="25" t="str">
        <f>IF(RIGHT(G1507,1)="M","M","Non-M")</f>
        <v>Non-M</v>
      </c>
      <c r="J1507" s="34"/>
      <c r="K1507" s="78">
        <v>7691</v>
      </c>
      <c r="L1507" s="77">
        <f>IF(COUNTIFS($E$3:E2167,E1507)=1, K1507, 0)</f>
        <v>0</v>
      </c>
    </row>
    <row r="1508" spans="1:12" ht="41.25" customHeight="1">
      <c r="A1508" s="18" t="s">
        <v>2162</v>
      </c>
      <c r="B1508" s="19" t="s">
        <v>201</v>
      </c>
      <c r="C1508" s="19" t="s">
        <v>2152</v>
      </c>
      <c r="D1508" s="88" t="s">
        <v>2131</v>
      </c>
      <c r="E1508" s="19" t="s">
        <v>2153</v>
      </c>
      <c r="F1508" s="21"/>
      <c r="G1508" s="19" t="s">
        <v>2163</v>
      </c>
      <c r="H1508" s="25" t="str">
        <f>IF(RIGHT(G1508,1)="M", LEFT(G1508,LEN(G1508)-1), G1508)</f>
        <v>JF117</v>
      </c>
      <c r="I1508" s="25" t="str">
        <f>IF(RIGHT(G1508,1)="M","M","Non-M")</f>
        <v>M</v>
      </c>
      <c r="J1508" s="63"/>
      <c r="K1508" s="78">
        <v>7691</v>
      </c>
      <c r="L1508" s="77">
        <f>IF(COUNTIFS($E$3:E2167,E1508)=1, K1508, 0)</f>
        <v>0</v>
      </c>
    </row>
    <row r="1509" spans="1:12" ht="41.25" customHeight="1">
      <c r="A1509" s="18" t="s">
        <v>2164</v>
      </c>
      <c r="B1509" s="19" t="s">
        <v>201</v>
      </c>
      <c r="C1509" s="19" t="s">
        <v>2152</v>
      </c>
      <c r="D1509" s="88" t="s">
        <v>2131</v>
      </c>
      <c r="E1509" s="19" t="s">
        <v>2153</v>
      </c>
      <c r="F1509" s="21"/>
      <c r="G1509" s="19" t="s">
        <v>2165</v>
      </c>
      <c r="H1509" s="25" t="str">
        <f>IF(RIGHT(G1509,1)="M", LEFT(G1509,LEN(G1509)-1), G1509)</f>
        <v>JF400</v>
      </c>
      <c r="I1509" s="25" t="str">
        <f>IF(RIGHT(G1509,1)="M","M","Non-M")</f>
        <v>Non-M</v>
      </c>
      <c r="J1509" s="34"/>
      <c r="K1509" s="78">
        <v>7691</v>
      </c>
      <c r="L1509" s="77">
        <f>IF(COUNTIFS($E$3:E2167,E1509)=1, K1509, 0)</f>
        <v>0</v>
      </c>
    </row>
    <row r="1510" spans="1:12" ht="41.25" customHeight="1">
      <c r="A1510" s="18" t="s">
        <v>2166</v>
      </c>
      <c r="B1510" s="19" t="s">
        <v>201</v>
      </c>
      <c r="C1510" s="19" t="s">
        <v>2152</v>
      </c>
      <c r="D1510" s="88" t="s">
        <v>2131</v>
      </c>
      <c r="E1510" s="19" t="s">
        <v>2153</v>
      </c>
      <c r="F1510" s="21"/>
      <c r="G1510" s="19" t="s">
        <v>1519</v>
      </c>
      <c r="H1510" s="25" t="str">
        <f>IF(RIGHT(G1510,1)="M", LEFT(G1510,LEN(G1510)-1), G1510)</f>
        <v>HM506</v>
      </c>
      <c r="I1510" s="25" t="str">
        <f>IF(RIGHT(G1510,1)="M","M","Non-M")</f>
        <v>Non-M</v>
      </c>
      <c r="J1510" s="34"/>
      <c r="K1510" s="78">
        <v>7691</v>
      </c>
      <c r="L1510" s="77">
        <f>IF(COUNTIFS($E$3:E2167,E1510)=1, K1510, 0)</f>
        <v>0</v>
      </c>
    </row>
    <row r="1511" spans="1:12" ht="41.25" customHeight="1">
      <c r="A1511" s="18" t="s">
        <v>2167</v>
      </c>
      <c r="B1511" s="19" t="s">
        <v>201</v>
      </c>
      <c r="C1511" s="19" t="s">
        <v>2152</v>
      </c>
      <c r="D1511" s="88" t="s">
        <v>2131</v>
      </c>
      <c r="E1511" s="19" t="s">
        <v>2153</v>
      </c>
      <c r="F1511" s="21"/>
      <c r="G1511" s="19" t="s">
        <v>2168</v>
      </c>
      <c r="H1511" s="25" t="str">
        <f>IF(RIGHT(G1511,1)="M", LEFT(G1511,LEN(G1511)-1), G1511)</f>
        <v>VT500</v>
      </c>
      <c r="I1511" s="25" t="str">
        <f>IF(RIGHT(G1511,1)="M","M","Non-M")</f>
        <v>M</v>
      </c>
      <c r="J1511" s="34" t="s">
        <v>2169</v>
      </c>
      <c r="K1511" s="78">
        <v>7691</v>
      </c>
      <c r="L1511" s="77">
        <f>IF(COUNTIFS($E$3:E2167,E1511)=1, K1511, 0)</f>
        <v>0</v>
      </c>
    </row>
    <row r="1512" spans="1:12" ht="41.25" customHeight="1">
      <c r="A1512" s="18" t="s">
        <v>2170</v>
      </c>
      <c r="B1512" s="19" t="s">
        <v>230</v>
      </c>
      <c r="C1512" s="19" t="s">
        <v>2152</v>
      </c>
      <c r="D1512" s="88" t="s">
        <v>2131</v>
      </c>
      <c r="E1512" s="19" t="s">
        <v>2153</v>
      </c>
      <c r="F1512" s="21"/>
      <c r="G1512" s="19" t="s">
        <v>701</v>
      </c>
      <c r="H1512" s="25" t="s">
        <v>1277</v>
      </c>
      <c r="I1512" s="25" t="str">
        <f>IF(RIGHT(G1512,1)="M","M","Non-M")</f>
        <v>M</v>
      </c>
      <c r="J1512" s="34" t="s">
        <v>1766</v>
      </c>
      <c r="K1512" s="78">
        <v>39718</v>
      </c>
      <c r="L1512" s="77">
        <f>IF(COUNTIFS($E$3:E2167,E1512)=1, K1512, 0)</f>
        <v>0</v>
      </c>
    </row>
    <row r="1513" spans="1:12" ht="41.25" customHeight="1">
      <c r="A1513" s="18" t="s">
        <v>2171</v>
      </c>
      <c r="B1513" s="19" t="s">
        <v>230</v>
      </c>
      <c r="C1513" s="19" t="s">
        <v>2152</v>
      </c>
      <c r="D1513" s="88" t="s">
        <v>2131</v>
      </c>
      <c r="E1513" s="19" t="s">
        <v>2153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34"/>
      <c r="K1513" s="78">
        <v>39718</v>
      </c>
      <c r="L1513" s="77">
        <f>IF(COUNTIFS($E$3:E2167,E1513)=1, K1513, 0)</f>
        <v>0</v>
      </c>
    </row>
    <row r="1514" spans="1:12" ht="41.25" customHeight="1">
      <c r="A1514" s="18" t="s">
        <v>2172</v>
      </c>
      <c r="B1514" s="19" t="s">
        <v>230</v>
      </c>
      <c r="C1514" s="19" t="s">
        <v>2152</v>
      </c>
      <c r="D1514" s="88" t="s">
        <v>2131</v>
      </c>
      <c r="E1514" s="19" t="s">
        <v>2153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34"/>
      <c r="K1514" s="78">
        <v>39718</v>
      </c>
      <c r="L1514" s="77">
        <f>IF(COUNTIFS($E$3:E2167,E1514)=1, K1514, 0)</f>
        <v>0</v>
      </c>
    </row>
    <row r="1515" spans="1:12" ht="41.25" customHeight="1">
      <c r="A1515" s="18" t="s">
        <v>2173</v>
      </c>
      <c r="B1515" s="19" t="s">
        <v>230</v>
      </c>
      <c r="C1515" s="19" t="s">
        <v>2152</v>
      </c>
      <c r="D1515" s="88" t="s">
        <v>2131</v>
      </c>
      <c r="E1515" s="19" t="s">
        <v>2153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34"/>
      <c r="K1515" s="78">
        <v>39718</v>
      </c>
      <c r="L1515" s="77">
        <f>IF(COUNTIFS($E$3:E2167,E1515)=1, K1515, 0)</f>
        <v>0</v>
      </c>
    </row>
    <row r="1516" spans="1:12" ht="41.25" customHeight="1">
      <c r="A1516" s="18" t="s">
        <v>2174</v>
      </c>
      <c r="B1516" s="19" t="s">
        <v>230</v>
      </c>
      <c r="C1516" s="19" t="s">
        <v>2152</v>
      </c>
      <c r="D1516" s="88" t="s">
        <v>2131</v>
      </c>
      <c r="E1516" s="19" t="s">
        <v>2153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34"/>
      <c r="K1516" s="78">
        <v>39718</v>
      </c>
      <c r="L1516" s="77">
        <f>IF(COUNTIFS($E$3:E2167,E1516)=1, K1516, 0)</f>
        <v>0</v>
      </c>
    </row>
    <row r="1517" spans="1:12" ht="41.25" customHeight="1">
      <c r="A1517" s="18" t="s">
        <v>2175</v>
      </c>
      <c r="B1517" s="19" t="s">
        <v>230</v>
      </c>
      <c r="C1517" s="19" t="s">
        <v>2152</v>
      </c>
      <c r="D1517" s="88" t="s">
        <v>2131</v>
      </c>
      <c r="E1517" s="19" t="s">
        <v>2153</v>
      </c>
      <c r="F1517" s="21"/>
      <c r="G1517" s="19" t="s">
        <v>962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34" t="s">
        <v>2159</v>
      </c>
      <c r="K1517" s="78">
        <v>39718</v>
      </c>
      <c r="L1517" s="77">
        <f>IF(COUNTIFS($E$3:E2168,E1517)=1, K1517, 0)</f>
        <v>0</v>
      </c>
    </row>
    <row r="1518" spans="1:12" ht="41.25" customHeight="1">
      <c r="A1518" s="18" t="s">
        <v>2176</v>
      </c>
      <c r="B1518" s="19" t="s">
        <v>230</v>
      </c>
      <c r="C1518" s="19" t="s">
        <v>2152</v>
      </c>
      <c r="D1518" s="88" t="s">
        <v>2131</v>
      </c>
      <c r="E1518" s="19" t="s">
        <v>2153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34"/>
      <c r="K1518" s="78">
        <v>39718</v>
      </c>
      <c r="L1518" s="77">
        <f>IF(COUNTIFS($E$3:E2169,E1518)=1, K1518, 0)</f>
        <v>0</v>
      </c>
    </row>
    <row r="1519" spans="1:12" ht="41.25" customHeight="1">
      <c r="A1519" s="18" t="s">
        <v>2177</v>
      </c>
      <c r="B1519" s="19" t="s">
        <v>230</v>
      </c>
      <c r="C1519" s="19" t="s">
        <v>2152</v>
      </c>
      <c r="D1519" s="88" t="s">
        <v>2131</v>
      </c>
      <c r="E1519" s="19" t="s">
        <v>2153</v>
      </c>
      <c r="F1519" s="21"/>
      <c r="G1519" s="19" t="s">
        <v>1380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34"/>
      <c r="K1519" s="78">
        <v>39718</v>
      </c>
      <c r="L1519" s="77">
        <f>IF(COUNTIFS($E$3:E2170,E1519)=1, K1519, 0)</f>
        <v>0</v>
      </c>
    </row>
    <row r="1520" spans="1:12" ht="41.25" customHeight="1">
      <c r="A1520" s="18" t="s">
        <v>2178</v>
      </c>
      <c r="B1520" s="19" t="s">
        <v>230</v>
      </c>
      <c r="C1520" s="19" t="s">
        <v>2152</v>
      </c>
      <c r="D1520" s="88" t="s">
        <v>2131</v>
      </c>
      <c r="E1520" s="19" t="s">
        <v>2153</v>
      </c>
      <c r="F1520" s="21"/>
      <c r="G1520" s="19" t="s">
        <v>2163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63"/>
      <c r="K1520" s="78">
        <v>39718</v>
      </c>
      <c r="L1520" s="77">
        <f>IF(COUNTIFS($E$3:E2171,E1520)=1, K1520, 0)</f>
        <v>0</v>
      </c>
    </row>
    <row r="1521" spans="1:12" ht="41.25" customHeight="1">
      <c r="A1521" s="18" t="s">
        <v>2179</v>
      </c>
      <c r="B1521" s="19" t="s">
        <v>230</v>
      </c>
      <c r="C1521" s="19" t="s">
        <v>2152</v>
      </c>
      <c r="D1521" s="88" t="s">
        <v>2131</v>
      </c>
      <c r="E1521" s="19" t="s">
        <v>2153</v>
      </c>
      <c r="F1521" s="21"/>
      <c r="G1521" s="19" t="s">
        <v>2165</v>
      </c>
      <c r="H1521" s="25" t="str">
        <f>IF(RIGHT(G1521,1)="M", LEFT(G1521,LEN(G1521)-1), G1521)</f>
        <v>JF400</v>
      </c>
      <c r="I1521" s="25" t="str">
        <f>IF(RIGHT(G1521,1)="M","M","Non-M")</f>
        <v>Non-M</v>
      </c>
      <c r="J1521" s="34"/>
      <c r="K1521" s="78">
        <v>39718</v>
      </c>
      <c r="L1521" s="77">
        <f>IF(COUNTIFS($E$3:E2172,E1521)=1, K1521, 0)</f>
        <v>0</v>
      </c>
    </row>
    <row r="1522" spans="1:12" ht="41.25" customHeight="1">
      <c r="A1522" s="18" t="s">
        <v>2180</v>
      </c>
      <c r="B1522" s="19" t="s">
        <v>230</v>
      </c>
      <c r="C1522" s="19" t="s">
        <v>2152</v>
      </c>
      <c r="D1522" s="88" t="s">
        <v>2131</v>
      </c>
      <c r="E1522" s="19" t="s">
        <v>2153</v>
      </c>
      <c r="F1522" s="21"/>
      <c r="G1522" s="19" t="s">
        <v>1519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34"/>
      <c r="K1522" s="78">
        <v>39718</v>
      </c>
      <c r="L1522" s="77">
        <f>IF(COUNTIFS($E$3:E2173,E1522)=1, K1522, 0)</f>
        <v>0</v>
      </c>
    </row>
    <row r="1523" spans="1:12" ht="41.25" customHeight="1">
      <c r="A1523" s="18" t="s">
        <v>2181</v>
      </c>
      <c r="B1523" s="19" t="s">
        <v>230</v>
      </c>
      <c r="C1523" s="19" t="s">
        <v>2152</v>
      </c>
      <c r="D1523" s="88" t="s">
        <v>2131</v>
      </c>
      <c r="E1523" s="19" t="s">
        <v>2153</v>
      </c>
      <c r="F1523" s="21"/>
      <c r="G1523" s="19" t="s">
        <v>2168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34" t="s">
        <v>2169</v>
      </c>
      <c r="K1523" s="78">
        <v>39718</v>
      </c>
      <c r="L1523" s="77">
        <f>IF(COUNTIFS($E$3:E2174,E1523)=1, K1523, 0)</f>
        <v>0</v>
      </c>
    </row>
    <row r="1524" spans="1:12" ht="41.25" customHeight="1">
      <c r="A1524" s="18" t="s">
        <v>2182</v>
      </c>
      <c r="B1524" s="19" t="s">
        <v>13</v>
      </c>
      <c r="C1524" s="19" t="s">
        <v>2152</v>
      </c>
      <c r="D1524" s="88" t="s">
        <v>2131</v>
      </c>
      <c r="E1524" s="19" t="s">
        <v>2153</v>
      </c>
      <c r="F1524" s="21"/>
      <c r="G1524" s="19" t="s">
        <v>701</v>
      </c>
      <c r="H1524" s="25" t="s">
        <v>1277</v>
      </c>
      <c r="I1524" s="25" t="str">
        <f>IF(RIGHT(G1524,1)="M","M","Non-M")</f>
        <v>M</v>
      </c>
      <c r="J1524" s="34" t="s">
        <v>1766</v>
      </c>
      <c r="K1524" s="78">
        <v>24550</v>
      </c>
      <c r="L1524" s="77">
        <f>IF(COUNTIFS($E$3:E2175,E1524)=1, K1524, 0)</f>
        <v>0</v>
      </c>
    </row>
    <row r="1525" spans="1:12" ht="41.25" customHeight="1">
      <c r="A1525" s="18" t="s">
        <v>2183</v>
      </c>
      <c r="B1525" s="19" t="s">
        <v>13</v>
      </c>
      <c r="C1525" s="19" t="s">
        <v>2152</v>
      </c>
      <c r="D1525" s="88" t="s">
        <v>2131</v>
      </c>
      <c r="E1525" s="19" t="s">
        <v>2153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34"/>
      <c r="K1525" s="78">
        <v>24550</v>
      </c>
      <c r="L1525" s="77">
        <f>IF(COUNTIFS($E$3:E2176,E1525)=1, K1525, 0)</f>
        <v>0</v>
      </c>
    </row>
    <row r="1526" spans="1:12" ht="41.25" customHeight="1">
      <c r="A1526" s="18" t="s">
        <v>2184</v>
      </c>
      <c r="B1526" s="19" t="s">
        <v>13</v>
      </c>
      <c r="C1526" s="19" t="s">
        <v>2152</v>
      </c>
      <c r="D1526" s="88" t="s">
        <v>2131</v>
      </c>
      <c r="E1526" s="19" t="s">
        <v>2153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34"/>
      <c r="K1526" s="78">
        <v>24550</v>
      </c>
      <c r="L1526" s="77">
        <f>IF(COUNTIFS($E$3:E2177,E1526)=1, K1526, 0)</f>
        <v>0</v>
      </c>
    </row>
    <row r="1527" spans="1:12" ht="41.25" customHeight="1">
      <c r="A1527" s="18" t="s">
        <v>2185</v>
      </c>
      <c r="B1527" s="19" t="s">
        <v>13</v>
      </c>
      <c r="C1527" s="19" t="s">
        <v>2152</v>
      </c>
      <c r="D1527" s="88" t="s">
        <v>2131</v>
      </c>
      <c r="E1527" s="19" t="s">
        <v>2153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34"/>
      <c r="K1527" s="78">
        <v>24550</v>
      </c>
      <c r="L1527" s="77">
        <f>IF(COUNTIFS($E$3:E2178,E1527)=1, K1527, 0)</f>
        <v>0</v>
      </c>
    </row>
    <row r="1528" spans="1:12" ht="41.25" customHeight="1">
      <c r="A1528" s="18" t="s">
        <v>2186</v>
      </c>
      <c r="B1528" s="19" t="s">
        <v>13</v>
      </c>
      <c r="C1528" s="19" t="s">
        <v>2152</v>
      </c>
      <c r="D1528" s="88" t="s">
        <v>2131</v>
      </c>
      <c r="E1528" s="19" t="s">
        <v>2153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34"/>
      <c r="K1528" s="78">
        <v>24550</v>
      </c>
      <c r="L1528" s="77">
        <f>IF(COUNTIFS($E$3:E2179,E1528)=1, K1528, 0)</f>
        <v>0</v>
      </c>
    </row>
    <row r="1529" spans="1:12" ht="41.25" customHeight="1">
      <c r="A1529" s="18" t="s">
        <v>2187</v>
      </c>
      <c r="B1529" s="19" t="s">
        <v>13</v>
      </c>
      <c r="C1529" s="19" t="s">
        <v>2152</v>
      </c>
      <c r="D1529" s="88" t="s">
        <v>2131</v>
      </c>
      <c r="E1529" s="19" t="s">
        <v>2153</v>
      </c>
      <c r="F1529" s="21"/>
      <c r="G1529" s="19" t="s">
        <v>962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34" t="s">
        <v>2159</v>
      </c>
      <c r="K1529" s="78">
        <v>24550</v>
      </c>
      <c r="L1529" s="77">
        <f>IF(COUNTIFS($E$3:E2180,E1529)=1, K1529, 0)</f>
        <v>0</v>
      </c>
    </row>
    <row r="1530" spans="1:12" ht="41.25" customHeight="1">
      <c r="A1530" s="18" t="s">
        <v>2188</v>
      </c>
      <c r="B1530" s="19" t="s">
        <v>13</v>
      </c>
      <c r="C1530" s="19" t="s">
        <v>2152</v>
      </c>
      <c r="D1530" s="88" t="s">
        <v>2131</v>
      </c>
      <c r="E1530" s="19" t="s">
        <v>2153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34"/>
      <c r="K1530" s="78">
        <v>24550</v>
      </c>
      <c r="L1530" s="77">
        <f>IF(COUNTIFS($E$3:E2181,E1530)=1, K1530, 0)</f>
        <v>0</v>
      </c>
    </row>
    <row r="1531" spans="1:12" ht="41.25" customHeight="1">
      <c r="A1531" s="18" t="s">
        <v>2189</v>
      </c>
      <c r="B1531" s="19" t="s">
        <v>13</v>
      </c>
      <c r="C1531" s="19" t="s">
        <v>2152</v>
      </c>
      <c r="D1531" s="88" t="s">
        <v>2131</v>
      </c>
      <c r="E1531" s="19" t="s">
        <v>2153</v>
      </c>
      <c r="F1531" s="21"/>
      <c r="G1531" s="19" t="s">
        <v>1380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34"/>
      <c r="K1531" s="78">
        <v>24550</v>
      </c>
      <c r="L1531" s="77">
        <f>IF(COUNTIFS($E$3:E2182,E1531)=1, K1531, 0)</f>
        <v>0</v>
      </c>
    </row>
    <row r="1532" spans="1:12" ht="41.25" customHeight="1">
      <c r="A1532" s="18" t="s">
        <v>2190</v>
      </c>
      <c r="B1532" s="19" t="s">
        <v>13</v>
      </c>
      <c r="C1532" s="19" t="s">
        <v>2152</v>
      </c>
      <c r="D1532" s="88" t="s">
        <v>2131</v>
      </c>
      <c r="E1532" s="19" t="s">
        <v>2153</v>
      </c>
      <c r="F1532" s="21"/>
      <c r="G1532" s="19" t="s">
        <v>2163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63"/>
      <c r="K1532" s="78">
        <v>24550</v>
      </c>
      <c r="L1532" s="77">
        <f>IF(COUNTIFS($E$3:E2183,E1532)=1, K1532, 0)</f>
        <v>0</v>
      </c>
    </row>
    <row r="1533" spans="1:12" ht="41.25" customHeight="1">
      <c r="A1533" s="18" t="s">
        <v>2191</v>
      </c>
      <c r="B1533" s="19" t="s">
        <v>13</v>
      </c>
      <c r="C1533" s="19" t="s">
        <v>2152</v>
      </c>
      <c r="D1533" s="88" t="s">
        <v>2131</v>
      </c>
      <c r="E1533" s="19" t="s">
        <v>2153</v>
      </c>
      <c r="F1533" s="21"/>
      <c r="G1533" s="19" t="s">
        <v>2165</v>
      </c>
      <c r="H1533" s="25" t="str">
        <f>IF(RIGHT(G1533,1)="M", LEFT(G1533,LEN(G1533)-1), G1533)</f>
        <v>JF400</v>
      </c>
      <c r="I1533" s="25" t="str">
        <f>IF(RIGHT(G1533,1)="M","M","Non-M")</f>
        <v>Non-M</v>
      </c>
      <c r="J1533" s="34"/>
      <c r="K1533" s="78">
        <v>24550</v>
      </c>
      <c r="L1533" s="77">
        <f>IF(COUNTIFS($E$3:E2184,E1533)=1, K1533, 0)</f>
        <v>0</v>
      </c>
    </row>
    <row r="1534" spans="1:12" ht="41.25" customHeight="1">
      <c r="A1534" s="18" t="s">
        <v>2192</v>
      </c>
      <c r="B1534" s="19" t="s">
        <v>13</v>
      </c>
      <c r="C1534" s="19" t="s">
        <v>2152</v>
      </c>
      <c r="D1534" s="88" t="s">
        <v>2131</v>
      </c>
      <c r="E1534" s="19" t="s">
        <v>2153</v>
      </c>
      <c r="F1534" s="21"/>
      <c r="G1534" s="19" t="s">
        <v>1519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34"/>
      <c r="K1534" s="78">
        <v>24550</v>
      </c>
      <c r="L1534" s="77">
        <f>IF(COUNTIFS($E$3:E2185,E1534)=1, K1534, 0)</f>
        <v>0</v>
      </c>
    </row>
    <row r="1535" spans="1:12" ht="41.25" customHeight="1">
      <c r="A1535" s="18" t="s">
        <v>2193</v>
      </c>
      <c r="B1535" s="19" t="s">
        <v>13</v>
      </c>
      <c r="C1535" s="19" t="s">
        <v>2152</v>
      </c>
      <c r="D1535" s="88" t="s">
        <v>2131</v>
      </c>
      <c r="E1535" s="19" t="s">
        <v>2153</v>
      </c>
      <c r="F1535" s="21"/>
      <c r="G1535" s="19" t="s">
        <v>2168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34" t="s">
        <v>2169</v>
      </c>
      <c r="K1535" s="78">
        <v>24550</v>
      </c>
      <c r="L1535" s="77">
        <f>IF(COUNTIFS($E$3:E2186,E1535)=1, K1535, 0)</f>
        <v>0</v>
      </c>
    </row>
    <row r="1536" spans="1:12" ht="41.25" customHeight="1">
      <c r="A1536" s="18" t="s">
        <v>2194</v>
      </c>
      <c r="B1536" s="19" t="s">
        <v>1044</v>
      </c>
      <c r="C1536" s="19" t="s">
        <v>302</v>
      </c>
      <c r="D1536" s="88" t="s">
        <v>2131</v>
      </c>
      <c r="E1536" s="20" t="s">
        <v>2195</v>
      </c>
      <c r="F1536" s="21"/>
      <c r="G1536" s="19" t="s">
        <v>880</v>
      </c>
      <c r="H1536" s="25" t="str">
        <f>IF(RIGHT(G1536,1)="M", LEFT(G1536,LEN(G1536)-1), G1536)</f>
        <v>WB501</v>
      </c>
      <c r="I1536" s="25" t="str">
        <f>IF(RIGHT(G1536,1)="M","M","Non-M")</f>
        <v>Non-M</v>
      </c>
      <c r="J1536" s="34"/>
      <c r="K1536" s="78">
        <v>9673</v>
      </c>
      <c r="L1536" s="77">
        <f>IF(COUNTIFS($E$3:E2187,E1536)=1, K1536, 0)</f>
        <v>0</v>
      </c>
    </row>
    <row r="1537" spans="1:12" ht="41.25" customHeight="1">
      <c r="A1537" s="18" t="s">
        <v>2196</v>
      </c>
      <c r="B1537" s="19" t="s">
        <v>1044</v>
      </c>
      <c r="C1537" s="19" t="s">
        <v>302</v>
      </c>
      <c r="D1537" s="88" t="s">
        <v>2131</v>
      </c>
      <c r="E1537" s="20" t="s">
        <v>2195</v>
      </c>
      <c r="F1537" s="21"/>
      <c r="G1537" s="19" t="s">
        <v>61</v>
      </c>
      <c r="H1537" s="25" t="str">
        <f>IF(RIGHT(G1537,1)="M", LEFT(G1537,LEN(G1537)-1), G1537)</f>
        <v>DC101</v>
      </c>
      <c r="I1537" s="25" t="str">
        <f>IF(RIGHT(G1537,1)="M","M","Non-M")</f>
        <v>Non-M</v>
      </c>
      <c r="J1537" s="34"/>
      <c r="K1537" s="78">
        <v>9673</v>
      </c>
      <c r="L1537" s="77">
        <f>IF(COUNTIFS($E$3:E2188,E1537)=1, K1537, 0)</f>
        <v>0</v>
      </c>
    </row>
    <row r="1538" spans="1:12" ht="41.25" customHeight="1">
      <c r="A1538" s="18" t="s">
        <v>2197</v>
      </c>
      <c r="B1538" s="19" t="s">
        <v>1044</v>
      </c>
      <c r="C1538" s="19" t="s">
        <v>302</v>
      </c>
      <c r="D1538" s="88" t="s">
        <v>2131</v>
      </c>
      <c r="E1538" s="20" t="s">
        <v>2195</v>
      </c>
      <c r="F1538" s="21"/>
      <c r="G1538" s="19" t="s">
        <v>96</v>
      </c>
      <c r="H1538" s="25" t="str">
        <f>IF(RIGHT(G1538,1)="M", LEFT(G1538,LEN(G1538)-1), G1538)</f>
        <v>DC300</v>
      </c>
      <c r="I1538" s="25" t="str">
        <f>IF(RIGHT(G1538,1)="M","M","Non-M")</f>
        <v>Non-M</v>
      </c>
      <c r="J1538" s="34"/>
      <c r="K1538" s="78">
        <v>9673</v>
      </c>
      <c r="L1538" s="77">
        <f>IF(COUNTIFS($E$3:E2189,E1538)=1, K1538, 0)</f>
        <v>0</v>
      </c>
    </row>
    <row r="1539" spans="1:12" ht="41.25" customHeight="1">
      <c r="A1539" s="18" t="s">
        <v>2198</v>
      </c>
      <c r="B1539" s="19" t="s">
        <v>1044</v>
      </c>
      <c r="C1539" s="19" t="s">
        <v>302</v>
      </c>
      <c r="D1539" s="88" t="s">
        <v>2131</v>
      </c>
      <c r="E1539" s="20" t="s">
        <v>2195</v>
      </c>
      <c r="F1539" s="21"/>
      <c r="G1539" s="19" t="s">
        <v>152</v>
      </c>
      <c r="H1539" s="25" t="str">
        <f>IF(RIGHT(G1539,1)="M", LEFT(G1539,LEN(G1539)-1), G1539)</f>
        <v>DC400</v>
      </c>
      <c r="I1539" s="25" t="str">
        <f>IF(RIGHT(G1539,1)="M","M","Non-M")</f>
        <v>Non-M</v>
      </c>
      <c r="J1539" s="34"/>
      <c r="K1539" s="78">
        <v>9673</v>
      </c>
      <c r="L1539" s="77">
        <f>IF(COUNTIFS($E$3:E2190,E1539)=1, K1539, 0)</f>
        <v>0</v>
      </c>
    </row>
    <row r="1540" spans="1:12" ht="41.25" customHeight="1">
      <c r="A1540" s="18" t="s">
        <v>2199</v>
      </c>
      <c r="B1540" s="19" t="s">
        <v>1044</v>
      </c>
      <c r="C1540" s="19" t="s">
        <v>302</v>
      </c>
      <c r="D1540" s="88" t="s">
        <v>2131</v>
      </c>
      <c r="E1540" s="20" t="s">
        <v>2195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34"/>
      <c r="K1540" s="78">
        <v>9673</v>
      </c>
      <c r="L1540" s="77">
        <f>IF(COUNTIFS($E$3:E2191,E1540)=1, K1540, 0)</f>
        <v>0</v>
      </c>
    </row>
    <row r="1541" spans="1:12" ht="41.25" customHeight="1">
      <c r="A1541" s="18" t="s">
        <v>2200</v>
      </c>
      <c r="B1541" s="19" t="s">
        <v>1044</v>
      </c>
      <c r="C1541" s="19" t="s">
        <v>302</v>
      </c>
      <c r="D1541" s="88" t="s">
        <v>2131</v>
      </c>
      <c r="E1541" s="20" t="s">
        <v>2195</v>
      </c>
      <c r="F1541" s="21"/>
      <c r="G1541" s="19" t="s">
        <v>1342</v>
      </c>
      <c r="H1541" s="25" t="str">
        <f>IF(RIGHT(G1541,1)="M", LEFT(G1541,LEN(G1541)-1), G1541)</f>
        <v>JS105</v>
      </c>
      <c r="I1541" s="25" t="str">
        <f>IF(RIGHT(G1541,1)="M","M","Non-M")</f>
        <v>Non-M</v>
      </c>
      <c r="J1541" s="34"/>
      <c r="K1541" s="78">
        <v>9673</v>
      </c>
      <c r="L1541" s="77">
        <f>IF(COUNTIFS($E$3:E2192,E1541)=1, K1541, 0)</f>
        <v>0</v>
      </c>
    </row>
    <row r="1542" spans="1:12" ht="41.25" customHeight="1">
      <c r="A1542" s="18" t="s">
        <v>2201</v>
      </c>
      <c r="B1542" s="19" t="s">
        <v>1044</v>
      </c>
      <c r="C1542" s="19" t="s">
        <v>302</v>
      </c>
      <c r="D1542" s="88" t="s">
        <v>2131</v>
      </c>
      <c r="E1542" s="20" t="s">
        <v>2195</v>
      </c>
      <c r="F1542" s="21"/>
      <c r="G1542" s="19" t="s">
        <v>120</v>
      </c>
      <c r="H1542" s="25" t="str">
        <f>IF(RIGHT(G1542,1)="M", LEFT(G1542,LEN(G1542)-1), G1542)</f>
        <v>JS124</v>
      </c>
      <c r="I1542" s="25" t="str">
        <f>IF(RIGHT(G1542,1)="M","M","Non-M")</f>
        <v>Non-M</v>
      </c>
      <c r="J1542" s="34"/>
      <c r="K1542" s="78">
        <v>9673</v>
      </c>
      <c r="L1542" s="77">
        <f>IF(COUNTIFS($E$3:E2193,E1542)=1, K1542, 0)</f>
        <v>0</v>
      </c>
    </row>
    <row r="1543" spans="1:12" ht="41.25" customHeight="1">
      <c r="A1543" s="18" t="s">
        <v>2202</v>
      </c>
      <c r="B1543" s="19" t="s">
        <v>1044</v>
      </c>
      <c r="C1543" s="19" t="s">
        <v>302</v>
      </c>
      <c r="D1543" s="88" t="s">
        <v>2131</v>
      </c>
      <c r="E1543" s="20" t="s">
        <v>2195</v>
      </c>
      <c r="F1543" s="21"/>
      <c r="G1543" s="19" t="s">
        <v>322</v>
      </c>
      <c r="H1543" s="25" t="str">
        <f>IF(RIGHT(G1543,1)="M", LEFT(G1543,LEN(G1543)-1), G1543)</f>
        <v>GT207</v>
      </c>
      <c r="I1543" s="25" t="str">
        <f>IF(RIGHT(G1543,1)="M","M","Non-M")</f>
        <v>Non-M</v>
      </c>
      <c r="J1543" s="34"/>
      <c r="K1543" s="78">
        <v>9673</v>
      </c>
      <c r="L1543" s="77">
        <f>IF(COUNTIFS($E$3:E2194,E1543)=1, K1543, 0)</f>
        <v>0</v>
      </c>
    </row>
    <row r="1544" spans="1:12" ht="41.25" customHeight="1">
      <c r="A1544" s="18" t="s">
        <v>2203</v>
      </c>
      <c r="B1544" s="19" t="s">
        <v>1044</v>
      </c>
      <c r="C1544" s="19" t="s">
        <v>302</v>
      </c>
      <c r="D1544" s="88" t="s">
        <v>2131</v>
      </c>
      <c r="E1544" s="20" t="s">
        <v>2195</v>
      </c>
      <c r="F1544" s="21"/>
      <c r="G1544" s="19" t="s">
        <v>2204</v>
      </c>
      <c r="H1544" s="25" t="str">
        <f>IF(RIGHT(G1544,1)="M", LEFT(G1544,LEN(G1544)-1), G1544)</f>
        <v>PK305</v>
      </c>
      <c r="I1544" s="25" t="str">
        <f>IF(RIGHT(G1544,1)="M","M","Non-M")</f>
        <v>M</v>
      </c>
      <c r="J1544" s="34"/>
      <c r="K1544" s="78">
        <v>9673</v>
      </c>
      <c r="L1544" s="77">
        <f>IF(COUNTIFS($E$3:E2195,E1544)=1, K1544, 0)</f>
        <v>0</v>
      </c>
    </row>
    <row r="1545" spans="1:12" ht="41.25" customHeight="1">
      <c r="A1545" s="18" t="s">
        <v>2205</v>
      </c>
      <c r="B1545" s="19" t="s">
        <v>1044</v>
      </c>
      <c r="C1545" s="19" t="s">
        <v>302</v>
      </c>
      <c r="D1545" s="88" t="s">
        <v>2131</v>
      </c>
      <c r="E1545" s="20" t="s">
        <v>2195</v>
      </c>
      <c r="F1545" s="21"/>
      <c r="G1545" s="19" t="s">
        <v>71</v>
      </c>
      <c r="H1545" s="25" t="str">
        <f>IF(RIGHT(G1545,1)="M", LEFT(G1545,LEN(G1545)-1), G1545)</f>
        <v>HM500</v>
      </c>
      <c r="I1545" s="25" t="str">
        <f>IF(RIGHT(G1545,1)="M","M","Non-M")</f>
        <v>Non-M</v>
      </c>
      <c r="J1545" s="34"/>
      <c r="K1545" s="78">
        <v>9673</v>
      </c>
      <c r="L1545" s="77">
        <f>IF(COUNTIFS($E$3:E2196,E1545)=1, K1545, 0)</f>
        <v>0</v>
      </c>
    </row>
    <row r="1546" spans="1:12" ht="41.25" customHeight="1">
      <c r="A1546" s="18" t="s">
        <v>2206</v>
      </c>
      <c r="B1546" s="19" t="s">
        <v>13</v>
      </c>
      <c r="C1546" s="19" t="s">
        <v>302</v>
      </c>
      <c r="D1546" s="88" t="s">
        <v>2131</v>
      </c>
      <c r="E1546" s="19" t="s">
        <v>2207</v>
      </c>
      <c r="F1546" s="21"/>
      <c r="G1546" s="19" t="s">
        <v>880</v>
      </c>
      <c r="H1546" s="25" t="str">
        <f>IF(RIGHT(G1546,1)="M", LEFT(G1546,LEN(G1546)-1), G1546)</f>
        <v>WB501</v>
      </c>
      <c r="I1546" s="25" t="str">
        <f>IF(RIGHT(G1546,1)="M","M","Non-M")</f>
        <v>Non-M</v>
      </c>
      <c r="J1546" s="34"/>
      <c r="K1546" s="78">
        <v>26750</v>
      </c>
      <c r="L1546" s="77">
        <f>IF(COUNTIFS($E$3:E2197,E1546)=1, K1546, 0)</f>
        <v>0</v>
      </c>
    </row>
    <row r="1547" spans="1:12" ht="41.25" customHeight="1">
      <c r="A1547" s="18" t="s">
        <v>2208</v>
      </c>
      <c r="B1547" s="19" t="s">
        <v>13</v>
      </c>
      <c r="C1547" s="19" t="s">
        <v>302</v>
      </c>
      <c r="D1547" s="88" t="s">
        <v>2131</v>
      </c>
      <c r="E1547" s="19" t="s">
        <v>2207</v>
      </c>
      <c r="F1547" s="21"/>
      <c r="G1547" s="19" t="s">
        <v>61</v>
      </c>
      <c r="H1547" s="25" t="str">
        <f>IF(RIGHT(G1547,1)="M", LEFT(G1547,LEN(G1547)-1), G1547)</f>
        <v>DC101</v>
      </c>
      <c r="I1547" s="25" t="str">
        <f>IF(RIGHT(G1547,1)="M","M","Non-M")</f>
        <v>Non-M</v>
      </c>
      <c r="J1547" s="34"/>
      <c r="K1547" s="78">
        <v>26750</v>
      </c>
      <c r="L1547" s="77">
        <f>IF(COUNTIFS($E$3:E2198,E1547)=1, K1547, 0)</f>
        <v>0</v>
      </c>
    </row>
    <row r="1548" spans="1:12" ht="41.25" customHeight="1">
      <c r="A1548" s="18" t="s">
        <v>2209</v>
      </c>
      <c r="B1548" s="19" t="s">
        <v>13</v>
      </c>
      <c r="C1548" s="19" t="s">
        <v>302</v>
      </c>
      <c r="D1548" s="88" t="s">
        <v>2131</v>
      </c>
      <c r="E1548" s="19" t="s">
        <v>2207</v>
      </c>
      <c r="F1548" s="21"/>
      <c r="G1548" s="19" t="s">
        <v>96</v>
      </c>
      <c r="H1548" s="25" t="str">
        <f>IF(RIGHT(G1548,1)="M", LEFT(G1548,LEN(G1548)-1), G1548)</f>
        <v>DC300</v>
      </c>
      <c r="I1548" s="25" t="str">
        <f>IF(RIGHT(G1548,1)="M","M","Non-M")</f>
        <v>Non-M</v>
      </c>
      <c r="J1548" s="34"/>
      <c r="K1548" s="78">
        <v>26750</v>
      </c>
      <c r="L1548" s="77">
        <f>IF(COUNTIFS($E$3:E2199,E1548)=1, K1548, 0)</f>
        <v>0</v>
      </c>
    </row>
    <row r="1549" spans="1:12" ht="41.25" customHeight="1">
      <c r="A1549" s="18" t="s">
        <v>2210</v>
      </c>
      <c r="B1549" s="19" t="s">
        <v>13</v>
      </c>
      <c r="C1549" s="19" t="s">
        <v>302</v>
      </c>
      <c r="D1549" s="88" t="s">
        <v>2131</v>
      </c>
      <c r="E1549" s="19" t="s">
        <v>2207</v>
      </c>
      <c r="F1549" s="21"/>
      <c r="G1549" s="19" t="s">
        <v>152</v>
      </c>
      <c r="H1549" s="25" t="str">
        <f>IF(RIGHT(G1549,1)="M", LEFT(G1549,LEN(G1549)-1), G1549)</f>
        <v>DC400</v>
      </c>
      <c r="I1549" s="25" t="str">
        <f>IF(RIGHT(G1549,1)="M","M","Non-M")</f>
        <v>Non-M</v>
      </c>
      <c r="J1549" s="89"/>
      <c r="K1549" s="78">
        <v>26750</v>
      </c>
      <c r="L1549" s="77">
        <f>IF(COUNTIFS($E$3:E2200,E1549)=1, K1549, 0)</f>
        <v>0</v>
      </c>
    </row>
    <row r="1550" spans="1:12" ht="41.25" customHeight="1">
      <c r="A1550" s="18" t="s">
        <v>2211</v>
      </c>
      <c r="B1550" s="19" t="s">
        <v>13</v>
      </c>
      <c r="C1550" s="19" t="s">
        <v>302</v>
      </c>
      <c r="D1550" s="88" t="s">
        <v>2131</v>
      </c>
      <c r="E1550" s="19" t="s">
        <v>2207</v>
      </c>
      <c r="F1550" s="21"/>
      <c r="G1550" s="19" t="s">
        <v>135</v>
      </c>
      <c r="H1550" s="25" t="str">
        <f>IF(RIGHT(G1550,1)="M", LEFT(G1550,LEN(G1550)-1), G1550)</f>
        <v>DC200</v>
      </c>
      <c r="I1550" s="25" t="str">
        <f>IF(RIGHT(G1550,1)="M","M","Non-M")</f>
        <v>Non-M</v>
      </c>
      <c r="J1550" s="89"/>
      <c r="K1550" s="78">
        <v>26750</v>
      </c>
      <c r="L1550" s="77">
        <f>IF(COUNTIFS($E$3:E2201,E1550)=1, K1550, 0)</f>
        <v>0</v>
      </c>
    </row>
    <row r="1551" spans="1:12" ht="41.25" customHeight="1">
      <c r="A1551" s="18" t="s">
        <v>2212</v>
      </c>
      <c r="B1551" s="19" t="s">
        <v>13</v>
      </c>
      <c r="C1551" s="19" t="s">
        <v>302</v>
      </c>
      <c r="D1551" s="88" t="s">
        <v>2131</v>
      </c>
      <c r="E1551" s="19" t="s">
        <v>2207</v>
      </c>
      <c r="F1551" s="21"/>
      <c r="G1551" s="19" t="s">
        <v>1342</v>
      </c>
      <c r="H1551" s="25" t="str">
        <f>IF(RIGHT(G1551,1)="M", LEFT(G1551,LEN(G1551)-1), G1551)</f>
        <v>JS105</v>
      </c>
      <c r="I1551" s="25" t="str">
        <f>IF(RIGHT(G1551,1)="M","M","Non-M")</f>
        <v>Non-M</v>
      </c>
      <c r="J1551" s="89"/>
      <c r="K1551" s="78">
        <v>26750</v>
      </c>
      <c r="L1551" s="77">
        <f>IF(COUNTIFS($E$3:E2202,E1551)=1, K1551, 0)</f>
        <v>0</v>
      </c>
    </row>
    <row r="1552" spans="1:12" ht="41.25" customHeight="1">
      <c r="A1552" s="18" t="s">
        <v>2213</v>
      </c>
      <c r="B1552" s="19" t="s">
        <v>13</v>
      </c>
      <c r="C1552" s="19" t="s">
        <v>302</v>
      </c>
      <c r="D1552" s="88" t="s">
        <v>2131</v>
      </c>
      <c r="E1552" s="19" t="s">
        <v>2207</v>
      </c>
      <c r="F1552" s="21"/>
      <c r="G1552" s="19" t="s">
        <v>120</v>
      </c>
      <c r="H1552" s="25" t="str">
        <f>IF(RIGHT(G1552,1)="M", LEFT(G1552,LEN(G1552)-1), G1552)</f>
        <v>JS124</v>
      </c>
      <c r="I1552" s="25" t="str">
        <f>IF(RIGHT(G1552,1)="M","M","Non-M")</f>
        <v>Non-M</v>
      </c>
      <c r="J1552" s="89"/>
      <c r="K1552" s="78">
        <v>26750</v>
      </c>
      <c r="L1552" s="77">
        <f>IF(COUNTIFS($E$3:E2203,E1552)=1, K1552, 0)</f>
        <v>0</v>
      </c>
    </row>
    <row r="1553" spans="1:12" ht="41.25" customHeight="1">
      <c r="A1553" s="18" t="s">
        <v>2214</v>
      </c>
      <c r="B1553" s="19" t="s">
        <v>13</v>
      </c>
      <c r="C1553" s="19" t="s">
        <v>302</v>
      </c>
      <c r="D1553" s="88" t="s">
        <v>2131</v>
      </c>
      <c r="E1553" s="19" t="s">
        <v>2207</v>
      </c>
      <c r="F1553" s="21"/>
      <c r="G1553" s="19" t="s">
        <v>322</v>
      </c>
      <c r="H1553" s="25" t="str">
        <f>IF(RIGHT(G1553,1)="M", LEFT(G1553,LEN(G1553)-1), G1553)</f>
        <v>GT207</v>
      </c>
      <c r="I1553" s="25" t="str">
        <f>IF(RIGHT(G1553,1)="M","M","Non-M")</f>
        <v>Non-M</v>
      </c>
      <c r="J1553" s="89"/>
      <c r="K1553" s="78">
        <v>26750</v>
      </c>
      <c r="L1553" s="77">
        <f>IF(COUNTIFS($E$3:E2204,E1553)=1, K1553, 0)</f>
        <v>0</v>
      </c>
    </row>
    <row r="1554" spans="1:12" ht="41.25" customHeight="1">
      <c r="A1554" s="18" t="s">
        <v>2215</v>
      </c>
      <c r="B1554" s="19" t="s">
        <v>13</v>
      </c>
      <c r="C1554" s="19" t="s">
        <v>302</v>
      </c>
      <c r="D1554" s="88" t="s">
        <v>2131</v>
      </c>
      <c r="E1554" s="19" t="s">
        <v>2207</v>
      </c>
      <c r="F1554" s="21"/>
      <c r="G1554" s="19" t="s">
        <v>2204</v>
      </c>
      <c r="H1554" s="25" t="str">
        <f>IF(RIGHT(G1554,1)="M", LEFT(G1554,LEN(G1554)-1), G1554)</f>
        <v>PK305</v>
      </c>
      <c r="I1554" s="25" t="str">
        <f>IF(RIGHT(G1554,1)="M","M","Non-M")</f>
        <v>M</v>
      </c>
      <c r="J1554" s="89"/>
      <c r="K1554" s="78">
        <v>26750</v>
      </c>
      <c r="L1554" s="77">
        <f>IF(COUNTIFS($E$3:E2205,E1554)=1, K1554, 0)</f>
        <v>0</v>
      </c>
    </row>
    <row r="1555" spans="1:12" ht="41.25" customHeight="1">
      <c r="A1555" s="18" t="s">
        <v>2216</v>
      </c>
      <c r="B1555" s="19" t="s">
        <v>13</v>
      </c>
      <c r="C1555" s="19" t="s">
        <v>302</v>
      </c>
      <c r="D1555" s="88" t="s">
        <v>2131</v>
      </c>
      <c r="E1555" s="19" t="s">
        <v>2207</v>
      </c>
      <c r="F1555" s="21"/>
      <c r="G1555" s="19" t="s">
        <v>71</v>
      </c>
      <c r="H1555" s="25" t="str">
        <f>IF(RIGHT(G1555,1)="M", LEFT(G1555,LEN(G1555)-1), G1555)</f>
        <v>HM500</v>
      </c>
      <c r="I1555" s="25" t="str">
        <f>IF(RIGHT(G1555,1)="M","M","Non-M")</f>
        <v>Non-M</v>
      </c>
      <c r="J1555" s="89"/>
      <c r="K1555" s="78">
        <v>26750</v>
      </c>
      <c r="L1555" s="77">
        <f>IF(COUNTIFS($E$3:E2206,E1555)=1, K1555, 0)</f>
        <v>0</v>
      </c>
    </row>
    <row r="1556" spans="1:12" ht="41.25" customHeight="1">
      <c r="A1556" s="18" t="s">
        <v>2217</v>
      </c>
      <c r="B1556" s="19" t="s">
        <v>1044</v>
      </c>
      <c r="C1556" s="19" t="s">
        <v>302</v>
      </c>
      <c r="D1556" s="88" t="s">
        <v>2131</v>
      </c>
      <c r="E1556" s="19" t="s">
        <v>2207</v>
      </c>
      <c r="F1556" s="21"/>
      <c r="G1556" s="19" t="s">
        <v>880</v>
      </c>
      <c r="H1556" s="25" t="str">
        <f>IF(RIGHT(G1556,1)="M", LEFT(G1556,LEN(G1556)-1), G1556)</f>
        <v>WB501</v>
      </c>
      <c r="I1556" s="25" t="str">
        <f>IF(RIGHT(G1556,1)="M","M","Non-M")</f>
        <v>Non-M</v>
      </c>
      <c r="J1556" s="89"/>
      <c r="K1556" s="78">
        <v>8448</v>
      </c>
      <c r="L1556" s="77">
        <f>IF(COUNTIFS($E$3:E2207,E1556)=1, K1556, 0)</f>
        <v>0</v>
      </c>
    </row>
    <row r="1557" spans="1:12" ht="41.25" customHeight="1">
      <c r="A1557" s="18" t="s">
        <v>2218</v>
      </c>
      <c r="B1557" s="19" t="s">
        <v>1044</v>
      </c>
      <c r="C1557" s="19" t="s">
        <v>302</v>
      </c>
      <c r="D1557" s="88" t="s">
        <v>2131</v>
      </c>
      <c r="E1557" s="19" t="s">
        <v>2207</v>
      </c>
      <c r="F1557" s="21"/>
      <c r="G1557" s="19" t="s">
        <v>61</v>
      </c>
      <c r="H1557" s="25" t="str">
        <f>IF(RIGHT(G1557,1)="M", LEFT(G1557,LEN(G1557)-1), G1557)</f>
        <v>DC101</v>
      </c>
      <c r="I1557" s="25" t="str">
        <f>IF(RIGHT(G1557,1)="M","M","Non-M")</f>
        <v>Non-M</v>
      </c>
      <c r="J1557" s="89"/>
      <c r="K1557" s="78">
        <v>8448</v>
      </c>
      <c r="L1557" s="77">
        <f>IF(COUNTIFS($E$3:E2208,E1557)=1, K1557, 0)</f>
        <v>0</v>
      </c>
    </row>
    <row r="1558" spans="1:12" ht="41.25" customHeight="1">
      <c r="A1558" s="18" t="s">
        <v>2219</v>
      </c>
      <c r="B1558" s="19" t="s">
        <v>1044</v>
      </c>
      <c r="C1558" s="19" t="s">
        <v>302</v>
      </c>
      <c r="D1558" s="88" t="s">
        <v>2131</v>
      </c>
      <c r="E1558" s="19" t="s">
        <v>2207</v>
      </c>
      <c r="F1558" s="21"/>
      <c r="G1558" s="19" t="s">
        <v>96</v>
      </c>
      <c r="H1558" s="25" t="str">
        <f>IF(RIGHT(G1558,1)="M", LEFT(G1558,LEN(G1558)-1), G1558)</f>
        <v>DC300</v>
      </c>
      <c r="I1558" s="25" t="str">
        <f>IF(RIGHT(G1558,1)="M","M","Non-M")</f>
        <v>Non-M</v>
      </c>
      <c r="J1558" s="89"/>
      <c r="K1558" s="78">
        <v>8448</v>
      </c>
      <c r="L1558" s="77">
        <f>IF(COUNTIFS($E$3:E2209,E1558)=1, K1558, 0)</f>
        <v>0</v>
      </c>
    </row>
    <row r="1559" spans="1:12" ht="41.25" customHeight="1">
      <c r="A1559" s="18" t="s">
        <v>2220</v>
      </c>
      <c r="B1559" s="19" t="s">
        <v>1044</v>
      </c>
      <c r="C1559" s="19" t="s">
        <v>302</v>
      </c>
      <c r="D1559" s="88" t="s">
        <v>2131</v>
      </c>
      <c r="E1559" s="19" t="s">
        <v>2207</v>
      </c>
      <c r="F1559" s="21"/>
      <c r="G1559" s="19" t="s">
        <v>152</v>
      </c>
      <c r="H1559" s="25" t="str">
        <f>IF(RIGHT(G1559,1)="M", LEFT(G1559,LEN(G1559)-1), G1559)</f>
        <v>DC400</v>
      </c>
      <c r="I1559" s="25" t="str">
        <f>IF(RIGHT(G1559,1)="M","M","Non-M")</f>
        <v>Non-M</v>
      </c>
      <c r="J1559" s="89"/>
      <c r="K1559" s="78">
        <v>8448</v>
      </c>
      <c r="L1559" s="77">
        <f>IF(COUNTIFS($E$3:E2210,E1559)=1, K1559, 0)</f>
        <v>0</v>
      </c>
    </row>
    <row r="1560" spans="1:12" ht="41.25" customHeight="1">
      <c r="A1560" s="18" t="s">
        <v>2221</v>
      </c>
      <c r="B1560" s="19" t="s">
        <v>1044</v>
      </c>
      <c r="C1560" s="19" t="s">
        <v>302</v>
      </c>
      <c r="D1560" s="88" t="s">
        <v>2131</v>
      </c>
      <c r="E1560" s="19" t="s">
        <v>2207</v>
      </c>
      <c r="F1560" s="21"/>
      <c r="G1560" s="19" t="s">
        <v>135</v>
      </c>
      <c r="H1560" s="25" t="str">
        <f>IF(RIGHT(G1560,1)="M", LEFT(G1560,LEN(G1560)-1), G1560)</f>
        <v>DC200</v>
      </c>
      <c r="I1560" s="25" t="str">
        <f>IF(RIGHT(G1560,1)="M","M","Non-M")</f>
        <v>Non-M</v>
      </c>
      <c r="J1560" s="89"/>
      <c r="K1560" s="78">
        <v>8448</v>
      </c>
      <c r="L1560" s="77">
        <f>IF(COUNTIFS($E$3:E2211,E1560)=1, K1560, 0)</f>
        <v>0</v>
      </c>
    </row>
    <row r="1561" spans="1:12" ht="41.25" customHeight="1">
      <c r="A1561" s="18" t="s">
        <v>2222</v>
      </c>
      <c r="B1561" s="19" t="s">
        <v>1044</v>
      </c>
      <c r="C1561" s="19" t="s">
        <v>302</v>
      </c>
      <c r="D1561" s="88" t="s">
        <v>2131</v>
      </c>
      <c r="E1561" s="19" t="s">
        <v>2207</v>
      </c>
      <c r="F1561" s="21"/>
      <c r="G1561" s="19" t="s">
        <v>1342</v>
      </c>
      <c r="H1561" s="25" t="str">
        <f>IF(RIGHT(G1561,1)="M", LEFT(G1561,LEN(G1561)-1), G1561)</f>
        <v>JS105</v>
      </c>
      <c r="I1561" s="25" t="str">
        <f>IF(RIGHT(G1561,1)="M","M","Non-M")</f>
        <v>Non-M</v>
      </c>
      <c r="J1561" s="89"/>
      <c r="K1561" s="78">
        <v>8448</v>
      </c>
      <c r="L1561" s="77">
        <f>IF(COUNTIFS($E$3:E2212,E1561)=1, K1561, 0)</f>
        <v>0</v>
      </c>
    </row>
    <row r="1562" spans="1:12" ht="41.25" customHeight="1">
      <c r="A1562" s="18" t="s">
        <v>2223</v>
      </c>
      <c r="B1562" s="19" t="s">
        <v>1044</v>
      </c>
      <c r="C1562" s="19" t="s">
        <v>302</v>
      </c>
      <c r="D1562" s="88" t="s">
        <v>2131</v>
      </c>
      <c r="E1562" s="19" t="s">
        <v>2207</v>
      </c>
      <c r="F1562" s="21"/>
      <c r="G1562" s="19" t="s">
        <v>120</v>
      </c>
      <c r="H1562" s="25" t="str">
        <f>IF(RIGHT(G1562,1)="M", LEFT(G1562,LEN(G1562)-1), G1562)</f>
        <v>JS124</v>
      </c>
      <c r="I1562" s="25" t="str">
        <f>IF(RIGHT(G1562,1)="M","M","Non-M")</f>
        <v>Non-M</v>
      </c>
      <c r="J1562" s="89"/>
      <c r="K1562" s="78">
        <v>8448</v>
      </c>
      <c r="L1562" s="77">
        <f>IF(COUNTIFS($E$3:E2213,E1562)=1, K1562, 0)</f>
        <v>0</v>
      </c>
    </row>
    <row r="1563" spans="1:12" ht="41.25" customHeight="1">
      <c r="A1563" s="18" t="s">
        <v>2224</v>
      </c>
      <c r="B1563" s="19" t="s">
        <v>1044</v>
      </c>
      <c r="C1563" s="19" t="s">
        <v>302</v>
      </c>
      <c r="D1563" s="88" t="s">
        <v>2131</v>
      </c>
      <c r="E1563" s="19" t="s">
        <v>2207</v>
      </c>
      <c r="F1563" s="21"/>
      <c r="G1563" s="19" t="s">
        <v>322</v>
      </c>
      <c r="H1563" s="25" t="str">
        <f>IF(RIGHT(G1563,1)="M", LEFT(G1563,LEN(G1563)-1), G1563)</f>
        <v>GT207</v>
      </c>
      <c r="I1563" s="25" t="str">
        <f>IF(RIGHT(G1563,1)="M","M","Non-M")</f>
        <v>Non-M</v>
      </c>
      <c r="J1563" s="89"/>
      <c r="K1563" s="78">
        <v>8448</v>
      </c>
      <c r="L1563" s="77">
        <f>IF(COUNTIFS($E$3:E2214,E1563)=1, K1563, 0)</f>
        <v>0</v>
      </c>
    </row>
    <row r="1564" spans="1:12" ht="41.25" customHeight="1">
      <c r="A1564" s="18" t="s">
        <v>2225</v>
      </c>
      <c r="B1564" s="19" t="s">
        <v>1044</v>
      </c>
      <c r="C1564" s="19" t="s">
        <v>302</v>
      </c>
      <c r="D1564" s="88" t="s">
        <v>2131</v>
      </c>
      <c r="E1564" s="19" t="s">
        <v>2207</v>
      </c>
      <c r="F1564" s="21"/>
      <c r="G1564" s="19" t="s">
        <v>2204</v>
      </c>
      <c r="H1564" s="25" t="str">
        <f>IF(RIGHT(G1564,1)="M", LEFT(G1564,LEN(G1564)-1), G1564)</f>
        <v>PK305</v>
      </c>
      <c r="I1564" s="25" t="str">
        <f>IF(RIGHT(G1564,1)="M","M","Non-M")</f>
        <v>M</v>
      </c>
      <c r="J1564" s="89"/>
      <c r="K1564" s="78">
        <v>8448</v>
      </c>
      <c r="L1564" s="77">
        <f>IF(COUNTIFS($E$3:E2215,E1564)=1, K1564, 0)</f>
        <v>0</v>
      </c>
    </row>
    <row r="1565" spans="1:12" ht="41.25" customHeight="1">
      <c r="A1565" s="18" t="s">
        <v>2226</v>
      </c>
      <c r="B1565" s="19" t="s">
        <v>1044</v>
      </c>
      <c r="C1565" s="19" t="s">
        <v>302</v>
      </c>
      <c r="D1565" s="88" t="s">
        <v>2131</v>
      </c>
      <c r="E1565" s="19" t="s">
        <v>2207</v>
      </c>
      <c r="F1565" s="21"/>
      <c r="G1565" s="19" t="s">
        <v>71</v>
      </c>
      <c r="H1565" s="25" t="str">
        <f>IF(RIGHT(G1565,1)="M", LEFT(G1565,LEN(G1565)-1), G1565)</f>
        <v>HM500</v>
      </c>
      <c r="I1565" s="25" t="str">
        <f>IF(RIGHT(G1565,1)="M","M","Non-M")</f>
        <v>Non-M</v>
      </c>
      <c r="J1565" s="89"/>
      <c r="K1565" s="78">
        <v>8448</v>
      </c>
      <c r="L1565" s="77">
        <f>IF(COUNTIFS($E$3:E2216,E1565)=1, K1565, 0)</f>
        <v>0</v>
      </c>
    </row>
    <row r="1566" spans="1:12" ht="41.25" customHeight="1">
      <c r="A1566" s="18" t="s">
        <v>2227</v>
      </c>
      <c r="B1566" s="19" t="s">
        <v>2228</v>
      </c>
      <c r="C1566" s="19" t="s">
        <v>1619</v>
      </c>
      <c r="D1566" s="88" t="s">
        <v>1046</v>
      </c>
      <c r="E1566" s="19" t="s">
        <v>2229</v>
      </c>
      <c r="F1566" s="21"/>
      <c r="G1566" s="19" t="s">
        <v>1621</v>
      </c>
      <c r="H1566" s="25" t="str">
        <f t="shared" ref="H1566:H1569" si="137">IF(RIGHT(G1566,1)="M", LEFT(G1566,LEN(G1566)-1), G1566)</f>
        <v>WB303</v>
      </c>
      <c r="I1566" s="25" t="str">
        <f t="shared" ref="I1566:I1569" si="138">IF(RIGHT(G1566,1)="M","M","Non-M")</f>
        <v>Non-M</v>
      </c>
      <c r="J1566" s="89"/>
      <c r="K1566" s="78"/>
      <c r="L1566" s="77"/>
    </row>
    <row r="1567" spans="1:12" ht="41.25" customHeight="1">
      <c r="A1567" s="18" t="s">
        <v>2230</v>
      </c>
      <c r="B1567" s="19" t="s">
        <v>2228</v>
      </c>
      <c r="C1567" s="19" t="s">
        <v>1619</v>
      </c>
      <c r="D1567" s="88" t="s">
        <v>1046</v>
      </c>
      <c r="E1567" s="19" t="s">
        <v>2229</v>
      </c>
      <c r="F1567" s="21"/>
      <c r="G1567" s="19" t="s">
        <v>359</v>
      </c>
      <c r="H1567" s="25" t="str">
        <f t="shared" si="137"/>
        <v>DC100</v>
      </c>
      <c r="I1567" s="25" t="str">
        <f t="shared" si="138"/>
        <v>Non-M</v>
      </c>
      <c r="J1567" s="89"/>
      <c r="K1567" s="78"/>
      <c r="L1567" s="77"/>
    </row>
    <row r="1568" spans="1:12" ht="41.25" customHeight="1">
      <c r="A1568" s="18" t="s">
        <v>2231</v>
      </c>
      <c r="B1568" s="19" t="s">
        <v>2228</v>
      </c>
      <c r="C1568" s="19" t="s">
        <v>1619</v>
      </c>
      <c r="D1568" s="88" t="s">
        <v>1046</v>
      </c>
      <c r="E1568" s="19" t="s">
        <v>2229</v>
      </c>
      <c r="F1568" s="21"/>
      <c r="G1568" s="19" t="s">
        <v>96</v>
      </c>
      <c r="H1568" s="25" t="str">
        <f t="shared" si="137"/>
        <v>DC300</v>
      </c>
      <c r="I1568" s="25" t="str">
        <f t="shared" si="138"/>
        <v>Non-M</v>
      </c>
      <c r="J1568" s="89"/>
      <c r="K1568" s="78"/>
      <c r="L1568" s="77"/>
    </row>
    <row r="1569" spans="1:12" ht="41.25" customHeight="1">
      <c r="A1569" s="18" t="s">
        <v>2232</v>
      </c>
      <c r="B1569" s="19" t="s">
        <v>2228</v>
      </c>
      <c r="C1569" s="19" t="s">
        <v>1619</v>
      </c>
      <c r="D1569" s="88" t="s">
        <v>1046</v>
      </c>
      <c r="E1569" s="19" t="s">
        <v>2229</v>
      </c>
      <c r="F1569" s="21"/>
      <c r="G1569" s="19" t="s">
        <v>152</v>
      </c>
      <c r="H1569" s="25" t="str">
        <f t="shared" si="137"/>
        <v>DC400</v>
      </c>
      <c r="I1569" s="25" t="str">
        <f t="shared" si="138"/>
        <v>Non-M</v>
      </c>
      <c r="J1569" s="89"/>
      <c r="K1569" s="78"/>
      <c r="L1569" s="77"/>
    </row>
    <row r="1570" spans="1:12" ht="41.25" customHeight="1">
      <c r="A1570" s="18" t="s">
        <v>2233</v>
      </c>
      <c r="B1570" s="19" t="s">
        <v>2228</v>
      </c>
      <c r="C1570" s="19" t="s">
        <v>1619</v>
      </c>
      <c r="D1570" s="88" t="s">
        <v>1046</v>
      </c>
      <c r="E1570" s="19" t="s">
        <v>2229</v>
      </c>
      <c r="F1570" s="21"/>
      <c r="G1570" s="19" t="s">
        <v>135</v>
      </c>
      <c r="H1570" s="25" t="str">
        <f>IF(RIGHT(G1570,1)="M", LEFT(G1570,LEN(G1570)-1), G1570)</f>
        <v>DC200</v>
      </c>
      <c r="I1570" s="25" t="str">
        <f>IF(RIGHT(G1570,1)="M","M","Non-M")</f>
        <v>Non-M</v>
      </c>
      <c r="J1570" s="89"/>
      <c r="K1570" s="78"/>
      <c r="L1570" s="77"/>
    </row>
    <row r="1571" spans="1:12" ht="41.25" customHeight="1">
      <c r="A1571" s="18" t="s">
        <v>2234</v>
      </c>
      <c r="B1571" s="19" t="s">
        <v>2228</v>
      </c>
      <c r="C1571" s="19" t="s">
        <v>1619</v>
      </c>
      <c r="D1571" s="88" t="s">
        <v>1046</v>
      </c>
      <c r="E1571" s="19" t="s">
        <v>2229</v>
      </c>
      <c r="F1571" s="21"/>
      <c r="G1571" s="19" t="s">
        <v>2235</v>
      </c>
      <c r="H1571" s="25" t="str">
        <f>IF(RIGHT(G1571,1)="M", LEFT(G1571,LEN(G1571)-1), G1571)</f>
        <v>PK202</v>
      </c>
      <c r="I1571" s="25" t="str">
        <f>IF(RIGHT(G1571,1)="M","M","Non-M")</f>
        <v>Non-M</v>
      </c>
      <c r="J1571" s="89"/>
      <c r="K1571" s="78"/>
      <c r="L1571" s="77"/>
    </row>
    <row r="1572" spans="1:12" ht="41.25" customHeight="1">
      <c r="A1572" s="18" t="s">
        <v>2236</v>
      </c>
      <c r="B1572" s="19" t="s">
        <v>2228</v>
      </c>
      <c r="C1572" s="19" t="s">
        <v>1619</v>
      </c>
      <c r="D1572" s="88" t="s">
        <v>1046</v>
      </c>
      <c r="E1572" s="19" t="s">
        <v>2229</v>
      </c>
      <c r="F1572" s="21"/>
      <c r="G1572" s="19" t="s">
        <v>155</v>
      </c>
      <c r="H1572" s="25" t="str">
        <f>IF(RIGHT(G1572,1)="M", LEFT(G1572,LEN(G1572)-1), G1572)</f>
        <v>PB204</v>
      </c>
      <c r="I1572" s="25" t="str">
        <f>IF(RIGHT(G1572,1)="M","M","Non-M")</f>
        <v>Non-M</v>
      </c>
      <c r="J1572" s="89"/>
      <c r="K1572" s="78"/>
      <c r="L1572" s="77"/>
    </row>
    <row r="1573" spans="1:12" ht="41.25" customHeight="1">
      <c r="A1573" s="18" t="s">
        <v>2237</v>
      </c>
      <c r="B1573" s="19" t="s">
        <v>2228</v>
      </c>
      <c r="C1573" s="19" t="s">
        <v>1619</v>
      </c>
      <c r="D1573" s="88" t="s">
        <v>1046</v>
      </c>
      <c r="E1573" s="19" t="s">
        <v>2229</v>
      </c>
      <c r="F1573" s="21"/>
      <c r="G1573" s="19" t="s">
        <v>648</v>
      </c>
      <c r="H1573" s="25" t="str">
        <f>IF(RIGHT(G1573,1)="M", LEFT(G1573,LEN(G1573)-1), G1573)</f>
        <v>PK602</v>
      </c>
      <c r="I1573" s="25" t="str">
        <f>IF(RIGHT(G1573,1)="M","M","Non-M")</f>
        <v>Non-M</v>
      </c>
      <c r="J1573" s="89"/>
      <c r="K1573" s="78"/>
      <c r="L1573" s="77"/>
    </row>
    <row r="1574" spans="1:12" ht="41.25" customHeight="1">
      <c r="A1574" s="18" t="s">
        <v>2238</v>
      </c>
      <c r="B1574" s="19" t="s">
        <v>2228</v>
      </c>
      <c r="C1574" s="19" t="s">
        <v>1619</v>
      </c>
      <c r="D1574" s="88" t="s">
        <v>1046</v>
      </c>
      <c r="E1574" s="19" t="s">
        <v>2229</v>
      </c>
      <c r="F1574" s="21"/>
      <c r="G1574" s="19" t="s">
        <v>1635</v>
      </c>
      <c r="H1574" s="25" t="str">
        <f>IF(RIGHT(G1574,1)="M", LEFT(G1574,LEN(G1574)-1), G1574)</f>
        <v>JS120</v>
      </c>
      <c r="I1574" s="25" t="str">
        <f>IF(RIGHT(G1574,1)="M","M","Non-M")</f>
        <v>Non-M</v>
      </c>
      <c r="J1574" s="89"/>
      <c r="K1574" s="78"/>
      <c r="L1574" s="77"/>
    </row>
    <row r="1575" spans="1:12" ht="41.25" customHeight="1">
      <c r="A1575" s="18" t="s">
        <v>2239</v>
      </c>
      <c r="B1575" s="19" t="s">
        <v>2228</v>
      </c>
      <c r="C1575" s="19" t="s">
        <v>1619</v>
      </c>
      <c r="D1575" s="88" t="s">
        <v>1046</v>
      </c>
      <c r="E1575" s="19" t="s">
        <v>2229</v>
      </c>
      <c r="F1575" s="21"/>
      <c r="G1575" s="19" t="s">
        <v>1396</v>
      </c>
      <c r="H1575" s="25" t="str">
        <f>IF(RIGHT(G1575,1)="M", LEFT(G1575,LEN(G1575)-1), G1575)</f>
        <v>JS121</v>
      </c>
      <c r="I1575" s="25" t="str">
        <f>IF(RIGHT(G1575,1)="M","M","Non-M")</f>
        <v>Non-M</v>
      </c>
      <c r="J1575" s="89"/>
      <c r="K1575" s="78"/>
      <c r="L1575" s="77"/>
    </row>
    <row r="1576" spans="1:12" ht="41.25" customHeight="1">
      <c r="A1576" s="18" t="s">
        <v>2240</v>
      </c>
      <c r="B1576" s="19" t="s">
        <v>2228</v>
      </c>
      <c r="C1576" s="19" t="s">
        <v>1619</v>
      </c>
      <c r="D1576" s="88" t="s">
        <v>1046</v>
      </c>
      <c r="E1576" s="19" t="s">
        <v>2229</v>
      </c>
      <c r="F1576" s="21"/>
      <c r="G1576" s="19" t="s">
        <v>1633</v>
      </c>
      <c r="H1576" s="25" t="str">
        <f>IF(RIGHT(G1576,1)="M", LEFT(G1576,LEN(G1576)-1), G1576)</f>
        <v>GT207</v>
      </c>
      <c r="I1576" s="25" t="str">
        <f>IF(RIGHT(G1576,1)="M","M","Non-M")</f>
        <v>M</v>
      </c>
      <c r="J1576" s="89" t="s">
        <v>2169</v>
      </c>
      <c r="K1576" s="78"/>
      <c r="L1576" s="77"/>
    </row>
    <row r="1577" spans="1:12" ht="41.25" customHeight="1">
      <c r="A1577" s="18" t="s">
        <v>2241</v>
      </c>
      <c r="B1577" s="19" t="s">
        <v>2228</v>
      </c>
      <c r="C1577" s="19" t="s">
        <v>1619</v>
      </c>
      <c r="D1577" s="88" t="s">
        <v>1046</v>
      </c>
      <c r="E1577" s="19" t="s">
        <v>2229</v>
      </c>
      <c r="F1577" s="21"/>
      <c r="G1577" s="19" t="s">
        <v>50</v>
      </c>
      <c r="H1577" s="25" t="str">
        <f>IF(RIGHT(G1577,1)="M", LEFT(G1577,LEN(G1577)-1), G1577)</f>
        <v>HM311</v>
      </c>
      <c r="I1577" s="25" t="str">
        <f>IF(RIGHT(G1577,1)="M","M","Non-M")</f>
        <v>Non-M</v>
      </c>
      <c r="J1577" s="89"/>
      <c r="K1577" s="78"/>
      <c r="L1577" s="77"/>
    </row>
    <row r="1578" spans="1:12" ht="41.25" customHeight="1">
      <c r="A1578" s="18" t="s">
        <v>2242</v>
      </c>
      <c r="B1578" s="19" t="s">
        <v>2228</v>
      </c>
      <c r="C1578" s="19" t="s">
        <v>1619</v>
      </c>
      <c r="D1578" s="88" t="s">
        <v>1046</v>
      </c>
      <c r="E1578" s="19" t="s">
        <v>2229</v>
      </c>
      <c r="F1578" s="21"/>
      <c r="G1578" s="19" t="s">
        <v>2168</v>
      </c>
      <c r="H1578" s="25" t="str">
        <f>IF(RIGHT(G1578,1)="M", LEFT(G1578,LEN(G1578)-1), G1578)</f>
        <v>VT500</v>
      </c>
      <c r="I1578" s="25" t="str">
        <f>IF(RIGHT(G1578,1)="M","M","Non-M")</f>
        <v>M</v>
      </c>
      <c r="J1578" s="89" t="s">
        <v>2169</v>
      </c>
      <c r="K1578" s="78"/>
      <c r="L1578" s="77"/>
    </row>
    <row r="1579" spans="1:12" ht="41.25" customHeight="1">
      <c r="A1579" s="18" t="s">
        <v>2243</v>
      </c>
      <c r="B1579" s="19" t="s">
        <v>2228</v>
      </c>
      <c r="C1579" s="19" t="s">
        <v>869</v>
      </c>
      <c r="D1579" s="88" t="s">
        <v>1046</v>
      </c>
      <c r="E1579" s="19" t="s">
        <v>2244</v>
      </c>
      <c r="F1579" s="21"/>
      <c r="G1579" s="19" t="s">
        <v>639</v>
      </c>
      <c r="H1579" s="25" t="str">
        <f>IF(RIGHT(G1579,1)="M", LEFT(G1579,LEN(G1579)-1), G1579)</f>
        <v>CL410</v>
      </c>
      <c r="I1579" s="25" t="str">
        <f>IF(RIGHT(G1579,1)="M","M","Non-M")</f>
        <v>Non-M</v>
      </c>
      <c r="J1579" s="89"/>
      <c r="K1579" s="78"/>
      <c r="L1579" s="77"/>
    </row>
    <row r="1580" spans="1:12" ht="41.25" customHeight="1">
      <c r="A1580" s="18" t="s">
        <v>2245</v>
      </c>
      <c r="B1580" s="19" t="s">
        <v>2228</v>
      </c>
      <c r="C1580" s="19" t="s">
        <v>869</v>
      </c>
      <c r="D1580" s="88" t="s">
        <v>1046</v>
      </c>
      <c r="E1580" s="19" t="s">
        <v>2244</v>
      </c>
      <c r="F1580" s="21"/>
      <c r="G1580" s="19" t="s">
        <v>1459</v>
      </c>
      <c r="H1580" s="25" t="str">
        <f t="shared" ref="H1580:H1582" si="139">IF(RIGHT(G1580,1)="M", LEFT(G1580,LEN(G1580)-1), G1580)</f>
        <v>JS401</v>
      </c>
      <c r="I1580" s="25" t="str">
        <f t="shared" ref="I1580:I1582" si="140">IF(RIGHT(G1580,1)="M","M","Non-M")</f>
        <v>Non-M</v>
      </c>
      <c r="J1580" s="89"/>
      <c r="K1580" s="78"/>
      <c r="L1580" s="77"/>
    </row>
    <row r="1581" spans="1:12" ht="41.25" customHeight="1">
      <c r="A1581" s="18" t="s">
        <v>2246</v>
      </c>
      <c r="B1581" s="19" t="s">
        <v>2228</v>
      </c>
      <c r="C1581" s="19" t="s">
        <v>869</v>
      </c>
      <c r="D1581" s="88" t="s">
        <v>1046</v>
      </c>
      <c r="E1581" s="19" t="s">
        <v>2244</v>
      </c>
      <c r="F1581" s="21"/>
      <c r="G1581" s="19" t="s">
        <v>469</v>
      </c>
      <c r="H1581" s="25" t="str">
        <f t="shared" si="139"/>
        <v>LP100</v>
      </c>
      <c r="I1581" s="25" t="str">
        <f t="shared" si="140"/>
        <v>Non-M</v>
      </c>
      <c r="J1581" s="89"/>
      <c r="K1581" s="78"/>
      <c r="L1581" s="77"/>
    </row>
    <row r="1582" spans="1:12" ht="41.25" customHeight="1">
      <c r="A1582" s="18" t="s">
        <v>2247</v>
      </c>
      <c r="B1582" s="19" t="s">
        <v>2228</v>
      </c>
      <c r="C1582" s="19" t="s">
        <v>869</v>
      </c>
      <c r="D1582" s="88" t="s">
        <v>1046</v>
      </c>
      <c r="E1582" s="19" t="s">
        <v>2244</v>
      </c>
      <c r="F1582" s="21"/>
      <c r="G1582" s="19" t="s">
        <v>120</v>
      </c>
      <c r="H1582" s="25" t="str">
        <f t="shared" si="139"/>
        <v>JS124</v>
      </c>
      <c r="I1582" s="25" t="str">
        <f t="shared" si="140"/>
        <v>Non-M</v>
      </c>
      <c r="J1582" s="89"/>
      <c r="K1582" s="78"/>
      <c r="L1582" s="77"/>
    </row>
    <row r="1583" spans="1:12" ht="41.25" customHeight="1">
      <c r="A1583" s="18" t="s">
        <v>2248</v>
      </c>
      <c r="B1583" s="19" t="s">
        <v>2228</v>
      </c>
      <c r="C1583" s="19" t="s">
        <v>869</v>
      </c>
      <c r="D1583" s="88" t="s">
        <v>1046</v>
      </c>
      <c r="E1583" s="19" t="s">
        <v>2244</v>
      </c>
      <c r="F1583" s="21"/>
      <c r="G1583" s="19" t="s">
        <v>118</v>
      </c>
      <c r="H1583" s="25" t="str">
        <f>IF(RIGHT(G1583,1)="M", LEFT(G1583,LEN(G1583)-1), G1583)</f>
        <v>JS117</v>
      </c>
      <c r="I1583" s="25" t="str">
        <f>IF(RIGHT(G1583,1)="M","M","Non-M")</f>
        <v>M</v>
      </c>
      <c r="J1583" s="89" t="s">
        <v>2169</v>
      </c>
      <c r="K1583" s="78"/>
      <c r="L1583" s="77"/>
    </row>
    <row r="1584" spans="1:12" ht="41.25" customHeight="1">
      <c r="A1584" s="18" t="s">
        <v>2249</v>
      </c>
      <c r="B1584" s="19" t="s">
        <v>2228</v>
      </c>
      <c r="C1584" s="19" t="s">
        <v>869</v>
      </c>
      <c r="D1584" s="88" t="s">
        <v>1046</v>
      </c>
      <c r="E1584" s="19" t="s">
        <v>2244</v>
      </c>
      <c r="F1584" s="21"/>
      <c r="G1584" s="19" t="s">
        <v>1342</v>
      </c>
      <c r="H1584" s="25" t="s">
        <v>1342</v>
      </c>
      <c r="I1584" s="25" t="str">
        <f>IF(RIGHT(G1584,1)="M","M","Non-M")</f>
        <v>Non-M</v>
      </c>
      <c r="J1584" s="89"/>
      <c r="K1584" s="78"/>
      <c r="L1584" s="77"/>
    </row>
    <row r="1585" spans="1:12" ht="41.25" customHeight="1">
      <c r="A1585" s="18" t="s">
        <v>2250</v>
      </c>
      <c r="B1585" s="19" t="s">
        <v>2228</v>
      </c>
      <c r="C1585" s="19" t="s">
        <v>869</v>
      </c>
      <c r="D1585" s="88" t="s">
        <v>1046</v>
      </c>
      <c r="E1585" s="19" t="s">
        <v>2244</v>
      </c>
      <c r="F1585" s="21"/>
      <c r="G1585" s="19" t="s">
        <v>2251</v>
      </c>
      <c r="H1585" s="25" t="str">
        <f>IF(RIGHT(G1585,1)="M", LEFT(G1585,LEN(G1585)-1), G1585)</f>
        <v>PK105</v>
      </c>
      <c r="I1585" s="25" t="str">
        <f>IF(RIGHT(G1585,1)="M","M","Non-M")</f>
        <v>Non-M</v>
      </c>
      <c r="J1585" s="89"/>
      <c r="K1585" s="78"/>
      <c r="L1585" s="77"/>
    </row>
    <row r="1586" spans="1:12" ht="41.25" customHeight="1">
      <c r="A1586" s="18" t="s">
        <v>2252</v>
      </c>
      <c r="B1586" s="19" t="s">
        <v>2228</v>
      </c>
      <c r="C1586" s="19" t="s">
        <v>869</v>
      </c>
      <c r="D1586" s="88" t="s">
        <v>1046</v>
      </c>
      <c r="E1586" s="19" t="s">
        <v>2244</v>
      </c>
      <c r="F1586" s="21"/>
      <c r="G1586" s="19" t="s">
        <v>269</v>
      </c>
      <c r="H1586" s="25" t="str">
        <f t="shared" ref="H1586:H1587" si="141">IF(RIGHT(G1586,1)="M", LEFT(G1586,LEN(G1586)-1), G1586)</f>
        <v>PK102</v>
      </c>
      <c r="I1586" s="25" t="str">
        <f t="shared" ref="I1586:I1587" si="142">IF(RIGHT(G1586,1)="M","M","Non-M")</f>
        <v>Non-M</v>
      </c>
      <c r="J1586" s="89"/>
      <c r="K1586" s="78"/>
      <c r="L1586" s="77"/>
    </row>
    <row r="1587" spans="1:12" ht="41.25" customHeight="1">
      <c r="A1587" s="18" t="s">
        <v>2253</v>
      </c>
      <c r="B1587" s="19" t="s">
        <v>2228</v>
      </c>
      <c r="C1587" s="19" t="s">
        <v>869</v>
      </c>
      <c r="D1587" s="88" t="s">
        <v>1046</v>
      </c>
      <c r="E1587" s="19" t="s">
        <v>2244</v>
      </c>
      <c r="F1587" s="21"/>
      <c r="G1587" s="19" t="s">
        <v>2254</v>
      </c>
      <c r="H1587" s="25" t="str">
        <f t="shared" si="141"/>
        <v>PB105</v>
      </c>
      <c r="I1587" s="25" t="str">
        <f t="shared" si="142"/>
        <v>Non-M</v>
      </c>
      <c r="J1587" s="89"/>
      <c r="K1587" s="78"/>
      <c r="L1587" s="77"/>
    </row>
    <row r="1588" spans="1:12" ht="41.25" customHeight="1">
      <c r="A1588" s="18" t="s">
        <v>2255</v>
      </c>
      <c r="B1588" s="19" t="s">
        <v>2228</v>
      </c>
      <c r="C1588" s="19" t="s">
        <v>869</v>
      </c>
      <c r="D1588" s="88" t="s">
        <v>1046</v>
      </c>
      <c r="E1588" s="19" t="s">
        <v>2244</v>
      </c>
      <c r="F1588" s="21"/>
      <c r="G1588" s="19" t="s">
        <v>439</v>
      </c>
      <c r="H1588" s="25" t="str">
        <f>IF(RIGHT(G1588,1)="M", LEFT(G1588,LEN(G1588)-1), G1588)</f>
        <v>HM116</v>
      </c>
      <c r="I1588" s="25" t="str">
        <f>IF(RIGHT(G1588,1)="M","M","Non-M")</f>
        <v>M</v>
      </c>
      <c r="J1588" s="90" t="s">
        <v>2256</v>
      </c>
      <c r="K1588" s="78"/>
      <c r="L1588" s="77"/>
    </row>
    <row r="1589" spans="1:12" ht="41.25" customHeight="1">
      <c r="A1589" s="18" t="s">
        <v>2257</v>
      </c>
      <c r="B1589" s="19" t="s">
        <v>1242</v>
      </c>
      <c r="C1589" s="19" t="s">
        <v>1197</v>
      </c>
      <c r="D1589" s="88" t="s">
        <v>1046</v>
      </c>
      <c r="E1589" s="19" t="s">
        <v>2115</v>
      </c>
      <c r="F1589" s="21"/>
      <c r="G1589" s="19" t="s">
        <v>923</v>
      </c>
      <c r="H1589" s="25" t="str">
        <f t="shared" ref="H1589:H1591" si="143">IF(RIGHT(G1589,1)="M", LEFT(G1589,LEN(G1589)-1), G1589)</f>
        <v>WB503</v>
      </c>
      <c r="I1589" s="25" t="str">
        <f t="shared" ref="I1589:I1591" si="144">IF(RIGHT(G1589,1)="M","M","Non-M")</f>
        <v>Non-M</v>
      </c>
      <c r="J1589" s="89"/>
      <c r="K1589" s="78"/>
      <c r="L1589" s="77">
        <f>IF(COUNTIFS($E$3:E2240,E1589)=1, K1589, 0)</f>
        <v>0</v>
      </c>
    </row>
    <row r="1590" spans="1:12" ht="41.25" customHeight="1">
      <c r="A1590" s="18" t="s">
        <v>2258</v>
      </c>
      <c r="B1590" s="19" t="s">
        <v>1242</v>
      </c>
      <c r="C1590" s="19" t="s">
        <v>1197</v>
      </c>
      <c r="D1590" s="88" t="s">
        <v>1046</v>
      </c>
      <c r="E1590" s="19" t="s">
        <v>2115</v>
      </c>
      <c r="F1590" s="21"/>
      <c r="G1590" s="19" t="s">
        <v>61</v>
      </c>
      <c r="H1590" s="25" t="str">
        <f t="shared" si="143"/>
        <v>DC101</v>
      </c>
      <c r="I1590" s="25" t="str">
        <f t="shared" si="144"/>
        <v>Non-M</v>
      </c>
      <c r="J1590" s="89"/>
      <c r="K1590" s="78"/>
      <c r="L1590" s="77">
        <f>IF(COUNTIFS($E$3:E2241,E1590)=1, K1590, 0)</f>
        <v>0</v>
      </c>
    </row>
    <row r="1591" spans="1:12" ht="41.25" customHeight="1">
      <c r="A1591" s="18" t="s">
        <v>2259</v>
      </c>
      <c r="B1591" s="19" t="s">
        <v>1242</v>
      </c>
      <c r="C1591" s="19" t="s">
        <v>1197</v>
      </c>
      <c r="D1591" s="88" t="s">
        <v>1046</v>
      </c>
      <c r="E1591" s="19" t="s">
        <v>2115</v>
      </c>
      <c r="F1591" s="21"/>
      <c r="G1591" s="19" t="s">
        <v>96</v>
      </c>
      <c r="H1591" s="25" t="str">
        <f t="shared" si="143"/>
        <v>DC300</v>
      </c>
      <c r="I1591" s="25" t="str">
        <f t="shared" si="144"/>
        <v>Non-M</v>
      </c>
      <c r="J1591" s="89"/>
      <c r="K1591" s="78"/>
      <c r="L1591" s="77">
        <f>IF(COUNTIFS($E$3:E2242,E1591)=1, K1591, 0)</f>
        <v>0</v>
      </c>
    </row>
    <row r="1592" spans="1:12" ht="41.25" customHeight="1">
      <c r="A1592" s="18" t="s">
        <v>2260</v>
      </c>
      <c r="B1592" s="19" t="s">
        <v>1242</v>
      </c>
      <c r="C1592" s="19" t="s">
        <v>1197</v>
      </c>
      <c r="D1592" s="88" t="s">
        <v>1046</v>
      </c>
      <c r="E1592" s="19" t="s">
        <v>2115</v>
      </c>
      <c r="F1592" s="21"/>
      <c r="G1592" s="19" t="s">
        <v>152</v>
      </c>
      <c r="H1592" s="25" t="str">
        <f>IF(RIGHT(G1592,1)="M", LEFT(G1592,LEN(G1592)-1), G1592)</f>
        <v>DC400</v>
      </c>
      <c r="I1592" s="25" t="str">
        <f>IF(RIGHT(G1592,1)="M","M","Non-M")</f>
        <v>Non-M</v>
      </c>
      <c r="J1592" s="89"/>
      <c r="K1592" s="78"/>
      <c r="L1592" s="77">
        <f>IF(COUNTIFS($E$3:E2243,E1592)=1, K1592, 0)</f>
        <v>0</v>
      </c>
    </row>
    <row r="1593" spans="1:12" ht="41.25" customHeight="1">
      <c r="A1593" s="18" t="s">
        <v>2261</v>
      </c>
      <c r="B1593" s="19" t="s">
        <v>1242</v>
      </c>
      <c r="C1593" s="19" t="s">
        <v>1197</v>
      </c>
      <c r="D1593" s="88" t="s">
        <v>1046</v>
      </c>
      <c r="E1593" s="19" t="s">
        <v>2115</v>
      </c>
      <c r="F1593" s="21"/>
      <c r="G1593" s="19" t="s">
        <v>94</v>
      </c>
      <c r="H1593" s="25" t="str">
        <f>IF(RIGHT(G1593,1)="M", LEFT(G1593,LEN(G1593)-1), G1593)</f>
        <v>DC202</v>
      </c>
      <c r="I1593" s="25" t="str">
        <f>IF(RIGHT(G1593,1)="M","M","Non-M")</f>
        <v>Non-M</v>
      </c>
      <c r="J1593" s="89"/>
      <c r="K1593" s="78"/>
      <c r="L1593" s="77">
        <f>IF(COUNTIFS($E$3:E2244,E1593)=1, K1593, 0)</f>
        <v>0</v>
      </c>
    </row>
    <row r="1594" spans="1:12" ht="41.25" customHeight="1">
      <c r="A1594" s="18" t="s">
        <v>2262</v>
      </c>
      <c r="B1594" s="19" t="s">
        <v>1242</v>
      </c>
      <c r="C1594" s="19" t="s">
        <v>1197</v>
      </c>
      <c r="D1594" s="88" t="s">
        <v>1046</v>
      </c>
      <c r="E1594" s="19" t="s">
        <v>2115</v>
      </c>
      <c r="F1594" s="21"/>
      <c r="G1594" s="19" t="s">
        <v>99</v>
      </c>
      <c r="H1594" s="25" t="str">
        <f>IF(RIGHT(G1594,1)="M", LEFT(G1594,LEN(G1594)-1), G1594)</f>
        <v>PK201</v>
      </c>
      <c r="I1594" s="25" t="str">
        <f>IF(RIGHT(G1594,1)="M","M","Non-M")</f>
        <v>Non-M</v>
      </c>
      <c r="J1594" s="89"/>
      <c r="K1594" s="78"/>
      <c r="L1594" s="77">
        <f>IF(COUNTIFS($E$3:E2245,E1594)=1, K1594, 0)</f>
        <v>0</v>
      </c>
    </row>
    <row r="1595" spans="1:12" ht="41.25" customHeight="1">
      <c r="A1595" s="18" t="s">
        <v>2263</v>
      </c>
      <c r="B1595" s="19" t="s">
        <v>1242</v>
      </c>
      <c r="C1595" s="19" t="s">
        <v>1197</v>
      </c>
      <c r="D1595" s="88" t="s">
        <v>1046</v>
      </c>
      <c r="E1595" s="19" t="s">
        <v>2115</v>
      </c>
      <c r="F1595" s="21"/>
      <c r="G1595" s="19" t="s">
        <v>155</v>
      </c>
      <c r="H1595" s="25" t="str">
        <f>IF(RIGHT(G1595,1)="M", LEFT(G1595,LEN(G1595)-1), G1595)</f>
        <v>PB204</v>
      </c>
      <c r="I1595" s="25" t="str">
        <f>IF(RIGHT(G1595,1)="M","M","Non-M")</f>
        <v>Non-M</v>
      </c>
      <c r="J1595" s="89"/>
      <c r="K1595" s="78"/>
      <c r="L1595" s="77">
        <f>IF(COUNTIFS($E$3:E2246,E1595)=1, K1595, 0)</f>
        <v>0</v>
      </c>
    </row>
    <row r="1596" spans="1:12" ht="41.25" customHeight="1">
      <c r="A1596" s="18" t="s">
        <v>2264</v>
      </c>
      <c r="B1596" s="19" t="s">
        <v>1242</v>
      </c>
      <c r="C1596" s="19" t="s">
        <v>1197</v>
      </c>
      <c r="D1596" s="88" t="s">
        <v>1046</v>
      </c>
      <c r="E1596" s="19" t="s">
        <v>2115</v>
      </c>
      <c r="F1596" s="21"/>
      <c r="G1596" s="19" t="s">
        <v>120</v>
      </c>
      <c r="H1596" s="25" t="str">
        <f>IF(RIGHT(G1596,1)="M", LEFT(G1596,LEN(G1596)-1), G1596)</f>
        <v>JS124</v>
      </c>
      <c r="I1596" s="25" t="str">
        <f>IF(RIGHT(G1596,1)="M","M","Non-M")</f>
        <v>Non-M</v>
      </c>
      <c r="J1596" s="89"/>
      <c r="K1596" s="78"/>
      <c r="L1596" s="77">
        <f>IF(COUNTIFS($E$3:E2247,E1596)=1, K1596, 0)</f>
        <v>0</v>
      </c>
    </row>
    <row r="1597" spans="1:12" ht="41.25" customHeight="1">
      <c r="A1597" s="18" t="s">
        <v>2265</v>
      </c>
      <c r="B1597" s="19" t="s">
        <v>1242</v>
      </c>
      <c r="C1597" s="19" t="s">
        <v>1197</v>
      </c>
      <c r="D1597" s="88" t="s">
        <v>1046</v>
      </c>
      <c r="E1597" s="19" t="s">
        <v>2115</v>
      </c>
      <c r="F1597" s="21"/>
      <c r="G1597" s="19" t="s">
        <v>1342</v>
      </c>
      <c r="H1597" s="25" t="str">
        <f>IF(RIGHT(G1597,1)="M", LEFT(G1597,LEN(G1597)-1), G1597)</f>
        <v>JS105</v>
      </c>
      <c r="I1597" s="25" t="str">
        <f>IF(RIGHT(G1597,1)="M","M","Non-M")</f>
        <v>Non-M</v>
      </c>
      <c r="J1597" s="89"/>
      <c r="K1597" s="78"/>
      <c r="L1597" s="77">
        <f>IF(COUNTIFS($E$3:E2248,E1597)=1, K1597, 0)</f>
        <v>0</v>
      </c>
    </row>
    <row r="1598" spans="1:12" ht="41.25" customHeight="1">
      <c r="A1598" s="18" t="s">
        <v>2266</v>
      </c>
      <c r="B1598" s="19" t="s">
        <v>1242</v>
      </c>
      <c r="C1598" s="19" t="s">
        <v>1197</v>
      </c>
      <c r="D1598" s="88" t="s">
        <v>1046</v>
      </c>
      <c r="E1598" s="19" t="s">
        <v>2115</v>
      </c>
      <c r="F1598" s="21"/>
      <c r="G1598" s="19" t="s">
        <v>2267</v>
      </c>
      <c r="H1598" s="25" t="str">
        <f>IF(RIGHT(G1598,1)="M", LEFT(G1598,LEN(G1598)-1), G1598)</f>
        <v>JS122</v>
      </c>
      <c r="I1598" s="25" t="str">
        <f>IF(RIGHT(G1598,1)="M","M","Non-M")</f>
        <v>M</v>
      </c>
      <c r="J1598" s="89" t="s">
        <v>1982</v>
      </c>
      <c r="K1598" s="78"/>
      <c r="L1598" s="77">
        <f>IF(COUNTIFS($E$3:E2249,E1598)=1, K1598, 0)</f>
        <v>0</v>
      </c>
    </row>
    <row r="1599" spans="1:12" ht="41.25" customHeight="1">
      <c r="A1599" s="18" t="s">
        <v>2268</v>
      </c>
      <c r="B1599" s="19" t="s">
        <v>1242</v>
      </c>
      <c r="C1599" s="19" t="s">
        <v>1197</v>
      </c>
      <c r="D1599" s="88" t="s">
        <v>1046</v>
      </c>
      <c r="E1599" s="19" t="s">
        <v>2115</v>
      </c>
      <c r="F1599" s="21"/>
      <c r="G1599" s="19" t="s">
        <v>2128</v>
      </c>
      <c r="H1599" s="25" t="str">
        <f>IF(RIGHT(G1599,1)="M", LEFT(G1599,LEN(G1599)-1), G1599)</f>
        <v>VT500</v>
      </c>
      <c r="I1599" s="25" t="str">
        <f>IF(RIGHT(G1599,1)="M","M","Non-M")</f>
        <v>Non-M</v>
      </c>
      <c r="J1599" s="89"/>
      <c r="K1599" s="78"/>
      <c r="L1599" s="77">
        <f>IF(COUNTIFS($E$3:E2250,E1599)=1, K1599, 0)</f>
        <v>0</v>
      </c>
    </row>
    <row r="1600" spans="1:12" ht="41.25" customHeight="1">
      <c r="A1600" s="18" t="s">
        <v>2269</v>
      </c>
      <c r="B1600" s="19" t="s">
        <v>1242</v>
      </c>
      <c r="C1600" s="19" t="s">
        <v>1197</v>
      </c>
      <c r="D1600" s="88" t="s">
        <v>1046</v>
      </c>
      <c r="E1600" s="19" t="s">
        <v>2115</v>
      </c>
      <c r="F1600" s="21"/>
      <c r="G1600" s="19" t="s">
        <v>71</v>
      </c>
      <c r="H1600" s="25" t="str">
        <f>IF(RIGHT(G1600,1)="M", LEFT(G1600,LEN(G1600)-1), G1600)</f>
        <v>HM500</v>
      </c>
      <c r="I1600" s="25" t="str">
        <f>IF(RIGHT(G1600,1)="M","M","Non-M")</f>
        <v>Non-M</v>
      </c>
      <c r="J1600" s="89"/>
      <c r="K1600" s="78"/>
      <c r="L1600" s="77">
        <f>IF(COUNTIFS($E$3:E2251,E1600)=1, K1600, 0)</f>
        <v>0</v>
      </c>
    </row>
    <row r="1601" spans="1:12" ht="41.25" customHeight="1">
      <c r="A1601" s="18" t="s">
        <v>2270</v>
      </c>
      <c r="B1601" s="19" t="s">
        <v>2228</v>
      </c>
      <c r="C1601" s="19" t="s">
        <v>348</v>
      </c>
      <c r="D1601" s="88" t="s">
        <v>1046</v>
      </c>
      <c r="E1601" s="19" t="s">
        <v>2271</v>
      </c>
      <c r="F1601" s="21"/>
      <c r="G1601" s="19" t="s">
        <v>26</v>
      </c>
      <c r="H1601" s="25" t="str">
        <f t="shared" ref="H1601:H1606" si="145">IF(RIGHT(G1601,1)="M", LEFT(G1601,LEN(G1601)-1), G1601)</f>
        <v>HD106</v>
      </c>
      <c r="I1601" s="25" t="str">
        <f t="shared" ref="I1601:I1606" si="146">IF(RIGHT(G1601,1)="M","M","Non-M")</f>
        <v>Non-M</v>
      </c>
      <c r="J1601" s="89"/>
      <c r="K1601" s="78"/>
      <c r="L1601" s="77"/>
    </row>
    <row r="1602" spans="1:12" ht="41.25" customHeight="1">
      <c r="A1602" s="18" t="s">
        <v>2272</v>
      </c>
      <c r="B1602" s="19" t="s">
        <v>2228</v>
      </c>
      <c r="C1602" s="19" t="s">
        <v>348</v>
      </c>
      <c r="D1602" s="88" t="s">
        <v>1046</v>
      </c>
      <c r="E1602" s="19" t="s">
        <v>2271</v>
      </c>
      <c r="F1602" s="21"/>
      <c r="G1602" s="19" t="s">
        <v>2273</v>
      </c>
      <c r="H1602" s="25" t="str">
        <f t="shared" si="145"/>
        <v>JS404</v>
      </c>
      <c r="I1602" s="25" t="str">
        <f t="shared" si="146"/>
        <v>Non-M</v>
      </c>
      <c r="J1602" s="89"/>
      <c r="K1602" s="78"/>
      <c r="L1602" s="77"/>
    </row>
    <row r="1603" spans="1:12" ht="41.25" customHeight="1">
      <c r="A1603" s="18" t="s">
        <v>2274</v>
      </c>
      <c r="B1603" s="19" t="s">
        <v>2228</v>
      </c>
      <c r="C1603" s="19" t="s">
        <v>348</v>
      </c>
      <c r="D1603" s="88" t="s">
        <v>1046</v>
      </c>
      <c r="E1603" s="19" t="s">
        <v>2271</v>
      </c>
      <c r="F1603" s="21"/>
      <c r="G1603" s="19" t="s">
        <v>374</v>
      </c>
      <c r="H1603" s="25" t="str">
        <f t="shared" si="145"/>
        <v>HD501</v>
      </c>
      <c r="I1603" s="25" t="str">
        <f t="shared" si="146"/>
        <v>Non-M</v>
      </c>
      <c r="J1603" s="89"/>
      <c r="K1603" s="78"/>
      <c r="L1603" s="77"/>
    </row>
    <row r="1604" spans="1:12" ht="41.25" customHeight="1">
      <c r="A1604" s="18" t="s">
        <v>2275</v>
      </c>
      <c r="B1604" s="19" t="s">
        <v>2228</v>
      </c>
      <c r="C1604" s="19" t="s">
        <v>348</v>
      </c>
      <c r="D1604" s="88" t="s">
        <v>1046</v>
      </c>
      <c r="E1604" s="19" t="s">
        <v>2271</v>
      </c>
      <c r="F1604" s="21"/>
      <c r="G1604" s="19" t="s">
        <v>1759</v>
      </c>
      <c r="H1604" s="25" t="str">
        <f t="shared" si="145"/>
        <v>ZP105</v>
      </c>
      <c r="I1604" s="25" t="str">
        <f t="shared" si="146"/>
        <v>Non-M</v>
      </c>
      <c r="J1604" s="89"/>
      <c r="K1604" s="78"/>
      <c r="L1604" s="77"/>
    </row>
    <row r="1605" spans="1:12" ht="41.25" customHeight="1">
      <c r="A1605" s="18" t="s">
        <v>2276</v>
      </c>
      <c r="B1605" s="19" t="s">
        <v>2228</v>
      </c>
      <c r="C1605" s="19" t="s">
        <v>348</v>
      </c>
      <c r="D1605" s="88" t="s">
        <v>1046</v>
      </c>
      <c r="E1605" s="19" t="s">
        <v>2271</v>
      </c>
      <c r="F1605" s="21"/>
      <c r="G1605" s="19" t="s">
        <v>88</v>
      </c>
      <c r="H1605" s="25" t="str">
        <f t="shared" si="145"/>
        <v>DC201</v>
      </c>
      <c r="I1605" s="25" t="str">
        <f t="shared" si="146"/>
        <v>Non-M</v>
      </c>
      <c r="J1605" s="89"/>
      <c r="K1605" s="78"/>
      <c r="L1605" s="77"/>
    </row>
    <row r="1606" spans="1:12" ht="41.25" customHeight="1">
      <c r="A1606" s="18" t="s">
        <v>2277</v>
      </c>
      <c r="B1606" s="19" t="s">
        <v>2228</v>
      </c>
      <c r="C1606" s="19" t="s">
        <v>348</v>
      </c>
      <c r="D1606" s="88" t="s">
        <v>1046</v>
      </c>
      <c r="E1606" s="19" t="s">
        <v>2271</v>
      </c>
      <c r="F1606" s="21"/>
      <c r="G1606" s="19" t="s">
        <v>120</v>
      </c>
      <c r="H1606" s="25" t="str">
        <f t="shared" si="145"/>
        <v>JS124</v>
      </c>
      <c r="I1606" s="25" t="str">
        <f t="shared" si="146"/>
        <v>Non-M</v>
      </c>
      <c r="J1606" s="89"/>
      <c r="K1606" s="78"/>
      <c r="L1606" s="77"/>
    </row>
    <row r="1607" spans="1:12" ht="41.25" customHeight="1">
      <c r="A1607" s="18" t="s">
        <v>2278</v>
      </c>
      <c r="B1607" s="19" t="s">
        <v>2228</v>
      </c>
      <c r="C1607" s="19" t="s">
        <v>348</v>
      </c>
      <c r="D1607" s="88" t="s">
        <v>1046</v>
      </c>
      <c r="E1607" s="19" t="s">
        <v>2271</v>
      </c>
      <c r="F1607" s="21"/>
      <c r="G1607" s="19" t="s">
        <v>1342</v>
      </c>
      <c r="H1607" s="25" t="str">
        <f>IF(RIGHT(G1607,1)="M", LEFT(G1607,LEN(G1607)-1), G1607)</f>
        <v>JS105</v>
      </c>
      <c r="I1607" s="25" t="str">
        <f>IF(RIGHT(G1607,1)="M","M","Non-M")</f>
        <v>Non-M</v>
      </c>
      <c r="J1607" s="89"/>
      <c r="K1607" s="78"/>
      <c r="L1607" s="77"/>
    </row>
    <row r="1608" spans="1:12" ht="41.25" customHeight="1">
      <c r="A1608" s="18" t="s">
        <v>2279</v>
      </c>
      <c r="B1608" s="19" t="s">
        <v>2228</v>
      </c>
      <c r="C1608" s="19" t="s">
        <v>348</v>
      </c>
      <c r="D1608" s="88" t="s">
        <v>1046</v>
      </c>
      <c r="E1608" s="19" t="s">
        <v>2271</v>
      </c>
      <c r="F1608" s="21"/>
      <c r="G1608" s="19" t="s">
        <v>1459</v>
      </c>
      <c r="H1608" s="25" t="str">
        <f>IF(RIGHT(G1608,1)="M", LEFT(G1608,LEN(G1608)-1), G1608)</f>
        <v>JS401</v>
      </c>
      <c r="I1608" s="25" t="str">
        <f>IF(RIGHT(G1608,1)="M","M","Non-M")</f>
        <v>Non-M</v>
      </c>
      <c r="J1608" s="89"/>
      <c r="K1608" s="78"/>
      <c r="L1608" s="77"/>
    </row>
    <row r="1609" spans="1:12" ht="41.25" customHeight="1">
      <c r="A1609" s="18" t="s">
        <v>2280</v>
      </c>
      <c r="B1609" s="19" t="s">
        <v>2228</v>
      </c>
      <c r="C1609" s="19" t="s">
        <v>348</v>
      </c>
      <c r="D1609" s="88" t="s">
        <v>1046</v>
      </c>
      <c r="E1609" s="19" t="s">
        <v>2271</v>
      </c>
      <c r="F1609" s="21"/>
      <c r="G1609" s="19" t="s">
        <v>469</v>
      </c>
      <c r="H1609" s="25" t="str">
        <f>IF(RIGHT(G1609,1)="M", LEFT(G1609,LEN(G1609)-1), G1609)</f>
        <v>LP100</v>
      </c>
      <c r="I1609" s="25" t="str">
        <f>IF(RIGHT(G1609,1)="M","M","Non-M")</f>
        <v>Non-M</v>
      </c>
      <c r="J1609" s="89"/>
      <c r="K1609" s="78"/>
      <c r="L1609" s="77"/>
    </row>
    <row r="1610" spans="1:12" ht="41.25" customHeight="1">
      <c r="A1610" s="18" t="s">
        <v>2281</v>
      </c>
      <c r="B1610" s="19" t="s">
        <v>2228</v>
      </c>
      <c r="C1610" s="19" t="s">
        <v>348</v>
      </c>
      <c r="D1610" s="88" t="s">
        <v>1046</v>
      </c>
      <c r="E1610" s="19" t="s">
        <v>2271</v>
      </c>
      <c r="F1610" s="21"/>
      <c r="G1610" s="19" t="s">
        <v>252</v>
      </c>
      <c r="H1610" s="25" t="str">
        <f>IF(RIGHT(G1610,1)="M", LEFT(G1610,LEN(G1610)-1), G1610)</f>
        <v>PK603</v>
      </c>
      <c r="I1610" s="25" t="str">
        <f>IF(RIGHT(G1610,1)="M","M","Non-M")</f>
        <v>M</v>
      </c>
      <c r="J1610" s="89"/>
      <c r="K1610" s="78"/>
      <c r="L1610" s="77"/>
    </row>
    <row r="1611" spans="1:12" ht="41.25" customHeight="1">
      <c r="A1611" s="18" t="s">
        <v>2282</v>
      </c>
      <c r="B1611" s="19" t="s">
        <v>2228</v>
      </c>
      <c r="C1611" s="19" t="s">
        <v>348</v>
      </c>
      <c r="D1611" s="88" t="s">
        <v>1046</v>
      </c>
      <c r="E1611" s="19" t="s">
        <v>2271</v>
      </c>
      <c r="F1611" s="21"/>
      <c r="G1611" s="19" t="s">
        <v>82</v>
      </c>
      <c r="H1611" s="25" t="str">
        <f>IF(RIGHT(G1611,1)="M", LEFT(G1611,LEN(G1611)-1), G1611)</f>
        <v>PB104</v>
      </c>
      <c r="I1611" s="25" t="str">
        <f>IF(RIGHT(G1611,1)="M","M","Non-M")</f>
        <v>Non-M</v>
      </c>
      <c r="J1611" s="89"/>
      <c r="K1611" s="78"/>
      <c r="L1611" s="77"/>
    </row>
    <row r="1612" spans="1:12" ht="41.25" customHeight="1">
      <c r="A1612" s="18" t="s">
        <v>2283</v>
      </c>
      <c r="B1612" s="19" t="s">
        <v>2228</v>
      </c>
      <c r="C1612" s="19" t="s">
        <v>348</v>
      </c>
      <c r="D1612" s="88" t="s">
        <v>1046</v>
      </c>
      <c r="E1612" s="19" t="s">
        <v>2271</v>
      </c>
      <c r="F1612" s="21"/>
      <c r="G1612" s="19" t="s">
        <v>379</v>
      </c>
      <c r="H1612" s="25" t="str">
        <f>IF(RIGHT(G1612,1)="M", LEFT(G1612,LEN(G1612)-1), G1612)</f>
        <v>HM509</v>
      </c>
      <c r="I1612" s="25" t="str">
        <f>IF(RIGHT(G1612,1)="M","M","Non-M")</f>
        <v>Non-M</v>
      </c>
      <c r="J1612" s="89"/>
      <c r="K1612" s="78"/>
      <c r="L1612" s="77"/>
    </row>
    <row r="1613" spans="1:12" ht="41.25" customHeight="1">
      <c r="A1613" s="18" t="s">
        <v>2284</v>
      </c>
      <c r="B1613" s="19" t="s">
        <v>2228</v>
      </c>
      <c r="C1613" s="19" t="s">
        <v>348</v>
      </c>
      <c r="D1613" s="88" t="s">
        <v>1046</v>
      </c>
      <c r="E1613" s="19" t="s">
        <v>2271</v>
      </c>
      <c r="F1613" s="21"/>
      <c r="G1613" s="19" t="s">
        <v>132</v>
      </c>
      <c r="H1613" s="25" t="str">
        <f>IF(RIGHT(G1613,1)="M", LEFT(G1613,LEN(G1613)-1), G1613)</f>
        <v>HM420</v>
      </c>
      <c r="I1613" s="25" t="str">
        <f>IF(RIGHT(G1613,1)="M","M","Non-M")</f>
        <v>M</v>
      </c>
      <c r="J1613" s="89" t="s">
        <v>1909</v>
      </c>
      <c r="K1613" s="78"/>
      <c r="L1613" s="77"/>
    </row>
    <row r="1614" spans="1:12" ht="41.25" customHeight="1">
      <c r="A1614" s="18" t="s">
        <v>2285</v>
      </c>
      <c r="B1614" s="19" t="s">
        <v>2228</v>
      </c>
      <c r="C1614" s="19" t="s">
        <v>1619</v>
      </c>
      <c r="D1614" s="88" t="s">
        <v>1046</v>
      </c>
      <c r="E1614" s="19" t="s">
        <v>2286</v>
      </c>
      <c r="F1614" s="21"/>
      <c r="G1614" s="19" t="s">
        <v>1957</v>
      </c>
      <c r="H1614" s="25" t="str">
        <f t="shared" ref="H1614:H1620" si="147">IF(RIGHT(G1614,1)="M", LEFT(G1614,LEN(G1614)-1), G1614)</f>
        <v>HD106</v>
      </c>
      <c r="I1614" s="25" t="str">
        <f t="shared" ref="I1614:I1620" si="148">IF(RIGHT(G1614,1)="M","M","Non-M")</f>
        <v>M</v>
      </c>
      <c r="J1614" s="89" t="s">
        <v>2169</v>
      </c>
      <c r="K1614" s="78"/>
      <c r="L1614" s="77"/>
    </row>
    <row r="1615" spans="1:12" ht="41.25" customHeight="1">
      <c r="A1615" s="18" t="s">
        <v>2287</v>
      </c>
      <c r="B1615" s="19" t="s">
        <v>2228</v>
      </c>
      <c r="C1615" s="19" t="s">
        <v>1619</v>
      </c>
      <c r="D1615" s="88" t="s">
        <v>1046</v>
      </c>
      <c r="E1615" s="19" t="s">
        <v>2286</v>
      </c>
      <c r="F1615" s="21"/>
      <c r="G1615" s="19" t="s">
        <v>2288</v>
      </c>
      <c r="H1615" s="25" t="str">
        <f t="shared" si="147"/>
        <v>HD507</v>
      </c>
      <c r="I1615" s="25" t="str">
        <f t="shared" si="148"/>
        <v>M</v>
      </c>
      <c r="J1615" s="89"/>
      <c r="K1615" s="78"/>
      <c r="L1615" s="77"/>
    </row>
    <row r="1616" spans="1:12" ht="41.25" customHeight="1">
      <c r="A1616" s="18" t="s">
        <v>2289</v>
      </c>
      <c r="B1616" s="19" t="s">
        <v>2228</v>
      </c>
      <c r="C1616" s="19" t="s">
        <v>1619</v>
      </c>
      <c r="D1616" s="88" t="s">
        <v>1046</v>
      </c>
      <c r="E1616" s="19" t="s">
        <v>2286</v>
      </c>
      <c r="F1616" s="21"/>
      <c r="G1616" s="19" t="s">
        <v>891</v>
      </c>
      <c r="H1616" s="25" t="str">
        <f t="shared" si="147"/>
        <v>ZP207</v>
      </c>
      <c r="I1616" s="25" t="str">
        <f t="shared" si="148"/>
        <v>Non-M</v>
      </c>
      <c r="J1616" s="89"/>
      <c r="K1616" s="78"/>
      <c r="L1616" s="77"/>
    </row>
    <row r="1617" spans="1:12" ht="41.25" customHeight="1">
      <c r="A1617" s="18" t="s">
        <v>2290</v>
      </c>
      <c r="B1617" s="19" t="s">
        <v>2228</v>
      </c>
      <c r="C1617" s="19" t="s">
        <v>1619</v>
      </c>
      <c r="D1617" s="88" t="s">
        <v>1046</v>
      </c>
      <c r="E1617" s="19" t="s">
        <v>2286</v>
      </c>
      <c r="F1617" s="21"/>
      <c r="G1617" s="19" t="s">
        <v>286</v>
      </c>
      <c r="H1617" s="25" t="str">
        <f t="shared" si="147"/>
        <v>ZP101</v>
      </c>
      <c r="I1617" s="25" t="str">
        <f t="shared" si="148"/>
        <v>Non-M</v>
      </c>
      <c r="J1617" s="89"/>
      <c r="K1617" s="78"/>
      <c r="L1617" s="77"/>
    </row>
    <row r="1618" spans="1:12" ht="41.25" customHeight="1">
      <c r="A1618" s="18" t="s">
        <v>2291</v>
      </c>
      <c r="B1618" s="19" t="s">
        <v>2228</v>
      </c>
      <c r="C1618" s="19" t="s">
        <v>1619</v>
      </c>
      <c r="D1618" s="88" t="s">
        <v>1046</v>
      </c>
      <c r="E1618" s="19" t="s">
        <v>2286</v>
      </c>
      <c r="F1618" s="21"/>
      <c r="G1618" s="19" t="s">
        <v>677</v>
      </c>
      <c r="H1618" s="25" t="str">
        <f t="shared" si="147"/>
        <v>JS107</v>
      </c>
      <c r="I1618" s="25" t="str">
        <f t="shared" si="148"/>
        <v>Non-M</v>
      </c>
      <c r="J1618" s="89"/>
      <c r="K1618" s="78"/>
      <c r="L1618" s="77"/>
    </row>
    <row r="1619" spans="1:12" ht="41.25" customHeight="1">
      <c r="A1619" s="18" t="s">
        <v>2292</v>
      </c>
      <c r="B1619" s="19" t="s">
        <v>2228</v>
      </c>
      <c r="C1619" s="19" t="s">
        <v>1619</v>
      </c>
      <c r="D1619" s="88" t="s">
        <v>1046</v>
      </c>
      <c r="E1619" s="19" t="s">
        <v>2286</v>
      </c>
      <c r="F1619" s="21"/>
      <c r="G1619" s="19" t="s">
        <v>120</v>
      </c>
      <c r="H1619" s="25" t="str">
        <f t="shared" si="147"/>
        <v>JS124</v>
      </c>
      <c r="I1619" s="25" t="str">
        <f t="shared" si="148"/>
        <v>Non-M</v>
      </c>
      <c r="J1619" s="89"/>
      <c r="K1619" s="78"/>
      <c r="L1619" s="77"/>
    </row>
    <row r="1620" spans="1:12" ht="41.25" customHeight="1">
      <c r="A1620" s="18" t="s">
        <v>2293</v>
      </c>
      <c r="B1620" s="19" t="s">
        <v>2228</v>
      </c>
      <c r="C1620" s="19" t="s">
        <v>1619</v>
      </c>
      <c r="D1620" s="88" t="s">
        <v>1046</v>
      </c>
      <c r="E1620" s="19" t="s">
        <v>2286</v>
      </c>
      <c r="F1620" s="21"/>
      <c r="G1620" s="19" t="s">
        <v>1342</v>
      </c>
      <c r="H1620" s="25" t="str">
        <f t="shared" si="147"/>
        <v>JS105</v>
      </c>
      <c r="I1620" s="25" t="str">
        <f t="shared" si="148"/>
        <v>Non-M</v>
      </c>
      <c r="J1620" s="89"/>
      <c r="K1620" s="78"/>
      <c r="L1620" s="77"/>
    </row>
    <row r="1621" spans="1:12" ht="41.25" customHeight="1">
      <c r="A1621" s="18" t="s">
        <v>2294</v>
      </c>
      <c r="B1621" s="19" t="s">
        <v>2228</v>
      </c>
      <c r="C1621" s="19" t="s">
        <v>1619</v>
      </c>
      <c r="D1621" s="88" t="s">
        <v>1046</v>
      </c>
      <c r="E1621" s="19" t="s">
        <v>2286</v>
      </c>
      <c r="F1621" s="21"/>
      <c r="G1621" s="19" t="s">
        <v>1604</v>
      </c>
      <c r="H1621" s="25" t="str">
        <f>IF(RIGHT(G1621,1)="M", LEFT(G1621,LEN(G1621)-1), G1621)</f>
        <v>LP104</v>
      </c>
      <c r="I1621" s="25" t="str">
        <f>IF(RIGHT(G1621,1)="M","M","Non-M")</f>
        <v>Non-M</v>
      </c>
      <c r="J1621" s="89"/>
      <c r="K1621" s="78"/>
      <c r="L1621" s="77"/>
    </row>
    <row r="1622" spans="1:12" ht="41.25" customHeight="1">
      <c r="A1622" s="18" t="s">
        <v>2295</v>
      </c>
      <c r="B1622" s="19" t="s">
        <v>2228</v>
      </c>
      <c r="C1622" s="19" t="s">
        <v>1619</v>
      </c>
      <c r="D1622" s="88" t="s">
        <v>1046</v>
      </c>
      <c r="E1622" s="19" t="s">
        <v>2286</v>
      </c>
      <c r="F1622" s="21"/>
      <c r="G1622" s="19" t="s">
        <v>345</v>
      </c>
      <c r="H1622" s="25" t="str">
        <f>IF(RIGHT(G1622,1)="M", LEFT(G1622,LEN(G1622)-1), G1622)</f>
        <v>HM202</v>
      </c>
      <c r="I1622" s="25" t="str">
        <f>IF(RIGHT(G1622,1)="M","M","Non-M")</f>
        <v>Non-M</v>
      </c>
      <c r="J1622" s="89"/>
      <c r="K1622" s="78"/>
      <c r="L1622" s="77"/>
    </row>
    <row r="1623" spans="1:12" ht="41.25" customHeight="1">
      <c r="A1623" s="18" t="s">
        <v>2296</v>
      </c>
      <c r="B1623" s="19" t="s">
        <v>2228</v>
      </c>
      <c r="C1623" s="19" t="s">
        <v>1619</v>
      </c>
      <c r="D1623" s="88" t="s">
        <v>1046</v>
      </c>
      <c r="E1623" s="19" t="s">
        <v>2286</v>
      </c>
      <c r="F1623" s="21"/>
      <c r="G1623" s="19" t="s">
        <v>50</v>
      </c>
      <c r="H1623" s="25" t="str">
        <f>IF(RIGHT(G1623,1)="M", LEFT(G1623,LEN(G1623)-1), G1623)</f>
        <v>HM311</v>
      </c>
      <c r="I1623" s="25" t="str">
        <f>IF(RIGHT(G1623,1)="M","M","Non-M")</f>
        <v>Non-M</v>
      </c>
      <c r="J1623" s="89"/>
      <c r="K1623" s="78"/>
      <c r="L1623" s="77"/>
    </row>
    <row r="1624" spans="1:12" ht="41.25" customHeight="1">
      <c r="A1624" s="18" t="s">
        <v>2297</v>
      </c>
      <c r="B1624" s="19" t="s">
        <v>2228</v>
      </c>
      <c r="C1624" s="19" t="s">
        <v>1619</v>
      </c>
      <c r="D1624" s="88" t="s">
        <v>1046</v>
      </c>
      <c r="E1624" s="19" t="s">
        <v>2286</v>
      </c>
      <c r="F1624" s="21"/>
      <c r="G1624" s="19" t="s">
        <v>571</v>
      </c>
      <c r="H1624" s="25" t="str">
        <f>IF(RIGHT(G1624,1)="M", LEFT(G1624,LEN(G1624)-1), G1624)</f>
        <v>PK102</v>
      </c>
      <c r="I1624" s="25" t="str">
        <f>IF(RIGHT(G1624,1)="M","M","Non-M")</f>
        <v>M</v>
      </c>
      <c r="J1624" s="89"/>
      <c r="K1624" s="78"/>
      <c r="L1624" s="77"/>
    </row>
    <row r="1625" spans="1:12" ht="41.25" customHeight="1">
      <c r="A1625" s="18" t="s">
        <v>2298</v>
      </c>
      <c r="B1625" s="19" t="s">
        <v>2228</v>
      </c>
      <c r="C1625" s="19" t="s">
        <v>1619</v>
      </c>
      <c r="D1625" s="88" t="s">
        <v>1046</v>
      </c>
      <c r="E1625" s="19" t="s">
        <v>2286</v>
      </c>
      <c r="F1625" s="21"/>
      <c r="G1625" s="19" t="s">
        <v>224</v>
      </c>
      <c r="H1625" s="25" t="str">
        <f>IF(RIGHT(G1625,1)="M", LEFT(G1625,LEN(G1625)-1), G1625)</f>
        <v>PB201</v>
      </c>
      <c r="I1625" s="25" t="str">
        <f>IF(RIGHT(G1625,1)="M","M","Non-M")</f>
        <v>Non-M</v>
      </c>
      <c r="J1625" s="89"/>
      <c r="K1625" s="78"/>
      <c r="L1625" s="77"/>
    </row>
    <row r="1626" spans="1:12" ht="41.25" customHeight="1">
      <c r="A1626" s="18" t="s">
        <v>2299</v>
      </c>
      <c r="B1626" s="19" t="s">
        <v>2228</v>
      </c>
      <c r="C1626" s="19" t="s">
        <v>1619</v>
      </c>
      <c r="D1626" s="88" t="s">
        <v>1046</v>
      </c>
      <c r="E1626" s="19" t="s">
        <v>2286</v>
      </c>
      <c r="F1626" s="21"/>
      <c r="G1626" s="19" t="s">
        <v>99</v>
      </c>
      <c r="H1626" s="25" t="str">
        <f>IF(RIGHT(G1626,1)="M", LEFT(G1626,LEN(G1626)-1), G1626)</f>
        <v>PK201</v>
      </c>
      <c r="I1626" s="25" t="str">
        <f>IF(RIGHT(G1626,1)="M","M","Non-M")</f>
        <v>Non-M</v>
      </c>
      <c r="J1626" s="89"/>
      <c r="K1626" s="78"/>
      <c r="L1626" s="77"/>
    </row>
    <row r="1627" spans="1:12" ht="41.25" customHeight="1">
      <c r="A1627" s="18" t="s">
        <v>2300</v>
      </c>
      <c r="B1627" s="19" t="s">
        <v>2228</v>
      </c>
      <c r="C1627" s="19" t="s">
        <v>1619</v>
      </c>
      <c r="D1627" s="88" t="s">
        <v>1046</v>
      </c>
      <c r="E1627" s="19" t="s">
        <v>2286</v>
      </c>
      <c r="F1627" s="21"/>
      <c r="G1627" s="19" t="s">
        <v>1453</v>
      </c>
      <c r="H1627" s="25" t="str">
        <f>IF(RIGHT(G1627,1)="M", LEFT(G1627,LEN(G1627)-1), G1627)</f>
        <v>PK210</v>
      </c>
      <c r="I1627" s="25" t="str">
        <f>IF(RIGHT(G1627,1)="M","M","Non-M")</f>
        <v>Non-M</v>
      </c>
      <c r="J1627" s="89"/>
      <c r="K1627" s="78"/>
      <c r="L1627" s="77"/>
    </row>
    <row r="1628" spans="1:12" ht="41.25" customHeight="1">
      <c r="A1628" s="18" t="s">
        <v>2301</v>
      </c>
      <c r="B1628" s="19" t="s">
        <v>230</v>
      </c>
      <c r="C1628" s="19" t="s">
        <v>2130</v>
      </c>
      <c r="D1628" s="88" t="s">
        <v>2131</v>
      </c>
      <c r="E1628" s="19" t="s">
        <v>2302</v>
      </c>
      <c r="F1628" s="21"/>
      <c r="G1628" s="19" t="s">
        <v>1957</v>
      </c>
      <c r="H1628" s="25" t="str">
        <f t="shared" ref="H1628:H1634" si="149">IF(RIGHT(G1628,1)="M", LEFT(G1628,LEN(G1628)-1), G1628)</f>
        <v>HD106</v>
      </c>
      <c r="I1628" s="25" t="str">
        <f t="shared" ref="I1628:I1634" si="150">IF(RIGHT(G1628,1)="M","M","Non-M")</f>
        <v>M</v>
      </c>
      <c r="J1628" s="34" t="s">
        <v>2169</v>
      </c>
      <c r="K1628" s="78">
        <v>4300</v>
      </c>
      <c r="L1628" s="77">
        <f>IF(COUNTIFS($E$3:E2279,E1628)=1, K1628, 0)</f>
        <v>0</v>
      </c>
    </row>
    <row r="1629" spans="1:12" ht="41.25" customHeight="1">
      <c r="A1629" s="18" t="s">
        <v>2303</v>
      </c>
      <c r="B1629" s="19" t="s">
        <v>230</v>
      </c>
      <c r="C1629" s="19" t="s">
        <v>2130</v>
      </c>
      <c r="D1629" s="88" t="s">
        <v>2131</v>
      </c>
      <c r="E1629" s="19" t="s">
        <v>2302</v>
      </c>
      <c r="F1629" s="21"/>
      <c r="G1629" s="19" t="s">
        <v>2273</v>
      </c>
      <c r="H1629" s="25" t="str">
        <f t="shared" si="149"/>
        <v>JS404</v>
      </c>
      <c r="I1629" s="25" t="str">
        <f t="shared" si="150"/>
        <v>Non-M</v>
      </c>
      <c r="J1629" s="34"/>
      <c r="K1629" s="78">
        <v>4300</v>
      </c>
      <c r="L1629" s="77">
        <f>IF(COUNTIFS($E$3:E2280,E1629)=1, K1629, 0)</f>
        <v>0</v>
      </c>
    </row>
    <row r="1630" spans="1:12" ht="41.25" customHeight="1">
      <c r="A1630" s="18" t="s">
        <v>2304</v>
      </c>
      <c r="B1630" s="19" t="s">
        <v>230</v>
      </c>
      <c r="C1630" s="19" t="s">
        <v>2130</v>
      </c>
      <c r="D1630" s="88" t="s">
        <v>2131</v>
      </c>
      <c r="E1630" s="19" t="s">
        <v>2302</v>
      </c>
      <c r="F1630" s="21"/>
      <c r="G1630" s="19" t="s">
        <v>2305</v>
      </c>
      <c r="H1630" s="25" t="str">
        <f t="shared" si="149"/>
        <v>HD604</v>
      </c>
      <c r="I1630" s="25" t="str">
        <f t="shared" si="150"/>
        <v>Non-M</v>
      </c>
      <c r="J1630" s="34"/>
      <c r="K1630" s="78">
        <v>4300</v>
      </c>
      <c r="L1630" s="77">
        <f>IF(COUNTIFS($E$3:E2281,E1630)=1, K1630, 0)</f>
        <v>0</v>
      </c>
    </row>
    <row r="1631" spans="1:12" ht="41.25" customHeight="1">
      <c r="A1631" s="18" t="s">
        <v>2306</v>
      </c>
      <c r="B1631" s="19" t="s">
        <v>230</v>
      </c>
      <c r="C1631" s="19" t="s">
        <v>2130</v>
      </c>
      <c r="D1631" s="88" t="s">
        <v>2131</v>
      </c>
      <c r="E1631" s="19" t="s">
        <v>2302</v>
      </c>
      <c r="F1631" s="21"/>
      <c r="G1631" s="19" t="s">
        <v>1759</v>
      </c>
      <c r="H1631" s="25" t="str">
        <f t="shared" si="149"/>
        <v>ZP105</v>
      </c>
      <c r="I1631" s="25" t="str">
        <f t="shared" si="150"/>
        <v>Non-M</v>
      </c>
      <c r="J1631" s="34"/>
      <c r="K1631" s="78">
        <v>4300</v>
      </c>
      <c r="L1631" s="77">
        <f>IF(COUNTIFS($E$3:E2282,E1631)=1, K1631, 0)</f>
        <v>0</v>
      </c>
    </row>
    <row r="1632" spans="1:12" ht="41.25" customHeight="1">
      <c r="A1632" s="18" t="s">
        <v>2307</v>
      </c>
      <c r="B1632" s="19" t="s">
        <v>230</v>
      </c>
      <c r="C1632" s="19" t="s">
        <v>2130</v>
      </c>
      <c r="D1632" s="88" t="s">
        <v>2131</v>
      </c>
      <c r="E1632" s="19" t="s">
        <v>2302</v>
      </c>
      <c r="F1632" s="21"/>
      <c r="G1632" s="19" t="s">
        <v>1459</v>
      </c>
      <c r="H1632" s="25" t="str">
        <f t="shared" si="149"/>
        <v>JS401</v>
      </c>
      <c r="I1632" s="25" t="str">
        <f t="shared" si="150"/>
        <v>Non-M</v>
      </c>
      <c r="J1632" s="34"/>
      <c r="K1632" s="78">
        <v>4300</v>
      </c>
      <c r="L1632" s="77">
        <f>IF(COUNTIFS($E$3:E2283,E1632)=1, K1632, 0)</f>
        <v>0</v>
      </c>
    </row>
    <row r="1633" spans="1:12" ht="41.25" customHeight="1">
      <c r="A1633" s="18" t="s">
        <v>2308</v>
      </c>
      <c r="B1633" s="19" t="s">
        <v>230</v>
      </c>
      <c r="C1633" s="19" t="s">
        <v>2130</v>
      </c>
      <c r="D1633" s="88" t="s">
        <v>2131</v>
      </c>
      <c r="E1633" s="19" t="s">
        <v>2302</v>
      </c>
      <c r="F1633" s="21"/>
      <c r="G1633" s="19" t="s">
        <v>120</v>
      </c>
      <c r="H1633" s="25" t="str">
        <f t="shared" si="149"/>
        <v>JS124</v>
      </c>
      <c r="I1633" s="25" t="str">
        <f t="shared" si="150"/>
        <v>Non-M</v>
      </c>
      <c r="J1633" s="34"/>
      <c r="K1633" s="78">
        <v>4300</v>
      </c>
      <c r="L1633" s="77">
        <f>IF(COUNTIFS($E$3:E2284,E1633)=1, K1633, 0)</f>
        <v>0</v>
      </c>
    </row>
    <row r="1634" spans="1:12" ht="41.25" customHeight="1">
      <c r="A1634" s="18" t="s">
        <v>2309</v>
      </c>
      <c r="B1634" s="19" t="s">
        <v>230</v>
      </c>
      <c r="C1634" s="19" t="s">
        <v>2130</v>
      </c>
      <c r="D1634" s="88" t="s">
        <v>2131</v>
      </c>
      <c r="E1634" s="19" t="s">
        <v>2302</v>
      </c>
      <c r="F1634" s="21"/>
      <c r="G1634" s="19" t="s">
        <v>1665</v>
      </c>
      <c r="H1634" s="25" t="str">
        <f t="shared" si="149"/>
        <v>JS117</v>
      </c>
      <c r="I1634" s="25" t="str">
        <f t="shared" si="150"/>
        <v>Non-M</v>
      </c>
      <c r="J1634" s="34"/>
      <c r="K1634" s="78">
        <v>4300</v>
      </c>
      <c r="L1634" s="77">
        <f>IF(COUNTIFS($E$3:E2285,E1634)=1, K1634, 0)</f>
        <v>0</v>
      </c>
    </row>
    <row r="1635" spans="1:12" ht="41.25" customHeight="1">
      <c r="A1635" s="18" t="s">
        <v>2310</v>
      </c>
      <c r="B1635" s="19" t="s">
        <v>230</v>
      </c>
      <c r="C1635" s="19" t="s">
        <v>2130</v>
      </c>
      <c r="D1635" s="88" t="s">
        <v>2131</v>
      </c>
      <c r="E1635" s="19" t="s">
        <v>2302</v>
      </c>
      <c r="F1635" s="21"/>
      <c r="G1635" s="19" t="s">
        <v>1342</v>
      </c>
      <c r="H1635" s="25" t="str">
        <f>IF(RIGHT(G1635,1)="M", LEFT(G1635,LEN(G1635)-1), G1635)</f>
        <v>JS105</v>
      </c>
      <c r="I1635" s="25" t="str">
        <f>IF(RIGHT(G1635,1)="M","M","Non-M")</f>
        <v>Non-M</v>
      </c>
      <c r="J1635" s="34"/>
      <c r="K1635" s="78">
        <v>4300</v>
      </c>
      <c r="L1635" s="77">
        <f>IF(COUNTIFS($E$3:E2286,E1635)=1, K1635, 0)</f>
        <v>0</v>
      </c>
    </row>
    <row r="1636" spans="1:12" ht="41.25" customHeight="1">
      <c r="A1636" s="18" t="s">
        <v>2311</v>
      </c>
      <c r="B1636" s="19" t="s">
        <v>230</v>
      </c>
      <c r="C1636" s="19" t="s">
        <v>2130</v>
      </c>
      <c r="D1636" s="88" t="s">
        <v>2131</v>
      </c>
      <c r="E1636" s="19" t="s">
        <v>2302</v>
      </c>
      <c r="F1636" s="21"/>
      <c r="G1636" s="19" t="s">
        <v>469</v>
      </c>
      <c r="H1636" s="25" t="str">
        <f>IF(RIGHT(G1636,1)="M", LEFT(G1636,LEN(G1636)-1), G1636)</f>
        <v>LP100</v>
      </c>
      <c r="I1636" s="25" t="str">
        <f>IF(RIGHT(G1636,1)="M","M","Non-M")</f>
        <v>Non-M</v>
      </c>
      <c r="J1636" s="34"/>
      <c r="K1636" s="78">
        <v>4300</v>
      </c>
      <c r="L1636" s="77">
        <f>IF(COUNTIFS($E$3:E2287,E1636)=1, K1636, 0)</f>
        <v>0</v>
      </c>
    </row>
    <row r="1637" spans="1:12" ht="41.25" customHeight="1">
      <c r="A1637" s="18" t="s">
        <v>2312</v>
      </c>
      <c r="B1637" s="19" t="s">
        <v>230</v>
      </c>
      <c r="C1637" s="19" t="s">
        <v>2130</v>
      </c>
      <c r="D1637" s="88" t="s">
        <v>2131</v>
      </c>
      <c r="E1637" s="19" t="s">
        <v>2302</v>
      </c>
      <c r="F1637" s="21"/>
      <c r="G1637" s="19" t="s">
        <v>339</v>
      </c>
      <c r="H1637" s="25" t="str">
        <f>IF(RIGHT(G1637,1)="M", LEFT(G1637,LEN(G1637)-1), G1637)</f>
        <v>PK602</v>
      </c>
      <c r="I1637" s="25" t="str">
        <f>IF(RIGHT(G1637,1)="M","M","Non-M")</f>
        <v>M</v>
      </c>
      <c r="J1637" s="34" t="s">
        <v>1351</v>
      </c>
      <c r="K1637" s="78">
        <v>4300</v>
      </c>
      <c r="L1637" s="77">
        <f>IF(COUNTIFS($E$3:E2288,E1637)=1, K1637, 0)</f>
        <v>0</v>
      </c>
    </row>
    <row r="1638" spans="1:12" ht="41.25" customHeight="1">
      <c r="A1638" s="18" t="s">
        <v>2313</v>
      </c>
      <c r="B1638" s="19" t="s">
        <v>230</v>
      </c>
      <c r="C1638" s="19" t="s">
        <v>2130</v>
      </c>
      <c r="D1638" s="88" t="s">
        <v>2131</v>
      </c>
      <c r="E1638" s="19" t="s">
        <v>2302</v>
      </c>
      <c r="F1638" s="21"/>
      <c r="G1638" s="19" t="s">
        <v>82</v>
      </c>
      <c r="H1638" s="25" t="str">
        <f>IF(RIGHT(G1638,1)="M", LEFT(G1638,LEN(G1638)-1), G1638)</f>
        <v>PB104</v>
      </c>
      <c r="I1638" s="25" t="str">
        <f>IF(RIGHT(G1638,1)="M","M","Non-M")</f>
        <v>Non-M</v>
      </c>
      <c r="J1638" s="34"/>
      <c r="K1638" s="78">
        <v>4300</v>
      </c>
      <c r="L1638" s="77">
        <f>IF(COUNTIFS($E$3:E2289,E1638)=1, K1638, 0)</f>
        <v>0</v>
      </c>
    </row>
    <row r="1639" spans="1:12" ht="41.25" customHeight="1">
      <c r="A1639" s="18" t="s">
        <v>2314</v>
      </c>
      <c r="B1639" s="19" t="s">
        <v>230</v>
      </c>
      <c r="C1639" s="19" t="s">
        <v>2130</v>
      </c>
      <c r="D1639" s="88" t="s">
        <v>2131</v>
      </c>
      <c r="E1639" s="19" t="s">
        <v>2302</v>
      </c>
      <c r="F1639" s="21"/>
      <c r="G1639" s="19" t="s">
        <v>132</v>
      </c>
      <c r="H1639" s="25" t="str">
        <f>IF(RIGHT(G1639,1)="M", LEFT(G1639,LEN(G1639)-1), G1639)</f>
        <v>HM420</v>
      </c>
      <c r="I1639" s="25" t="str">
        <f>IF(RIGHT(G1639,1)="M","M","Non-M")</f>
        <v>M</v>
      </c>
      <c r="J1639" s="34" t="s">
        <v>1944</v>
      </c>
      <c r="K1639" s="78">
        <v>4300</v>
      </c>
      <c r="L1639" s="77">
        <f>IF(COUNTIFS($E$3:E2290,E1639)=1, K1639, 0)</f>
        <v>0</v>
      </c>
    </row>
    <row r="1640" spans="1:12" ht="41.25" customHeight="1">
      <c r="A1640" s="18" t="s">
        <v>2315</v>
      </c>
      <c r="B1640" s="19" t="s">
        <v>230</v>
      </c>
      <c r="C1640" s="19" t="s">
        <v>2130</v>
      </c>
      <c r="D1640" s="88" t="s">
        <v>2131</v>
      </c>
      <c r="E1640" s="19" t="s">
        <v>2302</v>
      </c>
      <c r="F1640" s="21"/>
      <c r="G1640" s="19" t="s">
        <v>753</v>
      </c>
      <c r="H1640" s="25" t="str">
        <f>IF(RIGHT(G1640,1)="M", LEFT(G1640,LEN(G1640)-1), G1640)</f>
        <v>HM508</v>
      </c>
      <c r="I1640" s="25" t="str">
        <f>IF(RIGHT(G1640,1)="M","M","Non-M")</f>
        <v>Non-M</v>
      </c>
      <c r="J1640" s="63"/>
      <c r="K1640" s="78">
        <v>4300</v>
      </c>
      <c r="L1640" s="77">
        <f>IF(COUNTIFS($E$3:E2291,E1640)=1, K1640, 0)</f>
        <v>0</v>
      </c>
    </row>
    <row r="1641" spans="1:12" ht="41.25" customHeight="1">
      <c r="A1641" s="18" t="s">
        <v>2316</v>
      </c>
      <c r="B1641" s="19" t="s">
        <v>230</v>
      </c>
      <c r="C1641" s="19" t="s">
        <v>2130</v>
      </c>
      <c r="D1641" s="88" t="s">
        <v>2131</v>
      </c>
      <c r="E1641" s="19" t="s">
        <v>2302</v>
      </c>
      <c r="F1641" s="21"/>
      <c r="G1641" s="19" t="s">
        <v>88</v>
      </c>
      <c r="H1641" s="25" t="str">
        <f>IF(RIGHT(G1641,1)="M", LEFT(G1641,LEN(G1641)-1), G1641)</f>
        <v>DC201</v>
      </c>
      <c r="I1641" s="25" t="str">
        <f>IF(RIGHT(G1641,1)="M","M","Non-M")</f>
        <v>Non-M</v>
      </c>
      <c r="J1641" s="34"/>
      <c r="K1641" s="78">
        <v>4300</v>
      </c>
      <c r="L1641" s="77">
        <f>IF(COUNTIFS($E$3:E2292,E1641)=1, K1641, 0)</f>
        <v>0</v>
      </c>
    </row>
    <row r="1642" spans="1:12" ht="41.25" customHeight="1">
      <c r="A1642" s="18" t="s">
        <v>2317</v>
      </c>
      <c r="B1642" s="19" t="s">
        <v>230</v>
      </c>
      <c r="C1642" s="19" t="s">
        <v>2130</v>
      </c>
      <c r="D1642" s="88" t="s">
        <v>2131</v>
      </c>
      <c r="E1642" s="19" t="s">
        <v>2302</v>
      </c>
      <c r="F1642" s="21"/>
      <c r="G1642" s="19" t="s">
        <v>145</v>
      </c>
      <c r="H1642" s="25" t="str">
        <f>IF(RIGHT(G1642,1)="M", LEFT(G1642,LEN(G1642)-1), G1642)</f>
        <v>DC402</v>
      </c>
      <c r="I1642" s="25" t="str">
        <f>IF(RIGHT(G1642,1)="M","M","Non-M")</f>
        <v>Non-M</v>
      </c>
      <c r="J1642" s="34"/>
      <c r="K1642" s="78">
        <v>4300</v>
      </c>
      <c r="L1642" s="77">
        <f>IF(COUNTIFS($E$3:E2293,E1642)=1, K1642, 0)</f>
        <v>0</v>
      </c>
    </row>
    <row r="1643" spans="1:12" ht="41.25" customHeight="1">
      <c r="A1643" s="18" t="s">
        <v>2318</v>
      </c>
      <c r="B1643" s="19" t="s">
        <v>1044</v>
      </c>
      <c r="C1643" s="19" t="s">
        <v>2130</v>
      </c>
      <c r="D1643" s="88" t="s">
        <v>2131</v>
      </c>
      <c r="E1643" s="19" t="s">
        <v>2302</v>
      </c>
      <c r="F1643" s="21"/>
      <c r="G1643" s="19" t="s">
        <v>1957</v>
      </c>
      <c r="H1643" s="25" t="str">
        <f t="shared" ref="H1643:H1649" si="151">IF(RIGHT(G1643,1)="M", LEFT(G1643,LEN(G1643)-1), G1643)</f>
        <v>HD106</v>
      </c>
      <c r="I1643" s="25" t="str">
        <f t="shared" ref="I1643:I1649" si="152">IF(RIGHT(G1643,1)="M","M","Non-M")</f>
        <v>M</v>
      </c>
      <c r="J1643" s="34" t="s">
        <v>2169</v>
      </c>
      <c r="K1643" s="78">
        <v>3731</v>
      </c>
      <c r="L1643" s="77">
        <f>IF(COUNTIFS($E$3:E2294,E1643)=1, K1643, 0)</f>
        <v>0</v>
      </c>
    </row>
    <row r="1644" spans="1:12" ht="41.25" customHeight="1">
      <c r="A1644" s="18" t="s">
        <v>2319</v>
      </c>
      <c r="B1644" s="19" t="s">
        <v>1044</v>
      </c>
      <c r="C1644" s="19" t="s">
        <v>2130</v>
      </c>
      <c r="D1644" s="88" t="s">
        <v>2131</v>
      </c>
      <c r="E1644" s="19" t="s">
        <v>2302</v>
      </c>
      <c r="F1644" s="21"/>
      <c r="G1644" s="19" t="s">
        <v>2273</v>
      </c>
      <c r="H1644" s="25" t="str">
        <f t="shared" si="151"/>
        <v>JS404</v>
      </c>
      <c r="I1644" s="25" t="str">
        <f t="shared" si="152"/>
        <v>Non-M</v>
      </c>
      <c r="J1644" s="34"/>
      <c r="K1644" s="78">
        <v>3731</v>
      </c>
      <c r="L1644" s="77">
        <f>IF(COUNTIFS($E$3:E2295,E1644)=1, K1644, 0)</f>
        <v>0</v>
      </c>
    </row>
    <row r="1645" spans="1:12" ht="41.25" customHeight="1">
      <c r="A1645" s="18" t="s">
        <v>2320</v>
      </c>
      <c r="B1645" s="19" t="s">
        <v>1044</v>
      </c>
      <c r="C1645" s="19" t="s">
        <v>2130</v>
      </c>
      <c r="D1645" s="88" t="s">
        <v>2131</v>
      </c>
      <c r="E1645" s="19" t="s">
        <v>2302</v>
      </c>
      <c r="F1645" s="21"/>
      <c r="G1645" s="19" t="s">
        <v>2305</v>
      </c>
      <c r="H1645" s="25" t="str">
        <f t="shared" si="151"/>
        <v>HD604</v>
      </c>
      <c r="I1645" s="25" t="str">
        <f t="shared" si="152"/>
        <v>Non-M</v>
      </c>
      <c r="J1645" s="34"/>
      <c r="K1645" s="78">
        <v>3731</v>
      </c>
      <c r="L1645" s="77">
        <f>IF(COUNTIFS($E$3:E2296,E1645)=1, K1645, 0)</f>
        <v>0</v>
      </c>
    </row>
    <row r="1646" spans="1:12" ht="41.25" customHeight="1">
      <c r="A1646" s="18" t="s">
        <v>2321</v>
      </c>
      <c r="B1646" s="19" t="s">
        <v>1044</v>
      </c>
      <c r="C1646" s="19" t="s">
        <v>2130</v>
      </c>
      <c r="D1646" s="88" t="s">
        <v>2131</v>
      </c>
      <c r="E1646" s="19" t="s">
        <v>2302</v>
      </c>
      <c r="F1646" s="21"/>
      <c r="G1646" s="19" t="s">
        <v>1759</v>
      </c>
      <c r="H1646" s="25" t="str">
        <f t="shared" si="151"/>
        <v>ZP105</v>
      </c>
      <c r="I1646" s="25" t="str">
        <f t="shared" si="152"/>
        <v>Non-M</v>
      </c>
      <c r="J1646" s="34"/>
      <c r="K1646" s="78">
        <v>3731</v>
      </c>
      <c r="L1646" s="77">
        <f>IF(COUNTIFS($E$3:E2297,E1646)=1, K1646, 0)</f>
        <v>0</v>
      </c>
    </row>
    <row r="1647" spans="1:12" ht="41.25" customHeight="1">
      <c r="A1647" s="18" t="s">
        <v>2322</v>
      </c>
      <c r="B1647" s="19" t="s">
        <v>1044</v>
      </c>
      <c r="C1647" s="19" t="s">
        <v>2130</v>
      </c>
      <c r="D1647" s="88" t="s">
        <v>2131</v>
      </c>
      <c r="E1647" s="19" t="s">
        <v>2302</v>
      </c>
      <c r="F1647" s="21"/>
      <c r="G1647" s="19" t="s">
        <v>1459</v>
      </c>
      <c r="H1647" s="25" t="str">
        <f t="shared" si="151"/>
        <v>JS401</v>
      </c>
      <c r="I1647" s="25" t="str">
        <f t="shared" si="152"/>
        <v>Non-M</v>
      </c>
      <c r="J1647" s="34"/>
      <c r="K1647" s="78">
        <v>3731</v>
      </c>
      <c r="L1647" s="77">
        <f>IF(COUNTIFS($E$3:E2298,E1647)=1, K1647, 0)</f>
        <v>0</v>
      </c>
    </row>
    <row r="1648" spans="1:12" ht="41.25" customHeight="1">
      <c r="A1648" s="18" t="s">
        <v>2323</v>
      </c>
      <c r="B1648" s="19" t="s">
        <v>1044</v>
      </c>
      <c r="C1648" s="19" t="s">
        <v>2130</v>
      </c>
      <c r="D1648" s="88" t="s">
        <v>2131</v>
      </c>
      <c r="E1648" s="19" t="s">
        <v>2302</v>
      </c>
      <c r="F1648" s="21"/>
      <c r="G1648" s="19" t="s">
        <v>120</v>
      </c>
      <c r="H1648" s="25" t="str">
        <f t="shared" si="151"/>
        <v>JS124</v>
      </c>
      <c r="I1648" s="25" t="str">
        <f t="shared" si="152"/>
        <v>Non-M</v>
      </c>
      <c r="J1648" s="34"/>
      <c r="K1648" s="78">
        <v>3731</v>
      </c>
      <c r="L1648" s="77">
        <f>IF(COUNTIFS($E$3:E2299,E1648)=1, K1648, 0)</f>
        <v>0</v>
      </c>
    </row>
    <row r="1649" spans="1:12" ht="41.25" customHeight="1">
      <c r="A1649" s="18" t="s">
        <v>2324</v>
      </c>
      <c r="B1649" s="19" t="s">
        <v>1044</v>
      </c>
      <c r="C1649" s="19" t="s">
        <v>2130</v>
      </c>
      <c r="D1649" s="88" t="s">
        <v>2131</v>
      </c>
      <c r="E1649" s="19" t="s">
        <v>2302</v>
      </c>
      <c r="F1649" s="21"/>
      <c r="G1649" s="19" t="s">
        <v>1665</v>
      </c>
      <c r="H1649" s="25" t="str">
        <f t="shared" si="151"/>
        <v>JS117</v>
      </c>
      <c r="I1649" s="25" t="str">
        <f t="shared" si="152"/>
        <v>Non-M</v>
      </c>
      <c r="J1649" s="34"/>
      <c r="K1649" s="78">
        <v>3731</v>
      </c>
      <c r="L1649" s="77">
        <f>IF(COUNTIFS($E$3:E2300,E1649)=1, K1649, 0)</f>
        <v>0</v>
      </c>
    </row>
    <row r="1650" spans="1:12" ht="41.25" customHeight="1">
      <c r="A1650" s="18" t="s">
        <v>2325</v>
      </c>
      <c r="B1650" s="19" t="s">
        <v>1044</v>
      </c>
      <c r="C1650" s="19" t="s">
        <v>2130</v>
      </c>
      <c r="D1650" s="88" t="s">
        <v>2131</v>
      </c>
      <c r="E1650" s="19" t="s">
        <v>2302</v>
      </c>
      <c r="F1650" s="21"/>
      <c r="G1650" s="19" t="s">
        <v>1342</v>
      </c>
      <c r="H1650" s="25" t="str">
        <f>IF(RIGHT(G1650,1)="M", LEFT(G1650,LEN(G1650)-1), G1650)</f>
        <v>JS105</v>
      </c>
      <c r="I1650" s="25" t="str">
        <f>IF(RIGHT(G1650,1)="M","M","Non-M")</f>
        <v>Non-M</v>
      </c>
      <c r="J1650" s="34"/>
      <c r="K1650" s="78">
        <v>3731</v>
      </c>
      <c r="L1650" s="77">
        <f>IF(COUNTIFS($E$3:E2301,E1650)=1, K1650, 0)</f>
        <v>0</v>
      </c>
    </row>
    <row r="1651" spans="1:12" ht="41.25" customHeight="1">
      <c r="A1651" s="18" t="s">
        <v>2326</v>
      </c>
      <c r="B1651" s="19" t="s">
        <v>1044</v>
      </c>
      <c r="C1651" s="19" t="s">
        <v>2130</v>
      </c>
      <c r="D1651" s="88" t="s">
        <v>2131</v>
      </c>
      <c r="E1651" s="19" t="s">
        <v>2302</v>
      </c>
      <c r="F1651" s="21"/>
      <c r="G1651" s="19" t="s">
        <v>469</v>
      </c>
      <c r="H1651" s="25" t="str">
        <f>IF(RIGHT(G1651,1)="M", LEFT(G1651,LEN(G1651)-1), G1651)</f>
        <v>LP100</v>
      </c>
      <c r="I1651" s="25" t="str">
        <f>IF(RIGHT(G1651,1)="M","M","Non-M")</f>
        <v>Non-M</v>
      </c>
      <c r="J1651" s="34"/>
      <c r="K1651" s="78">
        <v>3731</v>
      </c>
      <c r="L1651" s="77">
        <f>IF(COUNTIFS($E$3:E2302,E1651)=1, K1651, 0)</f>
        <v>0</v>
      </c>
    </row>
    <row r="1652" spans="1:12" ht="41.25" customHeight="1">
      <c r="A1652" s="18" t="s">
        <v>2327</v>
      </c>
      <c r="B1652" s="19" t="s">
        <v>1044</v>
      </c>
      <c r="C1652" s="19" t="s">
        <v>2130</v>
      </c>
      <c r="D1652" s="88" t="s">
        <v>2131</v>
      </c>
      <c r="E1652" s="19" t="s">
        <v>2302</v>
      </c>
      <c r="F1652" s="21"/>
      <c r="G1652" s="19" t="s">
        <v>339</v>
      </c>
      <c r="H1652" s="25" t="str">
        <f>IF(RIGHT(G1652,1)="M", LEFT(G1652,LEN(G1652)-1), G1652)</f>
        <v>PK602</v>
      </c>
      <c r="I1652" s="25" t="str">
        <f>IF(RIGHT(G1652,1)="M","M","Non-M")</f>
        <v>M</v>
      </c>
      <c r="J1652" s="34" t="s">
        <v>1351</v>
      </c>
      <c r="K1652" s="78">
        <v>3731</v>
      </c>
      <c r="L1652" s="77">
        <f>IF(COUNTIFS($E$3:E2303,E1652)=1, K1652, 0)</f>
        <v>0</v>
      </c>
    </row>
    <row r="1653" spans="1:12" ht="41.25" customHeight="1">
      <c r="A1653" s="18" t="s">
        <v>2328</v>
      </c>
      <c r="B1653" s="19" t="s">
        <v>1044</v>
      </c>
      <c r="C1653" s="19" t="s">
        <v>2130</v>
      </c>
      <c r="D1653" s="88" t="s">
        <v>2131</v>
      </c>
      <c r="E1653" s="19" t="s">
        <v>2302</v>
      </c>
      <c r="F1653" s="21"/>
      <c r="G1653" s="19" t="s">
        <v>82</v>
      </c>
      <c r="H1653" s="25" t="str">
        <f>IF(RIGHT(G1653,1)="M", LEFT(G1653,LEN(G1653)-1), G1653)</f>
        <v>PB104</v>
      </c>
      <c r="I1653" s="25" t="str">
        <f>IF(RIGHT(G1653,1)="M","M","Non-M")</f>
        <v>Non-M</v>
      </c>
      <c r="J1653" s="34"/>
      <c r="K1653" s="78">
        <v>3731</v>
      </c>
      <c r="L1653" s="77">
        <f>IF(COUNTIFS($E$3:E2304,E1653)=1, K1653, 0)</f>
        <v>0</v>
      </c>
    </row>
    <row r="1654" spans="1:12" ht="41.25" customHeight="1">
      <c r="A1654" s="18" t="s">
        <v>2329</v>
      </c>
      <c r="B1654" s="19" t="s">
        <v>1044</v>
      </c>
      <c r="C1654" s="19" t="s">
        <v>2130</v>
      </c>
      <c r="D1654" s="88" t="s">
        <v>2131</v>
      </c>
      <c r="E1654" s="19" t="s">
        <v>2302</v>
      </c>
      <c r="F1654" s="21"/>
      <c r="G1654" s="19" t="s">
        <v>132</v>
      </c>
      <c r="H1654" s="25" t="str">
        <f>IF(RIGHT(G1654,1)="M", LEFT(G1654,LEN(G1654)-1), G1654)</f>
        <v>HM420</v>
      </c>
      <c r="I1654" s="25" t="str">
        <f>IF(RIGHT(G1654,1)="M","M","Non-M")</f>
        <v>M</v>
      </c>
      <c r="J1654" s="34" t="s">
        <v>1944</v>
      </c>
      <c r="K1654" s="78">
        <v>3731</v>
      </c>
      <c r="L1654" s="77">
        <f>IF(COUNTIFS($E$3:E2305,E1654)=1, K1654, 0)</f>
        <v>0</v>
      </c>
    </row>
    <row r="1655" spans="1:12" ht="41.25" customHeight="1">
      <c r="A1655" s="18" t="s">
        <v>2330</v>
      </c>
      <c r="B1655" s="19" t="s">
        <v>1044</v>
      </c>
      <c r="C1655" s="19" t="s">
        <v>2130</v>
      </c>
      <c r="D1655" s="88" t="s">
        <v>2131</v>
      </c>
      <c r="E1655" s="19" t="s">
        <v>2302</v>
      </c>
      <c r="F1655" s="21"/>
      <c r="G1655" s="19" t="s">
        <v>753</v>
      </c>
      <c r="H1655" s="25" t="str">
        <f>IF(RIGHT(G1655,1)="M", LEFT(G1655,LEN(G1655)-1), G1655)</f>
        <v>HM508</v>
      </c>
      <c r="I1655" s="25" t="str">
        <f>IF(RIGHT(G1655,1)="M","M","Non-M")</f>
        <v>Non-M</v>
      </c>
      <c r="J1655" s="63"/>
      <c r="K1655" s="78">
        <v>3731</v>
      </c>
      <c r="L1655" s="77">
        <f>IF(COUNTIFS($E$3:E2306,E1655)=1, K1655, 0)</f>
        <v>0</v>
      </c>
    </row>
    <row r="1656" spans="1:12" ht="41.25" customHeight="1">
      <c r="A1656" s="18" t="s">
        <v>2331</v>
      </c>
      <c r="B1656" s="19" t="s">
        <v>1044</v>
      </c>
      <c r="C1656" s="19" t="s">
        <v>2130</v>
      </c>
      <c r="D1656" s="88" t="s">
        <v>2131</v>
      </c>
      <c r="E1656" s="19" t="s">
        <v>2302</v>
      </c>
      <c r="F1656" s="21"/>
      <c r="G1656" s="19" t="s">
        <v>88</v>
      </c>
      <c r="H1656" s="25" t="str">
        <f>IF(RIGHT(G1656,1)="M", LEFT(G1656,LEN(G1656)-1), G1656)</f>
        <v>DC201</v>
      </c>
      <c r="I1656" s="25" t="str">
        <f>IF(RIGHT(G1656,1)="M","M","Non-M")</f>
        <v>Non-M</v>
      </c>
      <c r="J1656" s="34"/>
      <c r="K1656" s="78">
        <v>3731</v>
      </c>
      <c r="L1656" s="77">
        <f>IF(COUNTIFS($E$3:E2307,E1656)=1, K1656, 0)</f>
        <v>0</v>
      </c>
    </row>
    <row r="1657" spans="1:12" ht="41.25" customHeight="1">
      <c r="A1657" s="18" t="s">
        <v>2332</v>
      </c>
      <c r="B1657" s="19" t="s">
        <v>1044</v>
      </c>
      <c r="C1657" s="19" t="s">
        <v>2130</v>
      </c>
      <c r="D1657" s="88" t="s">
        <v>2131</v>
      </c>
      <c r="E1657" s="19" t="s">
        <v>2302</v>
      </c>
      <c r="F1657" s="21"/>
      <c r="G1657" s="19" t="s">
        <v>145</v>
      </c>
      <c r="H1657" s="25" t="str">
        <f>IF(RIGHT(G1657,1)="M", LEFT(G1657,LEN(G1657)-1), G1657)</f>
        <v>DC402</v>
      </c>
      <c r="I1657" s="25" t="str">
        <f>IF(RIGHT(G1657,1)="M","M","Non-M")</f>
        <v>Non-M</v>
      </c>
      <c r="J1657" s="34"/>
      <c r="K1657" s="78">
        <v>3731</v>
      </c>
      <c r="L1657" s="77">
        <f>IF(COUNTIFS($E$3:E2308,E1657)=1, K1657, 0)</f>
        <v>0</v>
      </c>
    </row>
    <row r="1658" spans="1:12" ht="41.25" customHeight="1">
      <c r="A1658" s="18" t="s">
        <v>2333</v>
      </c>
      <c r="B1658" s="19" t="s">
        <v>201</v>
      </c>
      <c r="C1658" s="19" t="s">
        <v>2130</v>
      </c>
      <c r="D1658" s="88" t="s">
        <v>2131</v>
      </c>
      <c r="E1658" s="19" t="s">
        <v>2334</v>
      </c>
      <c r="F1658" s="21"/>
      <c r="G1658" s="19" t="s">
        <v>1957</v>
      </c>
      <c r="H1658" s="25" t="str">
        <f t="shared" ref="H1658:H1661" si="153">IF(RIGHT(G1658,1)="M", LEFT(G1658,LEN(G1658)-1), G1658)</f>
        <v>HD106</v>
      </c>
      <c r="I1658" s="25" t="str">
        <f t="shared" ref="I1658:I1661" si="154">IF(RIGHT(G1658,1)="M","M","Non-M")</f>
        <v>M</v>
      </c>
      <c r="J1658" s="34" t="s">
        <v>2169</v>
      </c>
      <c r="K1658" s="78">
        <v>30001</v>
      </c>
      <c r="L1658" s="77">
        <f>IF(COUNTIFS($E$3:E2309,E1658)=1, K1658, 0)</f>
        <v>0</v>
      </c>
    </row>
    <row r="1659" spans="1:12" ht="41.25" customHeight="1">
      <c r="A1659" s="18" t="s">
        <v>2335</v>
      </c>
      <c r="B1659" s="19" t="s">
        <v>201</v>
      </c>
      <c r="C1659" s="19" t="s">
        <v>2130</v>
      </c>
      <c r="D1659" s="88" t="s">
        <v>2131</v>
      </c>
      <c r="E1659" s="19" t="s">
        <v>2334</v>
      </c>
      <c r="F1659" s="21"/>
      <c r="G1659" s="19" t="s">
        <v>2273</v>
      </c>
      <c r="H1659" s="25" t="str">
        <f t="shared" si="153"/>
        <v>JS404</v>
      </c>
      <c r="I1659" s="25" t="str">
        <f t="shared" si="154"/>
        <v>Non-M</v>
      </c>
      <c r="J1659" s="34"/>
      <c r="K1659" s="78">
        <v>30001</v>
      </c>
      <c r="L1659" s="77">
        <f>IF(COUNTIFS($E$3:E2310,E1659)=1, K1659, 0)</f>
        <v>0</v>
      </c>
    </row>
    <row r="1660" spans="1:12" ht="41.25" customHeight="1">
      <c r="A1660" s="18" t="s">
        <v>2336</v>
      </c>
      <c r="B1660" s="19" t="s">
        <v>201</v>
      </c>
      <c r="C1660" s="19" t="s">
        <v>2130</v>
      </c>
      <c r="D1660" s="88" t="s">
        <v>2131</v>
      </c>
      <c r="E1660" s="19" t="s">
        <v>2334</v>
      </c>
      <c r="F1660" s="21"/>
      <c r="G1660" s="19" t="s">
        <v>2305</v>
      </c>
      <c r="H1660" s="25" t="str">
        <f t="shared" si="153"/>
        <v>HD604</v>
      </c>
      <c r="I1660" s="25" t="str">
        <f t="shared" si="154"/>
        <v>Non-M</v>
      </c>
      <c r="J1660" s="34"/>
      <c r="K1660" s="78">
        <v>30001</v>
      </c>
      <c r="L1660" s="77">
        <f>IF(COUNTIFS($E$3:E2311,E1660)=1, K1660, 0)</f>
        <v>0</v>
      </c>
    </row>
    <row r="1661" spans="1:12" ht="41.25" customHeight="1">
      <c r="A1661" s="18" t="s">
        <v>2337</v>
      </c>
      <c r="B1661" s="19" t="s">
        <v>201</v>
      </c>
      <c r="C1661" s="19" t="s">
        <v>2130</v>
      </c>
      <c r="D1661" s="88" t="s">
        <v>2131</v>
      </c>
      <c r="E1661" s="19" t="s">
        <v>2334</v>
      </c>
      <c r="F1661" s="21"/>
      <c r="G1661" s="19" t="s">
        <v>78</v>
      </c>
      <c r="H1661" s="25" t="str">
        <f t="shared" si="153"/>
        <v>ZP105</v>
      </c>
      <c r="I1661" s="25" t="str">
        <f t="shared" si="154"/>
        <v>M</v>
      </c>
      <c r="J1661" s="34" t="s">
        <v>2169</v>
      </c>
      <c r="K1661" s="78">
        <v>30001</v>
      </c>
      <c r="L1661" s="77">
        <f>IF(COUNTIFS($E$3:E2312,E1661)=1, K1661, 0)</f>
        <v>0</v>
      </c>
    </row>
    <row r="1662" spans="1:12" ht="41.25" customHeight="1">
      <c r="A1662" s="18" t="s">
        <v>2338</v>
      </c>
      <c r="B1662" s="19" t="s">
        <v>201</v>
      </c>
      <c r="C1662" s="19" t="s">
        <v>2130</v>
      </c>
      <c r="D1662" s="88" t="s">
        <v>2131</v>
      </c>
      <c r="E1662" s="19" t="s">
        <v>2334</v>
      </c>
      <c r="F1662" s="21"/>
      <c r="G1662" s="19" t="s">
        <v>1459</v>
      </c>
      <c r="H1662" s="25" t="str">
        <f t="shared" ref="H1662:H1666" si="155">IF(RIGHT(G1662,1)="M", LEFT(G1662,LEN(G1662)-1), G1662)</f>
        <v>JS401</v>
      </c>
      <c r="I1662" s="25" t="str">
        <f t="shared" ref="I1662:I1666" si="156">IF(RIGHT(G1662,1)="M","M","Non-M")</f>
        <v>Non-M</v>
      </c>
      <c r="J1662" s="34"/>
      <c r="K1662" s="78">
        <v>30001</v>
      </c>
      <c r="L1662" s="77">
        <f>IF(COUNTIFS($E$3:E2313,E1662)=1, K1662, 0)</f>
        <v>0</v>
      </c>
    </row>
    <row r="1663" spans="1:12" ht="41.25" customHeight="1">
      <c r="A1663" s="18" t="s">
        <v>2339</v>
      </c>
      <c r="B1663" s="19" t="s">
        <v>201</v>
      </c>
      <c r="C1663" s="19" t="s">
        <v>2130</v>
      </c>
      <c r="D1663" s="88" t="s">
        <v>2131</v>
      </c>
      <c r="E1663" s="19" t="s">
        <v>2334</v>
      </c>
      <c r="F1663" s="21"/>
      <c r="G1663" s="19" t="s">
        <v>120</v>
      </c>
      <c r="H1663" s="25" t="str">
        <f t="shared" si="155"/>
        <v>JS124</v>
      </c>
      <c r="I1663" s="25" t="str">
        <f t="shared" si="156"/>
        <v>Non-M</v>
      </c>
      <c r="J1663" s="34"/>
      <c r="K1663" s="78">
        <v>30001</v>
      </c>
      <c r="L1663" s="77">
        <f>IF(COUNTIFS($E$3:E2314,E1663)=1, K1663, 0)</f>
        <v>0</v>
      </c>
    </row>
    <row r="1664" spans="1:12" ht="41.25" customHeight="1">
      <c r="A1664" s="18" t="s">
        <v>2340</v>
      </c>
      <c r="B1664" s="19" t="s">
        <v>201</v>
      </c>
      <c r="C1664" s="19" t="s">
        <v>2130</v>
      </c>
      <c r="D1664" s="88" t="s">
        <v>2131</v>
      </c>
      <c r="E1664" s="19" t="s">
        <v>2334</v>
      </c>
      <c r="F1664" s="21"/>
      <c r="G1664" s="19" t="s">
        <v>118</v>
      </c>
      <c r="H1664" s="25" t="str">
        <f t="shared" si="155"/>
        <v>JS117</v>
      </c>
      <c r="I1664" s="25" t="str">
        <f t="shared" si="156"/>
        <v>M</v>
      </c>
      <c r="J1664" s="34" t="s">
        <v>2169</v>
      </c>
      <c r="K1664" s="78">
        <v>30001</v>
      </c>
      <c r="L1664" s="77">
        <f>IF(COUNTIFS($E$3:E2315,E1664)=1, K1664, 0)</f>
        <v>0</v>
      </c>
    </row>
    <row r="1665" spans="1:12" ht="41.25" customHeight="1">
      <c r="A1665" s="18" t="s">
        <v>2341</v>
      </c>
      <c r="B1665" s="19" t="s">
        <v>201</v>
      </c>
      <c r="C1665" s="19" t="s">
        <v>2130</v>
      </c>
      <c r="D1665" s="88" t="s">
        <v>2131</v>
      </c>
      <c r="E1665" s="19" t="s">
        <v>2334</v>
      </c>
      <c r="F1665" s="21"/>
      <c r="G1665" s="19" t="s">
        <v>1342</v>
      </c>
      <c r="H1665" s="25" t="str">
        <f t="shared" si="155"/>
        <v>JS105</v>
      </c>
      <c r="I1665" s="25" t="str">
        <f t="shared" si="156"/>
        <v>Non-M</v>
      </c>
      <c r="J1665" s="34"/>
      <c r="K1665" s="78">
        <v>30001</v>
      </c>
      <c r="L1665" s="77">
        <f>IF(COUNTIFS($E$3:E2316,E1665)=1, K1665, 0)</f>
        <v>0</v>
      </c>
    </row>
    <row r="1666" spans="1:12" ht="41.25" customHeight="1">
      <c r="A1666" s="18" t="s">
        <v>2342</v>
      </c>
      <c r="B1666" s="19" t="s">
        <v>201</v>
      </c>
      <c r="C1666" s="19" t="s">
        <v>2130</v>
      </c>
      <c r="D1666" s="88" t="s">
        <v>2131</v>
      </c>
      <c r="E1666" s="19" t="s">
        <v>2334</v>
      </c>
      <c r="F1666" s="21"/>
      <c r="G1666" s="19" t="s">
        <v>469</v>
      </c>
      <c r="H1666" s="25" t="str">
        <f t="shared" si="155"/>
        <v>LP100</v>
      </c>
      <c r="I1666" s="25" t="str">
        <f t="shared" si="156"/>
        <v>Non-M</v>
      </c>
      <c r="J1666" s="34"/>
      <c r="K1666" s="78">
        <v>30001</v>
      </c>
      <c r="L1666" s="77">
        <f>IF(COUNTIFS($E$3:E2317,E1666)=1, K1666, 0)</f>
        <v>0</v>
      </c>
    </row>
    <row r="1667" spans="1:12" ht="41.25" customHeight="1">
      <c r="A1667" s="18" t="s">
        <v>2343</v>
      </c>
      <c r="B1667" s="19" t="s">
        <v>201</v>
      </c>
      <c r="C1667" s="19" t="s">
        <v>2130</v>
      </c>
      <c r="D1667" s="88" t="s">
        <v>2131</v>
      </c>
      <c r="E1667" s="19" t="s">
        <v>2334</v>
      </c>
      <c r="F1667" s="21"/>
      <c r="G1667" s="19" t="s">
        <v>339</v>
      </c>
      <c r="H1667" s="25" t="str">
        <f t="shared" ref="H1667:H1681" si="157">IF(RIGHT(G1667,1)="M", LEFT(G1667,LEN(G1667)-1), G1667)</f>
        <v>PK602</v>
      </c>
      <c r="I1667" s="25" t="str">
        <f t="shared" ref="I1667:I1681" si="158">IF(RIGHT(G1667,1)="M","M","Non-M")</f>
        <v>M</v>
      </c>
      <c r="J1667" s="34" t="s">
        <v>1351</v>
      </c>
      <c r="K1667" s="78">
        <v>30001</v>
      </c>
      <c r="L1667" s="77">
        <f>IF(COUNTIFS($E$3:E2318,E1667)=1, K1667, 0)</f>
        <v>0</v>
      </c>
    </row>
    <row r="1668" spans="1:12" ht="41.25" customHeight="1">
      <c r="A1668" s="18" t="s">
        <v>2344</v>
      </c>
      <c r="B1668" s="19" t="s">
        <v>201</v>
      </c>
      <c r="C1668" s="19" t="s">
        <v>2130</v>
      </c>
      <c r="D1668" s="88" t="s">
        <v>2131</v>
      </c>
      <c r="E1668" s="19" t="s">
        <v>2334</v>
      </c>
      <c r="F1668" s="21"/>
      <c r="G1668" s="19" t="s">
        <v>82</v>
      </c>
      <c r="H1668" s="25" t="str">
        <f t="shared" si="157"/>
        <v>PB104</v>
      </c>
      <c r="I1668" s="25" t="str">
        <f t="shared" si="158"/>
        <v>Non-M</v>
      </c>
      <c r="J1668" s="34"/>
      <c r="K1668" s="78">
        <v>30001</v>
      </c>
      <c r="L1668" s="77">
        <f>IF(COUNTIFS($E$3:E2319,E1668)=1, K1668, 0)</f>
        <v>0</v>
      </c>
    </row>
    <row r="1669" spans="1:12" ht="41.25" customHeight="1">
      <c r="A1669" s="18" t="s">
        <v>2345</v>
      </c>
      <c r="B1669" s="19" t="s">
        <v>201</v>
      </c>
      <c r="C1669" s="19" t="s">
        <v>2130</v>
      </c>
      <c r="D1669" s="88" t="s">
        <v>2131</v>
      </c>
      <c r="E1669" s="19" t="s">
        <v>2334</v>
      </c>
      <c r="F1669" s="21"/>
      <c r="G1669" s="19" t="s">
        <v>132</v>
      </c>
      <c r="H1669" s="25" t="str">
        <f t="shared" si="157"/>
        <v>HM420</v>
      </c>
      <c r="I1669" s="25" t="str">
        <f t="shared" si="158"/>
        <v>M</v>
      </c>
      <c r="J1669" s="34" t="s">
        <v>1944</v>
      </c>
      <c r="K1669" s="78">
        <v>30001</v>
      </c>
      <c r="L1669" s="77">
        <f>IF(COUNTIFS($E$3:E2320,E1669)=1, K1669, 0)</f>
        <v>0</v>
      </c>
    </row>
    <row r="1670" spans="1:12" ht="41.25" customHeight="1">
      <c r="A1670" s="18" t="s">
        <v>2346</v>
      </c>
      <c r="B1670" s="19" t="s">
        <v>201</v>
      </c>
      <c r="C1670" s="19" t="s">
        <v>2130</v>
      </c>
      <c r="D1670" s="88" t="s">
        <v>2131</v>
      </c>
      <c r="E1670" s="19" t="s">
        <v>2334</v>
      </c>
      <c r="F1670" s="21"/>
      <c r="G1670" s="19" t="s">
        <v>753</v>
      </c>
      <c r="H1670" s="25" t="str">
        <f t="shared" si="157"/>
        <v>HM508</v>
      </c>
      <c r="I1670" s="25" t="str">
        <f t="shared" si="158"/>
        <v>Non-M</v>
      </c>
      <c r="J1670" s="34"/>
      <c r="K1670" s="78">
        <v>30001</v>
      </c>
      <c r="L1670" s="77">
        <f>IF(COUNTIFS($E$3:E2321,E1670)=1, K1670, 0)</f>
        <v>0</v>
      </c>
    </row>
    <row r="1671" spans="1:12" ht="41.25" customHeight="1">
      <c r="A1671" s="18" t="s">
        <v>2347</v>
      </c>
      <c r="B1671" s="19" t="s">
        <v>201</v>
      </c>
      <c r="C1671" s="19" t="s">
        <v>2130</v>
      </c>
      <c r="D1671" s="88" t="s">
        <v>2131</v>
      </c>
      <c r="E1671" s="19" t="s">
        <v>2334</v>
      </c>
      <c r="F1671" s="21"/>
      <c r="G1671" s="19" t="s">
        <v>88</v>
      </c>
      <c r="H1671" s="25" t="str">
        <f t="shared" si="157"/>
        <v>DC201</v>
      </c>
      <c r="I1671" s="25" t="str">
        <f t="shared" si="158"/>
        <v>Non-M</v>
      </c>
      <c r="J1671" s="34"/>
      <c r="K1671" s="78">
        <v>30001</v>
      </c>
      <c r="L1671" s="77">
        <f>IF(COUNTIFS($E$3:E2322,E1671)=1, K1671, 0)</f>
        <v>0</v>
      </c>
    </row>
    <row r="1672" spans="1:12" ht="41.25" customHeight="1">
      <c r="A1672" s="18" t="s">
        <v>2348</v>
      </c>
      <c r="B1672" s="19" t="s">
        <v>201</v>
      </c>
      <c r="C1672" s="19" t="s">
        <v>2130</v>
      </c>
      <c r="D1672" s="88" t="s">
        <v>2131</v>
      </c>
      <c r="E1672" s="19" t="s">
        <v>2334</v>
      </c>
      <c r="F1672" s="21"/>
      <c r="G1672" s="19" t="s">
        <v>145</v>
      </c>
      <c r="H1672" s="25" t="str">
        <f t="shared" si="157"/>
        <v>DC402</v>
      </c>
      <c r="I1672" s="25" t="str">
        <f t="shared" si="158"/>
        <v>Non-M</v>
      </c>
      <c r="J1672" s="34"/>
      <c r="K1672" s="78">
        <v>30001</v>
      </c>
      <c r="L1672" s="77">
        <f>IF(COUNTIFS($E$3:E2323,E1672)=1, K1672, 0)</f>
        <v>0</v>
      </c>
    </row>
    <row r="1673" spans="1:12" ht="41.25" customHeight="1">
      <c r="A1673" s="18" t="s">
        <v>2349</v>
      </c>
      <c r="B1673" s="19" t="s">
        <v>230</v>
      </c>
      <c r="C1673" s="19" t="s">
        <v>2130</v>
      </c>
      <c r="D1673" s="88" t="s">
        <v>2131</v>
      </c>
      <c r="E1673" s="19" t="s">
        <v>2334</v>
      </c>
      <c r="F1673" s="21"/>
      <c r="G1673" s="19" t="s">
        <v>1957</v>
      </c>
      <c r="H1673" s="25" t="str">
        <f t="shared" si="157"/>
        <v>HD106</v>
      </c>
      <c r="I1673" s="25" t="str">
        <f t="shared" si="158"/>
        <v>M</v>
      </c>
      <c r="J1673" s="34" t="s">
        <v>2169</v>
      </c>
      <c r="K1673" s="78">
        <v>5982</v>
      </c>
      <c r="L1673" s="77">
        <f>IF(COUNTIFS($E$3:E2324,E1673)=1, K1673, 0)</f>
        <v>0</v>
      </c>
    </row>
    <row r="1674" spans="1:12" ht="41.25" customHeight="1">
      <c r="A1674" s="18" t="s">
        <v>2350</v>
      </c>
      <c r="B1674" s="19" t="s">
        <v>230</v>
      </c>
      <c r="C1674" s="19" t="s">
        <v>2130</v>
      </c>
      <c r="D1674" s="88" t="s">
        <v>2131</v>
      </c>
      <c r="E1674" s="19" t="s">
        <v>2334</v>
      </c>
      <c r="F1674" s="21"/>
      <c r="G1674" s="19" t="s">
        <v>2273</v>
      </c>
      <c r="H1674" s="25" t="str">
        <f t="shared" si="157"/>
        <v>JS404</v>
      </c>
      <c r="I1674" s="25" t="str">
        <f t="shared" si="158"/>
        <v>Non-M</v>
      </c>
      <c r="J1674" s="34"/>
      <c r="K1674" s="78">
        <v>5982</v>
      </c>
      <c r="L1674" s="77">
        <f>IF(COUNTIFS($E$3:E2325,E1674)=1, K1674, 0)</f>
        <v>0</v>
      </c>
    </row>
    <row r="1675" spans="1:12" ht="41.25" customHeight="1">
      <c r="A1675" s="18" t="s">
        <v>2351</v>
      </c>
      <c r="B1675" s="19" t="s">
        <v>230</v>
      </c>
      <c r="C1675" s="19" t="s">
        <v>2130</v>
      </c>
      <c r="D1675" s="88" t="s">
        <v>2131</v>
      </c>
      <c r="E1675" s="19" t="s">
        <v>2334</v>
      </c>
      <c r="F1675" s="21"/>
      <c r="G1675" s="19" t="s">
        <v>2305</v>
      </c>
      <c r="H1675" s="25" t="str">
        <f t="shared" si="157"/>
        <v>HD604</v>
      </c>
      <c r="I1675" s="25" t="str">
        <f t="shared" si="158"/>
        <v>Non-M</v>
      </c>
      <c r="J1675" s="34"/>
      <c r="K1675" s="78">
        <v>5982</v>
      </c>
      <c r="L1675" s="77">
        <f>IF(COUNTIFS($E$3:E2326,E1675)=1, K1675, 0)</f>
        <v>0</v>
      </c>
    </row>
    <row r="1676" spans="1:12" ht="41.25" customHeight="1">
      <c r="A1676" s="18" t="s">
        <v>2352</v>
      </c>
      <c r="B1676" s="19" t="s">
        <v>230</v>
      </c>
      <c r="C1676" s="19" t="s">
        <v>2130</v>
      </c>
      <c r="D1676" s="88" t="s">
        <v>2131</v>
      </c>
      <c r="E1676" s="19" t="s">
        <v>2334</v>
      </c>
      <c r="F1676" s="21"/>
      <c r="G1676" s="19" t="s">
        <v>78</v>
      </c>
      <c r="H1676" s="25" t="str">
        <f t="shared" si="157"/>
        <v>ZP105</v>
      </c>
      <c r="I1676" s="25" t="str">
        <f t="shared" si="158"/>
        <v>M</v>
      </c>
      <c r="J1676" s="34" t="s">
        <v>2169</v>
      </c>
      <c r="K1676" s="78">
        <v>5982</v>
      </c>
      <c r="L1676" s="77">
        <f>IF(COUNTIFS($E$3:E2327,E1676)=1, K1676, 0)</f>
        <v>0</v>
      </c>
    </row>
    <row r="1677" spans="1:12" ht="41.25" customHeight="1">
      <c r="A1677" s="18" t="s">
        <v>2353</v>
      </c>
      <c r="B1677" s="19" t="s">
        <v>230</v>
      </c>
      <c r="C1677" s="19" t="s">
        <v>2130</v>
      </c>
      <c r="D1677" s="88" t="s">
        <v>2131</v>
      </c>
      <c r="E1677" s="19" t="s">
        <v>2334</v>
      </c>
      <c r="F1677" s="21"/>
      <c r="G1677" s="19" t="s">
        <v>1459</v>
      </c>
      <c r="H1677" s="25" t="str">
        <f t="shared" si="157"/>
        <v>JS401</v>
      </c>
      <c r="I1677" s="25" t="str">
        <f t="shared" si="158"/>
        <v>Non-M</v>
      </c>
      <c r="J1677" s="34"/>
      <c r="K1677" s="78">
        <v>5982</v>
      </c>
      <c r="L1677" s="77">
        <f>IF(COUNTIFS($E$3:E2328,E1677)=1, K1677, 0)</f>
        <v>0</v>
      </c>
    </row>
    <row r="1678" spans="1:12" ht="41.25" customHeight="1">
      <c r="A1678" s="18" t="s">
        <v>2354</v>
      </c>
      <c r="B1678" s="19" t="s">
        <v>230</v>
      </c>
      <c r="C1678" s="19" t="s">
        <v>2130</v>
      </c>
      <c r="D1678" s="88" t="s">
        <v>2131</v>
      </c>
      <c r="E1678" s="19" t="s">
        <v>2334</v>
      </c>
      <c r="F1678" s="21"/>
      <c r="G1678" s="19" t="s">
        <v>120</v>
      </c>
      <c r="H1678" s="25" t="str">
        <f t="shared" si="157"/>
        <v>JS124</v>
      </c>
      <c r="I1678" s="25" t="str">
        <f t="shared" si="158"/>
        <v>Non-M</v>
      </c>
      <c r="J1678" s="34"/>
      <c r="K1678" s="78">
        <v>5982</v>
      </c>
      <c r="L1678" s="77">
        <f>IF(COUNTIFS($E$3:E2329,E1678)=1, K1678, 0)</f>
        <v>0</v>
      </c>
    </row>
    <row r="1679" spans="1:12" ht="41.25" customHeight="1">
      <c r="A1679" s="18" t="s">
        <v>2355</v>
      </c>
      <c r="B1679" s="19" t="s">
        <v>230</v>
      </c>
      <c r="C1679" s="19" t="s">
        <v>2130</v>
      </c>
      <c r="D1679" s="88" t="s">
        <v>2131</v>
      </c>
      <c r="E1679" s="19" t="s">
        <v>2334</v>
      </c>
      <c r="F1679" s="21"/>
      <c r="G1679" s="19" t="s">
        <v>118</v>
      </c>
      <c r="H1679" s="25" t="str">
        <f t="shared" si="157"/>
        <v>JS117</v>
      </c>
      <c r="I1679" s="25" t="str">
        <f t="shared" si="158"/>
        <v>M</v>
      </c>
      <c r="J1679" s="34" t="s">
        <v>2169</v>
      </c>
      <c r="K1679" s="78">
        <v>5982</v>
      </c>
      <c r="L1679" s="77">
        <f>IF(COUNTIFS($E$3:E2330,E1679)=1, K1679, 0)</f>
        <v>0</v>
      </c>
    </row>
    <row r="1680" spans="1:12" ht="41.25" customHeight="1">
      <c r="A1680" s="18" t="s">
        <v>2356</v>
      </c>
      <c r="B1680" s="19" t="s">
        <v>230</v>
      </c>
      <c r="C1680" s="19" t="s">
        <v>2130</v>
      </c>
      <c r="D1680" s="88" t="s">
        <v>2131</v>
      </c>
      <c r="E1680" s="19" t="s">
        <v>2334</v>
      </c>
      <c r="F1680" s="21"/>
      <c r="G1680" s="19" t="s">
        <v>1342</v>
      </c>
      <c r="H1680" s="25" t="str">
        <f t="shared" si="157"/>
        <v>JS105</v>
      </c>
      <c r="I1680" s="25" t="str">
        <f t="shared" si="158"/>
        <v>Non-M</v>
      </c>
      <c r="J1680" s="34"/>
      <c r="K1680" s="78">
        <v>5982</v>
      </c>
      <c r="L1680" s="77">
        <f>IF(COUNTIFS($E$3:E2331,E1680)=1, K1680, 0)</f>
        <v>0</v>
      </c>
    </row>
    <row r="1681" spans="1:12" ht="41.25" customHeight="1">
      <c r="A1681" s="18" t="s">
        <v>2357</v>
      </c>
      <c r="B1681" s="19" t="s">
        <v>230</v>
      </c>
      <c r="C1681" s="19" t="s">
        <v>2130</v>
      </c>
      <c r="D1681" s="88" t="s">
        <v>2131</v>
      </c>
      <c r="E1681" s="19" t="s">
        <v>2334</v>
      </c>
      <c r="F1681" s="21"/>
      <c r="G1681" s="19" t="s">
        <v>469</v>
      </c>
      <c r="H1681" s="25" t="str">
        <f t="shared" si="157"/>
        <v>LP100</v>
      </c>
      <c r="I1681" s="25" t="str">
        <f t="shared" si="158"/>
        <v>Non-M</v>
      </c>
      <c r="J1681" s="34"/>
      <c r="K1681" s="78">
        <v>5982</v>
      </c>
      <c r="L1681" s="77">
        <f>IF(COUNTIFS($E$3:E2332,E1681)=1, K1681, 0)</f>
        <v>0</v>
      </c>
    </row>
    <row r="1682" spans="1:12" ht="41.25" customHeight="1">
      <c r="A1682" s="18" t="s">
        <v>2358</v>
      </c>
      <c r="B1682" s="19" t="s">
        <v>230</v>
      </c>
      <c r="C1682" s="19" t="s">
        <v>2130</v>
      </c>
      <c r="D1682" s="88" t="s">
        <v>2131</v>
      </c>
      <c r="E1682" s="19" t="s">
        <v>2334</v>
      </c>
      <c r="F1682" s="21"/>
      <c r="G1682" s="19" t="s">
        <v>339</v>
      </c>
      <c r="H1682" s="25" t="str">
        <f t="shared" ref="H1682:H1687" si="159">IF(RIGHT(G1682,1)="M", LEFT(G1682,LEN(G1682)-1), G1682)</f>
        <v>PK602</v>
      </c>
      <c r="I1682" s="25" t="str">
        <f t="shared" ref="I1682:I1687" si="160">IF(RIGHT(G1682,1)="M","M","Non-M")</f>
        <v>M</v>
      </c>
      <c r="J1682" s="34" t="s">
        <v>1351</v>
      </c>
      <c r="K1682" s="78">
        <v>5982</v>
      </c>
      <c r="L1682" s="77">
        <f>IF(COUNTIFS($E$3:E2333,E1682)=1, K1682, 0)</f>
        <v>0</v>
      </c>
    </row>
    <row r="1683" spans="1:12" ht="41.25" customHeight="1">
      <c r="A1683" s="18" t="s">
        <v>2359</v>
      </c>
      <c r="B1683" s="19" t="s">
        <v>230</v>
      </c>
      <c r="C1683" s="19" t="s">
        <v>2130</v>
      </c>
      <c r="D1683" s="88" t="s">
        <v>2131</v>
      </c>
      <c r="E1683" s="19" t="s">
        <v>2334</v>
      </c>
      <c r="F1683" s="21"/>
      <c r="G1683" s="19" t="s">
        <v>82</v>
      </c>
      <c r="H1683" s="25" t="str">
        <f t="shared" si="159"/>
        <v>PB104</v>
      </c>
      <c r="I1683" s="25" t="str">
        <f t="shared" si="160"/>
        <v>Non-M</v>
      </c>
      <c r="J1683" s="34"/>
      <c r="K1683" s="78">
        <v>5982</v>
      </c>
      <c r="L1683" s="77">
        <f>IF(COUNTIFS($E$3:E2334,E1683)=1, K1683, 0)</f>
        <v>0</v>
      </c>
    </row>
    <row r="1684" spans="1:12" ht="41.25" customHeight="1">
      <c r="A1684" s="18" t="s">
        <v>2360</v>
      </c>
      <c r="B1684" s="19" t="s">
        <v>230</v>
      </c>
      <c r="C1684" s="19" t="s">
        <v>2130</v>
      </c>
      <c r="D1684" s="88" t="s">
        <v>2131</v>
      </c>
      <c r="E1684" s="19" t="s">
        <v>2334</v>
      </c>
      <c r="F1684" s="21"/>
      <c r="G1684" s="19" t="s">
        <v>132</v>
      </c>
      <c r="H1684" s="25" t="str">
        <f t="shared" si="159"/>
        <v>HM420</v>
      </c>
      <c r="I1684" s="25" t="str">
        <f t="shared" si="160"/>
        <v>M</v>
      </c>
      <c r="J1684" s="34" t="s">
        <v>1944</v>
      </c>
      <c r="K1684" s="78">
        <v>5982</v>
      </c>
      <c r="L1684" s="77">
        <f>IF(COUNTIFS($E$3:E2335,E1684)=1, K1684, 0)</f>
        <v>0</v>
      </c>
    </row>
    <row r="1685" spans="1:12" ht="41.25" customHeight="1">
      <c r="A1685" s="18" t="s">
        <v>2361</v>
      </c>
      <c r="B1685" s="19" t="s">
        <v>230</v>
      </c>
      <c r="C1685" s="19" t="s">
        <v>2130</v>
      </c>
      <c r="D1685" s="88" t="s">
        <v>2131</v>
      </c>
      <c r="E1685" s="19" t="s">
        <v>2334</v>
      </c>
      <c r="F1685" s="21"/>
      <c r="G1685" s="19" t="s">
        <v>753</v>
      </c>
      <c r="H1685" s="25" t="str">
        <f t="shared" si="159"/>
        <v>HM508</v>
      </c>
      <c r="I1685" s="25" t="str">
        <f t="shared" si="160"/>
        <v>Non-M</v>
      </c>
      <c r="J1685" s="34"/>
      <c r="K1685" s="78">
        <v>5982</v>
      </c>
      <c r="L1685" s="77">
        <f>IF(COUNTIFS($E$3:E2336,E1685)=1, K1685, 0)</f>
        <v>0</v>
      </c>
    </row>
    <row r="1686" spans="1:12" ht="41.25" customHeight="1">
      <c r="A1686" s="18" t="s">
        <v>2362</v>
      </c>
      <c r="B1686" s="19" t="s">
        <v>230</v>
      </c>
      <c r="C1686" s="19" t="s">
        <v>2130</v>
      </c>
      <c r="D1686" s="88" t="s">
        <v>2131</v>
      </c>
      <c r="E1686" s="19" t="s">
        <v>2334</v>
      </c>
      <c r="F1686" s="21"/>
      <c r="G1686" s="19" t="s">
        <v>88</v>
      </c>
      <c r="H1686" s="25" t="str">
        <f t="shared" si="159"/>
        <v>DC201</v>
      </c>
      <c r="I1686" s="25" t="str">
        <f t="shared" si="160"/>
        <v>Non-M</v>
      </c>
      <c r="J1686" s="34"/>
      <c r="K1686" s="78">
        <v>5982</v>
      </c>
      <c r="L1686" s="77">
        <f>IF(COUNTIFS($E$3:E2337,E1686)=1, K1686, 0)</f>
        <v>0</v>
      </c>
    </row>
    <row r="1687" spans="1:12" ht="41.25" customHeight="1">
      <c r="A1687" s="18" t="s">
        <v>2363</v>
      </c>
      <c r="B1687" s="19" t="s">
        <v>230</v>
      </c>
      <c r="C1687" s="19" t="s">
        <v>2130</v>
      </c>
      <c r="D1687" s="88" t="s">
        <v>2131</v>
      </c>
      <c r="E1687" s="19" t="s">
        <v>2334</v>
      </c>
      <c r="F1687" s="21"/>
      <c r="G1687" s="19" t="s">
        <v>145</v>
      </c>
      <c r="H1687" s="25" t="str">
        <f t="shared" si="159"/>
        <v>DC402</v>
      </c>
      <c r="I1687" s="25" t="str">
        <f t="shared" si="160"/>
        <v>Non-M</v>
      </c>
      <c r="J1687" s="34"/>
      <c r="K1687" s="78">
        <v>5982</v>
      </c>
      <c r="L1687" s="77">
        <f>IF(COUNTIFS($E$3:E2338,E1687)=1, K1687, 0)</f>
        <v>0</v>
      </c>
    </row>
    <row r="1688" spans="1:12" ht="41.25" customHeight="1">
      <c r="A1688" s="18" t="s">
        <v>2364</v>
      </c>
      <c r="B1688" s="19" t="s">
        <v>230</v>
      </c>
      <c r="C1688" s="19" t="s">
        <v>2130</v>
      </c>
      <c r="D1688" s="88" t="s">
        <v>2131</v>
      </c>
      <c r="E1688" s="19" t="s">
        <v>2365</v>
      </c>
      <c r="F1688" s="21"/>
      <c r="G1688" s="19" t="s">
        <v>1277</v>
      </c>
      <c r="H1688" s="25" t="str">
        <f t="shared" ref="H1688:H1694" si="161">IF(RIGHT(G1688,1)="M", LEFT(G1688,LEN(G1688)-1), G1688)</f>
        <v>WB203</v>
      </c>
      <c r="I1688" s="25" t="str">
        <f t="shared" ref="I1688:I1694" si="162">IF(RIGHT(G1688,1)="M","M","Non-M")</f>
        <v>Non-M</v>
      </c>
      <c r="J1688" s="89"/>
      <c r="K1688" s="78">
        <v>31022</v>
      </c>
      <c r="L1688" s="77">
        <f>IF(COUNTIFS($E$3:E2339,E1688)=1, K1688, 0)</f>
        <v>0</v>
      </c>
    </row>
    <row r="1689" spans="1:12" ht="41.25" customHeight="1">
      <c r="A1689" s="18" t="s">
        <v>2366</v>
      </c>
      <c r="B1689" s="19" t="s">
        <v>230</v>
      </c>
      <c r="C1689" s="19" t="s">
        <v>2130</v>
      </c>
      <c r="D1689" s="88" t="s">
        <v>2131</v>
      </c>
      <c r="E1689" s="19" t="s">
        <v>2365</v>
      </c>
      <c r="F1689" s="21"/>
      <c r="G1689" s="19" t="s">
        <v>61</v>
      </c>
      <c r="H1689" s="25" t="str">
        <f t="shared" si="161"/>
        <v>DC101</v>
      </c>
      <c r="I1689" s="25" t="str">
        <f t="shared" si="162"/>
        <v>Non-M</v>
      </c>
      <c r="J1689" s="89"/>
      <c r="K1689" s="78">
        <v>31022</v>
      </c>
      <c r="L1689" s="77">
        <f>IF(COUNTIFS($E$3:E2340,E1689)=1, K1689, 0)</f>
        <v>0</v>
      </c>
    </row>
    <row r="1690" spans="1:12" ht="41.25" customHeight="1">
      <c r="A1690" s="18" t="s">
        <v>2367</v>
      </c>
      <c r="B1690" s="19" t="s">
        <v>230</v>
      </c>
      <c r="C1690" s="19" t="s">
        <v>2130</v>
      </c>
      <c r="D1690" s="88" t="s">
        <v>2131</v>
      </c>
      <c r="E1690" s="19" t="s">
        <v>2365</v>
      </c>
      <c r="F1690" s="21"/>
      <c r="G1690" s="19" t="s">
        <v>135</v>
      </c>
      <c r="H1690" s="25" t="str">
        <f t="shared" si="161"/>
        <v>DC200</v>
      </c>
      <c r="I1690" s="25" t="str">
        <f t="shared" si="162"/>
        <v>Non-M</v>
      </c>
      <c r="J1690" s="89"/>
      <c r="K1690" s="78">
        <v>31022</v>
      </c>
      <c r="L1690" s="77">
        <f>IF(COUNTIFS($E$3:E2341,E1690)=1, K1690, 0)</f>
        <v>0</v>
      </c>
    </row>
    <row r="1691" spans="1:12" ht="41.25" customHeight="1">
      <c r="A1691" s="18" t="s">
        <v>2368</v>
      </c>
      <c r="B1691" s="19" t="s">
        <v>230</v>
      </c>
      <c r="C1691" s="19" t="s">
        <v>2130</v>
      </c>
      <c r="D1691" s="88" t="s">
        <v>2131</v>
      </c>
      <c r="E1691" s="19" t="s">
        <v>2365</v>
      </c>
      <c r="F1691" s="21"/>
      <c r="G1691" s="19" t="s">
        <v>96</v>
      </c>
      <c r="H1691" s="25" t="str">
        <f t="shared" si="161"/>
        <v>DC300</v>
      </c>
      <c r="I1691" s="25" t="str">
        <f t="shared" si="162"/>
        <v>Non-M</v>
      </c>
      <c r="J1691" s="89"/>
      <c r="K1691" s="78">
        <v>31022</v>
      </c>
      <c r="L1691" s="77">
        <f>IF(COUNTIFS($E$3:E2342,E1691)=1, K1691, 0)</f>
        <v>0</v>
      </c>
    </row>
    <row r="1692" spans="1:12" ht="41.25" customHeight="1">
      <c r="A1692" s="18" t="s">
        <v>2369</v>
      </c>
      <c r="B1692" s="19" t="s">
        <v>230</v>
      </c>
      <c r="C1692" s="19" t="s">
        <v>2130</v>
      </c>
      <c r="D1692" s="88" t="s">
        <v>2131</v>
      </c>
      <c r="E1692" s="19" t="s">
        <v>2365</v>
      </c>
      <c r="F1692" s="21"/>
      <c r="G1692" s="19" t="s">
        <v>152</v>
      </c>
      <c r="H1692" s="25" t="str">
        <f t="shared" si="161"/>
        <v>DC400</v>
      </c>
      <c r="I1692" s="25" t="str">
        <f t="shared" si="162"/>
        <v>Non-M</v>
      </c>
      <c r="J1692" s="89"/>
      <c r="K1692" s="78">
        <v>31022</v>
      </c>
      <c r="L1692" s="77">
        <f>IF(COUNTIFS($E$3:E2343,E1692)=1, K1692, 0)</f>
        <v>0</v>
      </c>
    </row>
    <row r="1693" spans="1:12" ht="41.25" customHeight="1">
      <c r="A1693" s="18" t="s">
        <v>2370</v>
      </c>
      <c r="B1693" s="19" t="s">
        <v>230</v>
      </c>
      <c r="C1693" s="19" t="s">
        <v>2130</v>
      </c>
      <c r="D1693" s="88" t="s">
        <v>2131</v>
      </c>
      <c r="E1693" s="19" t="s">
        <v>2365</v>
      </c>
      <c r="F1693" s="21"/>
      <c r="G1693" s="19" t="s">
        <v>284</v>
      </c>
      <c r="H1693" s="25" t="str">
        <f t="shared" si="161"/>
        <v>PK208</v>
      </c>
      <c r="I1693" s="25" t="str">
        <f t="shared" si="162"/>
        <v>Non-M</v>
      </c>
      <c r="J1693" s="89"/>
      <c r="K1693" s="78">
        <v>31022</v>
      </c>
      <c r="L1693" s="77">
        <f>IF(COUNTIFS($E$3:E2344,E1693)=1, K1693, 0)</f>
        <v>0</v>
      </c>
    </row>
    <row r="1694" spans="1:12" ht="41.25" customHeight="1">
      <c r="A1694" s="18" t="s">
        <v>2371</v>
      </c>
      <c r="B1694" s="19" t="s">
        <v>230</v>
      </c>
      <c r="C1694" s="19" t="s">
        <v>2130</v>
      </c>
      <c r="D1694" s="88" t="s">
        <v>2131</v>
      </c>
      <c r="E1694" s="19" t="s">
        <v>2365</v>
      </c>
      <c r="F1694" s="21"/>
      <c r="G1694" s="19" t="s">
        <v>1380</v>
      </c>
      <c r="H1694" s="25" t="str">
        <f t="shared" si="161"/>
        <v>PB214</v>
      </c>
      <c r="I1694" s="25" t="str">
        <f t="shared" si="162"/>
        <v>Non-M</v>
      </c>
      <c r="J1694" s="89"/>
      <c r="K1694" s="78">
        <v>31022</v>
      </c>
      <c r="L1694" s="77">
        <f>IF(COUNTIFS($E$3:E2345,E1694)=1, K1694, 0)</f>
        <v>0</v>
      </c>
    </row>
    <row r="1695" spans="1:12" ht="41.25" customHeight="1">
      <c r="A1695" s="18" t="s">
        <v>2372</v>
      </c>
      <c r="B1695" s="19" t="s">
        <v>230</v>
      </c>
      <c r="C1695" s="19" t="s">
        <v>2130</v>
      </c>
      <c r="D1695" s="88" t="s">
        <v>2131</v>
      </c>
      <c r="E1695" s="19" t="s">
        <v>2365</v>
      </c>
      <c r="F1695" s="21"/>
      <c r="G1695" s="19" t="s">
        <v>269</v>
      </c>
      <c r="H1695" s="25" t="str">
        <f>IF(RIGHT(G1695,1)="M", LEFT(G1695,LEN(G1695)-1), G1695)</f>
        <v>PK102</v>
      </c>
      <c r="I1695" s="25" t="str">
        <f>IF(RIGHT(G1695,1)="M","M","Non-M")</f>
        <v>Non-M</v>
      </c>
      <c r="J1695" s="89"/>
      <c r="K1695" s="78">
        <v>31022</v>
      </c>
      <c r="L1695" s="77">
        <f>IF(COUNTIFS($E$3:E2346,E1695)=1, K1695, 0)</f>
        <v>0</v>
      </c>
    </row>
    <row r="1696" spans="1:12" ht="41.25" customHeight="1">
      <c r="A1696" s="18" t="s">
        <v>2373</v>
      </c>
      <c r="B1696" s="19" t="s">
        <v>230</v>
      </c>
      <c r="C1696" s="19" t="s">
        <v>2130</v>
      </c>
      <c r="D1696" s="88" t="s">
        <v>2131</v>
      </c>
      <c r="E1696" s="19" t="s">
        <v>2365</v>
      </c>
      <c r="F1696" s="21"/>
      <c r="G1696" s="19" t="s">
        <v>2254</v>
      </c>
      <c r="H1696" s="25" t="str">
        <f>IF(RIGHT(G1696,1)="M", LEFT(G1696,LEN(G1696)-1), G1696)</f>
        <v>PB105</v>
      </c>
      <c r="I1696" s="25" t="str">
        <f>IF(RIGHT(G1696,1)="M","M","Non-M")</f>
        <v>Non-M</v>
      </c>
      <c r="J1696" s="89"/>
      <c r="K1696" s="78">
        <v>31022</v>
      </c>
      <c r="L1696" s="77">
        <f>IF(COUNTIFS($E$3:E2347,E1696)=1, K1696, 0)</f>
        <v>0</v>
      </c>
    </row>
    <row r="1697" spans="1:12" ht="41.25" customHeight="1">
      <c r="A1697" s="18" t="s">
        <v>2374</v>
      </c>
      <c r="B1697" s="19" t="s">
        <v>230</v>
      </c>
      <c r="C1697" s="19" t="s">
        <v>2130</v>
      </c>
      <c r="D1697" s="88" t="s">
        <v>2131</v>
      </c>
      <c r="E1697" s="19" t="s">
        <v>2365</v>
      </c>
      <c r="F1697" s="21"/>
      <c r="G1697" s="19" t="s">
        <v>1342</v>
      </c>
      <c r="H1697" s="25" t="str">
        <f>IF(RIGHT(G1697,1)="M", LEFT(G1697,LEN(G1697)-1), G1697)</f>
        <v>JS105</v>
      </c>
      <c r="I1697" s="25" t="str">
        <f>IF(RIGHT(G1697,1)="M","M","Non-M")</f>
        <v>Non-M</v>
      </c>
      <c r="J1697" s="89"/>
      <c r="K1697" s="78">
        <v>31022</v>
      </c>
      <c r="L1697" s="77">
        <f>IF(COUNTIFS($E$3:E2348,E1697)=1, K1697, 0)</f>
        <v>0</v>
      </c>
    </row>
    <row r="1698" spans="1:12" ht="41.25" customHeight="1">
      <c r="A1698" s="18" t="s">
        <v>2375</v>
      </c>
      <c r="B1698" s="19" t="s">
        <v>230</v>
      </c>
      <c r="C1698" s="19" t="s">
        <v>2130</v>
      </c>
      <c r="D1698" s="88" t="s">
        <v>2131</v>
      </c>
      <c r="E1698" s="19" t="s">
        <v>2365</v>
      </c>
      <c r="F1698" s="21"/>
      <c r="G1698" s="19" t="s">
        <v>204</v>
      </c>
      <c r="H1698" s="25" t="str">
        <f>IF(RIGHT(G1698,1)="M", LEFT(G1698,LEN(G1698)-1), G1698)</f>
        <v>HM503</v>
      </c>
      <c r="I1698" s="25" t="str">
        <f>IF(RIGHT(G1698,1)="M","M","Non-M")</f>
        <v>Non-M</v>
      </c>
      <c r="J1698" s="89"/>
      <c r="K1698" s="78">
        <v>31022</v>
      </c>
      <c r="L1698" s="77">
        <f>IF(COUNTIFS($E$3:E2349,E1698)=1, K1698, 0)</f>
        <v>0</v>
      </c>
    </row>
    <row r="1699" spans="1:12" ht="41.25" customHeight="1">
      <c r="A1699" s="18" t="s">
        <v>2376</v>
      </c>
      <c r="B1699" s="19" t="s">
        <v>230</v>
      </c>
      <c r="C1699" s="19" t="s">
        <v>2130</v>
      </c>
      <c r="D1699" s="88" t="s">
        <v>2131</v>
      </c>
      <c r="E1699" s="19" t="s">
        <v>2365</v>
      </c>
      <c r="F1699" s="21"/>
      <c r="G1699" s="19" t="s">
        <v>1000</v>
      </c>
      <c r="H1699" s="25" t="str">
        <f>IF(RIGHT(G1699,1)="M", LEFT(G1699,LEN(G1699)-1), G1699)</f>
        <v>HM803</v>
      </c>
      <c r="I1699" s="25" t="str">
        <f>IF(RIGHT(G1699,1)="M","M","Non-M")</f>
        <v>Non-M</v>
      </c>
      <c r="J1699" s="89"/>
      <c r="K1699" s="78">
        <v>31022</v>
      </c>
      <c r="L1699" s="77">
        <f>IF(COUNTIFS($E$3:E2350,E1699)=1, K1699, 0)</f>
        <v>0</v>
      </c>
    </row>
    <row r="1700" spans="1:12" ht="41.25" customHeight="1">
      <c r="A1700" s="18" t="s">
        <v>2377</v>
      </c>
      <c r="B1700" s="19" t="s">
        <v>230</v>
      </c>
      <c r="C1700" s="19" t="s">
        <v>2130</v>
      </c>
      <c r="D1700" s="88" t="s">
        <v>2131</v>
      </c>
      <c r="E1700" s="19" t="s">
        <v>2378</v>
      </c>
      <c r="F1700" s="21"/>
      <c r="G1700" s="19" t="s">
        <v>412</v>
      </c>
      <c r="H1700" s="25" t="str">
        <f>IF(RIGHT(G1700,1)="M", LEFT(G1700,LEN(G1700)-1), G1700)</f>
        <v>WB306</v>
      </c>
      <c r="I1700" s="25" t="str">
        <f>IF(RIGHT(G1700,1)="M","M","Non-M")</f>
        <v>Non-M</v>
      </c>
      <c r="J1700" s="89"/>
      <c r="K1700" s="78">
        <v>18088</v>
      </c>
      <c r="L1700" s="77">
        <f>IF(COUNTIFS($E$3:E2351,E1700)=1, K1700, 0)</f>
        <v>0</v>
      </c>
    </row>
    <row r="1701" spans="1:12" ht="41.25" customHeight="1">
      <c r="A1701" s="18" t="s">
        <v>2379</v>
      </c>
      <c r="B1701" s="19" t="s">
        <v>230</v>
      </c>
      <c r="C1701" s="19" t="s">
        <v>2130</v>
      </c>
      <c r="D1701" s="88" t="s">
        <v>2131</v>
      </c>
      <c r="E1701" s="19" t="s">
        <v>2378</v>
      </c>
      <c r="F1701" s="21"/>
      <c r="G1701" s="19" t="s">
        <v>2380</v>
      </c>
      <c r="H1701" s="25" t="str">
        <f>IF(RIGHT(G1701,1)="M", LEFT(G1701,LEN(G1701)-1), G1701)</f>
        <v>LP210</v>
      </c>
      <c r="I1701" s="25" t="str">
        <f>IF(RIGHT(G1701,1)="M","M","Non-M")</f>
        <v>Non-M</v>
      </c>
      <c r="J1701" s="89"/>
      <c r="K1701" s="78">
        <v>18088</v>
      </c>
      <c r="L1701" s="77">
        <f>IF(COUNTIFS($E$3:E2352,E1701)=1, K1701, 0)</f>
        <v>0</v>
      </c>
    </row>
    <row r="1702" spans="1:12" ht="41.25" customHeight="1">
      <c r="A1702" s="18" t="s">
        <v>2381</v>
      </c>
      <c r="B1702" s="19" t="s">
        <v>230</v>
      </c>
      <c r="C1702" s="19" t="s">
        <v>2130</v>
      </c>
      <c r="D1702" s="88" t="s">
        <v>2131</v>
      </c>
      <c r="E1702" s="19" t="s">
        <v>2378</v>
      </c>
      <c r="F1702" s="21"/>
      <c r="G1702" s="19" t="s">
        <v>1775</v>
      </c>
      <c r="H1702" s="25" t="str">
        <f>IF(RIGHT(G1702,1)="M", LEFT(G1702,LEN(G1702)-1), G1702)</f>
        <v>WU401</v>
      </c>
      <c r="I1702" s="25" t="str">
        <f>IF(RIGHT(G1702,1)="M","M","Non-M")</f>
        <v>M</v>
      </c>
      <c r="J1702" s="89" t="s">
        <v>2382</v>
      </c>
      <c r="K1702" s="78">
        <v>18088</v>
      </c>
      <c r="L1702" s="77">
        <f>IF(COUNTIFS($E$3:E2353,E1702)=1, K1702, 0)</f>
        <v>0</v>
      </c>
    </row>
    <row r="1703" spans="1:12" ht="41.25" customHeight="1">
      <c r="A1703" s="18" t="s">
        <v>2383</v>
      </c>
      <c r="B1703" s="19" t="s">
        <v>230</v>
      </c>
      <c r="C1703" s="19" t="s">
        <v>2130</v>
      </c>
      <c r="D1703" s="88" t="s">
        <v>2131</v>
      </c>
      <c r="E1703" s="19" t="s">
        <v>2378</v>
      </c>
      <c r="F1703" s="21"/>
      <c r="G1703" s="19" t="s">
        <v>322</v>
      </c>
      <c r="H1703" s="25" t="str">
        <f>IF(RIGHT(G1703,1)="M", LEFT(G1703,LEN(G1703)-1), G1703)</f>
        <v>GT207</v>
      </c>
      <c r="I1703" s="25" t="str">
        <f>IF(RIGHT(G1703,1)="M","M","Non-M")</f>
        <v>Non-M</v>
      </c>
      <c r="J1703" s="89"/>
      <c r="K1703" s="78">
        <v>18088</v>
      </c>
      <c r="L1703" s="77">
        <f>IF(COUNTIFS($E$3:E2354,E1703)=1, K1703, 0)</f>
        <v>0</v>
      </c>
    </row>
    <row r="1704" spans="1:12" ht="41.25" customHeight="1">
      <c r="A1704" s="18" t="s">
        <v>2384</v>
      </c>
      <c r="B1704" s="19" t="s">
        <v>230</v>
      </c>
      <c r="C1704" s="19" t="s">
        <v>2130</v>
      </c>
      <c r="D1704" s="88" t="s">
        <v>2131</v>
      </c>
      <c r="E1704" s="19" t="s">
        <v>2378</v>
      </c>
      <c r="F1704" s="21"/>
      <c r="G1704" s="19" t="s">
        <v>120</v>
      </c>
      <c r="H1704" s="25" t="str">
        <f>IF(RIGHT(G1704,1)="M", LEFT(G1704,LEN(G1704)-1), G1704)</f>
        <v>JS124</v>
      </c>
      <c r="I1704" s="25" t="str">
        <f>IF(RIGHT(G1704,1)="M","M","Non-M")</f>
        <v>Non-M</v>
      </c>
      <c r="J1704" s="34"/>
      <c r="K1704" s="78">
        <v>18088</v>
      </c>
      <c r="L1704" s="77">
        <f>IF(COUNTIFS($E$3:E2355,E1704)=1, K1704, 0)</f>
        <v>0</v>
      </c>
    </row>
    <row r="1705" spans="1:12" ht="41.25" customHeight="1">
      <c r="A1705" s="18" t="s">
        <v>2385</v>
      </c>
      <c r="B1705" s="19" t="s">
        <v>230</v>
      </c>
      <c r="C1705" s="19" t="s">
        <v>2130</v>
      </c>
      <c r="D1705" s="88" t="s">
        <v>2131</v>
      </c>
      <c r="E1705" s="19" t="s">
        <v>2378</v>
      </c>
      <c r="F1705" s="21"/>
      <c r="G1705" s="19" t="s">
        <v>71</v>
      </c>
      <c r="H1705" s="25" t="str">
        <f>IF(RIGHT(G1705,1)="M", LEFT(G1705,LEN(G1705)-1), G1705)</f>
        <v>HM500</v>
      </c>
      <c r="I1705" s="25" t="str">
        <f>IF(RIGHT(G1705,1)="M","M","Non-M")</f>
        <v>Non-M</v>
      </c>
      <c r="J1705" s="34"/>
      <c r="K1705" s="78">
        <v>18088</v>
      </c>
      <c r="L1705" s="77">
        <f>IF(COUNTIFS($E$3:E2356,E1705)=1, K1705, 0)</f>
        <v>0</v>
      </c>
    </row>
    <row r="1706" spans="1:12" ht="41.25" customHeight="1">
      <c r="A1706" s="18" t="s">
        <v>2386</v>
      </c>
      <c r="B1706" s="19" t="s">
        <v>230</v>
      </c>
      <c r="C1706" s="19" t="s">
        <v>2130</v>
      </c>
      <c r="D1706" s="88" t="s">
        <v>2131</v>
      </c>
      <c r="E1706" s="19" t="s">
        <v>2378</v>
      </c>
      <c r="F1706" s="21"/>
      <c r="G1706" s="19" t="s">
        <v>964</v>
      </c>
      <c r="H1706" s="25" t="str">
        <f>IF(RIGHT(G1706,1)="M", LEFT(G1706,LEN(G1706)-1), G1706)</f>
        <v>PK304</v>
      </c>
      <c r="I1706" s="25" t="str">
        <f>IF(RIGHT(G1706,1)="M","M","Non-M")</f>
        <v>Non-M</v>
      </c>
      <c r="J1706" s="34"/>
      <c r="K1706" s="78">
        <v>18088</v>
      </c>
      <c r="L1706" s="77">
        <f>IF(COUNTIFS($E$3:E2357,E1706)=1, K1706, 0)</f>
        <v>0</v>
      </c>
    </row>
    <row r="1707" spans="1:12" ht="41.25" customHeight="1">
      <c r="A1707" s="18" t="s">
        <v>2387</v>
      </c>
      <c r="B1707" s="19" t="s">
        <v>230</v>
      </c>
      <c r="C1707" s="19" t="s">
        <v>2130</v>
      </c>
      <c r="D1707" s="88" t="s">
        <v>2131</v>
      </c>
      <c r="E1707" s="19" t="s">
        <v>2388</v>
      </c>
      <c r="F1707" s="21"/>
      <c r="G1707" s="19" t="s">
        <v>412</v>
      </c>
      <c r="H1707" s="25" t="str">
        <f>IF(RIGHT(G1707,1)="M", LEFT(G1707,LEN(G1707)-1), G1707)</f>
        <v>WB306</v>
      </c>
      <c r="I1707" s="25" t="str">
        <f>IF(RIGHT(G1707,1)="M","M","Non-M")</f>
        <v>Non-M</v>
      </c>
      <c r="J1707" s="34"/>
      <c r="K1707" s="78">
        <v>9171</v>
      </c>
      <c r="L1707" s="77">
        <f>IF(COUNTIFS($E$3:E2358,E1707)=1, K1707, 0)</f>
        <v>0</v>
      </c>
    </row>
    <row r="1708" spans="1:12" ht="41.25" customHeight="1">
      <c r="A1708" s="18" t="s">
        <v>2389</v>
      </c>
      <c r="B1708" s="19" t="s">
        <v>230</v>
      </c>
      <c r="C1708" s="19" t="s">
        <v>2130</v>
      </c>
      <c r="D1708" s="88" t="s">
        <v>2131</v>
      </c>
      <c r="E1708" s="19" t="s">
        <v>2388</v>
      </c>
      <c r="F1708" s="21"/>
      <c r="G1708" s="19" t="s">
        <v>959</v>
      </c>
      <c r="H1708" s="25" t="str">
        <f>IF(RIGHT(G1708,1)="M", LEFT(G1708,LEN(G1708)-1), G1708)</f>
        <v>LP202</v>
      </c>
      <c r="I1708" s="25" t="str">
        <f>IF(RIGHT(G1708,1)="M","M","Non-M")</f>
        <v>M</v>
      </c>
      <c r="J1708" s="34"/>
      <c r="K1708" s="78">
        <v>9171</v>
      </c>
      <c r="L1708" s="77">
        <f>IF(COUNTIFS($E$3:E2359,E1708)=1, K1708, 0)</f>
        <v>0</v>
      </c>
    </row>
    <row r="1709" spans="1:12" ht="41.25" customHeight="1">
      <c r="A1709" s="18" t="s">
        <v>2390</v>
      </c>
      <c r="B1709" s="19" t="s">
        <v>230</v>
      </c>
      <c r="C1709" s="19" t="s">
        <v>2130</v>
      </c>
      <c r="D1709" s="88" t="s">
        <v>2131</v>
      </c>
      <c r="E1709" s="19" t="s">
        <v>2388</v>
      </c>
      <c r="F1709" s="21"/>
      <c r="G1709" s="19" t="s">
        <v>1775</v>
      </c>
      <c r="H1709" s="25" t="str">
        <f>IF(RIGHT(G1709,1)="M", LEFT(G1709,LEN(G1709)-1), G1709)</f>
        <v>WU401</v>
      </c>
      <c r="I1709" s="25" t="str">
        <f>IF(RIGHT(G1709,1)="M","M","Non-M")</f>
        <v>M</v>
      </c>
      <c r="J1709" s="34" t="s">
        <v>2382</v>
      </c>
      <c r="K1709" s="78">
        <v>9171</v>
      </c>
      <c r="L1709" s="77">
        <f>IF(COUNTIFS($E$3:E2360,E1709)=1, K1709, 0)</f>
        <v>0</v>
      </c>
    </row>
    <row r="1710" spans="1:12" ht="41.25" customHeight="1">
      <c r="A1710" s="18" t="s">
        <v>2391</v>
      </c>
      <c r="B1710" s="19" t="s">
        <v>230</v>
      </c>
      <c r="C1710" s="19" t="s">
        <v>2130</v>
      </c>
      <c r="D1710" s="88" t="s">
        <v>2131</v>
      </c>
      <c r="E1710" s="19" t="s">
        <v>2388</v>
      </c>
      <c r="F1710" s="21"/>
      <c r="G1710" s="19" t="s">
        <v>322</v>
      </c>
      <c r="H1710" s="25" t="str">
        <f>IF(RIGHT(G1710,1)="M", LEFT(G1710,LEN(G1710)-1), G1710)</f>
        <v>GT207</v>
      </c>
      <c r="I1710" s="25" t="str">
        <f>IF(RIGHT(G1710,1)="M","M","Non-M")</f>
        <v>Non-M</v>
      </c>
      <c r="J1710" s="34"/>
      <c r="K1710" s="78">
        <v>9171</v>
      </c>
      <c r="L1710" s="77">
        <f>IF(COUNTIFS($E$3:E2361,E1710)=1, K1710, 0)</f>
        <v>0</v>
      </c>
    </row>
    <row r="1711" spans="1:12" ht="41.25" customHeight="1">
      <c r="A1711" s="18" t="s">
        <v>2392</v>
      </c>
      <c r="B1711" s="19" t="s">
        <v>230</v>
      </c>
      <c r="C1711" s="19" t="s">
        <v>2130</v>
      </c>
      <c r="D1711" s="88" t="s">
        <v>2131</v>
      </c>
      <c r="E1711" s="19" t="s">
        <v>2388</v>
      </c>
      <c r="F1711" s="21"/>
      <c r="G1711" s="19" t="s">
        <v>120</v>
      </c>
      <c r="H1711" s="25" t="str">
        <f>IF(RIGHT(G1711,1)="M", LEFT(G1711,LEN(G1711)-1), G1711)</f>
        <v>JS124</v>
      </c>
      <c r="I1711" s="25" t="str">
        <f>IF(RIGHT(G1711,1)="M","M","Non-M")</f>
        <v>Non-M</v>
      </c>
      <c r="J1711" s="34"/>
      <c r="K1711" s="78">
        <v>9171</v>
      </c>
      <c r="L1711" s="77">
        <f>IF(COUNTIFS($E$3:E2362,E1711)=1, K1711, 0)</f>
        <v>0</v>
      </c>
    </row>
    <row r="1712" spans="1:12" ht="41.25" customHeight="1">
      <c r="A1712" s="18" t="s">
        <v>2393</v>
      </c>
      <c r="B1712" s="19" t="s">
        <v>230</v>
      </c>
      <c r="C1712" s="19" t="s">
        <v>2130</v>
      </c>
      <c r="D1712" s="88" t="s">
        <v>2131</v>
      </c>
      <c r="E1712" s="19" t="s">
        <v>2388</v>
      </c>
      <c r="F1712" s="21"/>
      <c r="G1712" s="19" t="s">
        <v>71</v>
      </c>
      <c r="H1712" s="25" t="str">
        <f>IF(RIGHT(G1712,1)="M", LEFT(G1712,LEN(G1712)-1), G1712)</f>
        <v>HM500</v>
      </c>
      <c r="I1712" s="25" t="str">
        <f>IF(RIGHT(G1712,1)="M","M","Non-M")</f>
        <v>Non-M</v>
      </c>
      <c r="J1712" s="34"/>
      <c r="K1712" s="78">
        <v>9171</v>
      </c>
      <c r="L1712" s="77">
        <f>IF(COUNTIFS($E$3:E2363,E1712)=1, K1712, 0)</f>
        <v>0</v>
      </c>
    </row>
    <row r="1713" spans="1:12" ht="41.25" customHeight="1">
      <c r="A1713" s="18" t="s">
        <v>2394</v>
      </c>
      <c r="B1713" s="19" t="s">
        <v>230</v>
      </c>
      <c r="C1713" s="19" t="s">
        <v>2130</v>
      </c>
      <c r="D1713" s="88" t="s">
        <v>2131</v>
      </c>
      <c r="E1713" s="19" t="s">
        <v>2388</v>
      </c>
      <c r="F1713" s="21"/>
      <c r="G1713" s="19" t="s">
        <v>2395</v>
      </c>
      <c r="H1713" s="25" t="str">
        <f>IF(RIGHT(G1713,1)="M", LEFT(G1713,LEN(G1713)-1), G1713)</f>
        <v>PK304</v>
      </c>
      <c r="I1713" s="25" t="str">
        <f>IF(RIGHT(G1713,1)="M","M","Non-M")</f>
        <v>M</v>
      </c>
      <c r="J1713" s="34"/>
      <c r="K1713" s="78">
        <v>9171</v>
      </c>
      <c r="L1713" s="77">
        <f>IF(COUNTIFS($E$3:E2364,E1713)=1, K1713, 0)</f>
        <v>0</v>
      </c>
    </row>
    <row r="1714" spans="1:12" ht="41.25" customHeight="1">
      <c r="A1714" s="18" t="s">
        <v>2396</v>
      </c>
      <c r="B1714" s="35" t="s">
        <v>1306</v>
      </c>
      <c r="C1714" s="35" t="s">
        <v>1510</v>
      </c>
      <c r="D1714" s="60" t="s">
        <v>1359</v>
      </c>
      <c r="E1714" s="35" t="s">
        <v>2397</v>
      </c>
      <c r="F1714" s="48"/>
      <c r="G1714" s="35" t="s">
        <v>138</v>
      </c>
      <c r="H1714" s="57" t="str">
        <f t="shared" ref="H1714:H1718" si="163">IF(RIGHT(G1714,1)="M", LEFT(G1714,LEN(G1714)-1), G1714)</f>
        <v>WB406</v>
      </c>
      <c r="I1714" s="57" t="str">
        <f t="shared" ref="I1714:I1718" si="164">IF(RIGHT(G1714,1)="M","M","Non-M")</f>
        <v>M</v>
      </c>
      <c r="J1714" s="58"/>
      <c r="K1714" s="33"/>
      <c r="L1714" s="91">
        <f>IF(COUNTIFS($E$3:E2365,E1714)=1, K1714, 0)</f>
        <v>0</v>
      </c>
    </row>
    <row r="1715" spans="1:12" ht="41.25" customHeight="1">
      <c r="A1715" s="18" t="s">
        <v>2398</v>
      </c>
      <c r="B1715" s="35" t="s">
        <v>1306</v>
      </c>
      <c r="C1715" s="35" t="s">
        <v>1510</v>
      </c>
      <c r="D1715" s="60" t="s">
        <v>1359</v>
      </c>
      <c r="E1715" s="35" t="s">
        <v>2397</v>
      </c>
      <c r="F1715" s="48"/>
      <c r="G1715" s="35" t="s">
        <v>61</v>
      </c>
      <c r="H1715" s="57" t="str">
        <f t="shared" si="163"/>
        <v>DC101</v>
      </c>
      <c r="I1715" s="57" t="str">
        <f t="shared" si="164"/>
        <v>Non-M</v>
      </c>
      <c r="J1715" s="58"/>
      <c r="K1715" s="33"/>
      <c r="L1715" s="91">
        <f>IF(COUNTIFS($E$3:E2366,E1715)=1, K1715, 0)</f>
        <v>0</v>
      </c>
    </row>
    <row r="1716" spans="1:12" ht="41.25" customHeight="1">
      <c r="A1716" s="18" t="s">
        <v>2399</v>
      </c>
      <c r="B1716" s="35" t="s">
        <v>1306</v>
      </c>
      <c r="C1716" s="35" t="s">
        <v>1510</v>
      </c>
      <c r="D1716" s="60" t="s">
        <v>1359</v>
      </c>
      <c r="E1716" s="35" t="s">
        <v>2397</v>
      </c>
      <c r="F1716" s="48"/>
      <c r="G1716" s="35" t="s">
        <v>135</v>
      </c>
      <c r="H1716" s="57" t="str">
        <f t="shared" si="163"/>
        <v>DC200</v>
      </c>
      <c r="I1716" s="57" t="str">
        <f t="shared" si="164"/>
        <v>Non-M</v>
      </c>
      <c r="J1716" s="58"/>
      <c r="K1716" s="33"/>
      <c r="L1716" s="91">
        <f>IF(COUNTIFS($E$3:E2367,E1716)=1, K1716, 0)</f>
        <v>0</v>
      </c>
    </row>
    <row r="1717" spans="1:12" ht="41.25" customHeight="1">
      <c r="A1717" s="18" t="s">
        <v>2400</v>
      </c>
      <c r="B1717" s="35" t="s">
        <v>1306</v>
      </c>
      <c r="C1717" s="35" t="s">
        <v>1510</v>
      </c>
      <c r="D1717" s="60" t="s">
        <v>1359</v>
      </c>
      <c r="E1717" s="35" t="s">
        <v>2397</v>
      </c>
      <c r="F1717" s="48"/>
      <c r="G1717" s="35" t="s">
        <v>96</v>
      </c>
      <c r="H1717" s="57" t="str">
        <f t="shared" si="163"/>
        <v>DC300</v>
      </c>
      <c r="I1717" s="57" t="str">
        <f t="shared" si="164"/>
        <v>Non-M</v>
      </c>
      <c r="J1717" s="58"/>
      <c r="K1717" s="33"/>
      <c r="L1717" s="91">
        <f>IF(COUNTIFS($E$3:E2368,E1717)=1, K1717, 0)</f>
        <v>0</v>
      </c>
    </row>
    <row r="1718" spans="1:12" ht="41.25" customHeight="1">
      <c r="A1718" s="18" t="s">
        <v>2401</v>
      </c>
      <c r="B1718" s="35" t="s">
        <v>1306</v>
      </c>
      <c r="C1718" s="35" t="s">
        <v>1510</v>
      </c>
      <c r="D1718" s="60" t="s">
        <v>1359</v>
      </c>
      <c r="E1718" s="35" t="s">
        <v>2397</v>
      </c>
      <c r="F1718" s="48"/>
      <c r="G1718" s="35" t="s">
        <v>152</v>
      </c>
      <c r="H1718" s="57" t="str">
        <f t="shared" si="163"/>
        <v>DC400</v>
      </c>
      <c r="I1718" s="57" t="str">
        <f t="shared" si="164"/>
        <v>Non-M</v>
      </c>
      <c r="J1718" s="58"/>
      <c r="K1718" s="33"/>
      <c r="L1718" s="91">
        <f>IF(COUNTIFS($E$3:E2369,E1718)=1, K1718, 0)</f>
        <v>0</v>
      </c>
    </row>
    <row r="1719" spans="1:12" ht="41.25" customHeight="1">
      <c r="A1719" s="18" t="s">
        <v>2402</v>
      </c>
      <c r="B1719" s="35" t="s">
        <v>1306</v>
      </c>
      <c r="C1719" s="35" t="s">
        <v>1510</v>
      </c>
      <c r="D1719" s="60" t="s">
        <v>1359</v>
      </c>
      <c r="E1719" s="35" t="s">
        <v>2397</v>
      </c>
      <c r="F1719" s="48"/>
      <c r="G1719" s="35" t="s">
        <v>1342</v>
      </c>
      <c r="H1719" s="57" t="str">
        <f>IF(RIGHT(G1719,1)="M", LEFT(G1719,LEN(G1719)-1), G1719)</f>
        <v>JS105</v>
      </c>
      <c r="I1719" s="57" t="str">
        <f>IF(RIGHT(G1719,1)="M","M","Non-M")</f>
        <v>Non-M</v>
      </c>
      <c r="J1719" s="58"/>
      <c r="K1719" s="33"/>
      <c r="L1719" s="92"/>
    </row>
    <row r="1720" spans="1:12" ht="41.25" customHeight="1">
      <c r="A1720" s="18" t="s">
        <v>2403</v>
      </c>
      <c r="B1720" s="35" t="s">
        <v>1306</v>
      </c>
      <c r="C1720" s="35" t="s">
        <v>1510</v>
      </c>
      <c r="D1720" s="60" t="s">
        <v>1359</v>
      </c>
      <c r="E1720" s="35" t="s">
        <v>2397</v>
      </c>
      <c r="F1720" s="48"/>
      <c r="G1720" s="35" t="s">
        <v>99</v>
      </c>
      <c r="H1720" s="57" t="str">
        <f>IF(RIGHT(G1720,1)="M", LEFT(G1720,LEN(G1720)-1), G1720)</f>
        <v>PK201</v>
      </c>
      <c r="I1720" s="57" t="str">
        <f>IF(RIGHT(G1720,1)="M","M","Non-M")</f>
        <v>Non-M</v>
      </c>
      <c r="J1720" s="58"/>
      <c r="K1720" s="33"/>
      <c r="L1720" s="92"/>
    </row>
    <row r="1721" spans="1:12" ht="41.25" customHeight="1">
      <c r="A1721" s="18" t="s">
        <v>2404</v>
      </c>
      <c r="B1721" s="35" t="s">
        <v>1306</v>
      </c>
      <c r="C1721" s="35" t="s">
        <v>1510</v>
      </c>
      <c r="D1721" s="60" t="s">
        <v>1359</v>
      </c>
      <c r="E1721" s="35" t="s">
        <v>2397</v>
      </c>
      <c r="F1721" s="48"/>
      <c r="G1721" s="35" t="s">
        <v>1380</v>
      </c>
      <c r="H1721" s="57" t="str">
        <f>IF(RIGHT(G1721,1)="M", LEFT(G1721,LEN(G1721)-1), G1721)</f>
        <v>PB214</v>
      </c>
      <c r="I1721" s="57" t="str">
        <f>IF(RIGHT(G1721,1)="M","M","Non-M")</f>
        <v>Non-M</v>
      </c>
      <c r="J1721" s="58"/>
      <c r="K1721" s="33"/>
      <c r="L1721" s="92"/>
    </row>
    <row r="1722" spans="1:12" ht="41.25" customHeight="1">
      <c r="A1722" s="18" t="s">
        <v>2405</v>
      </c>
      <c r="B1722" s="35" t="s">
        <v>1306</v>
      </c>
      <c r="C1722" s="35" t="s">
        <v>1510</v>
      </c>
      <c r="D1722" s="60" t="s">
        <v>1359</v>
      </c>
      <c r="E1722" s="35" t="s">
        <v>2397</v>
      </c>
      <c r="F1722" s="48"/>
      <c r="G1722" s="35" t="s">
        <v>612</v>
      </c>
      <c r="H1722" s="57" t="str">
        <f>IF(RIGHT(G1722,1)="M", LEFT(G1722,LEN(G1722)-1), G1722)</f>
        <v>HM315</v>
      </c>
      <c r="I1722" s="57" t="str">
        <f>IF(RIGHT(G1722,1)="M","M","Non-M")</f>
        <v>M</v>
      </c>
      <c r="J1722" s="58"/>
      <c r="K1722" s="33"/>
      <c r="L1722" s="92"/>
    </row>
    <row r="1723" spans="1:12" ht="41.25" customHeight="1">
      <c r="A1723" s="18" t="s">
        <v>2406</v>
      </c>
      <c r="B1723" s="35" t="s">
        <v>1306</v>
      </c>
      <c r="C1723" s="35" t="s">
        <v>1510</v>
      </c>
      <c r="D1723" s="60" t="s">
        <v>1359</v>
      </c>
      <c r="E1723" s="35" t="s">
        <v>2397</v>
      </c>
      <c r="F1723" s="48"/>
      <c r="G1723" s="35" t="s">
        <v>2407</v>
      </c>
      <c r="H1723" s="57" t="str">
        <f>IF(RIGHT(G1723,1)="M", LEFT(G1723,LEN(G1723)-1), G1723)</f>
        <v>VT101</v>
      </c>
      <c r="I1723" s="57" t="str">
        <f>IF(RIGHT(G1723,1)="M","M","Non-M")</f>
        <v>Non-M</v>
      </c>
      <c r="J1723" s="58"/>
      <c r="K1723" s="33"/>
      <c r="L1723" s="92"/>
    </row>
    <row r="1724" spans="1:12" ht="41.25" customHeight="1">
      <c r="A1724" s="18" t="s">
        <v>2408</v>
      </c>
      <c r="B1724" s="35" t="s">
        <v>1306</v>
      </c>
      <c r="C1724" s="35" t="s">
        <v>805</v>
      </c>
      <c r="D1724" s="60" t="s">
        <v>2409</v>
      </c>
      <c r="E1724" s="35" t="s">
        <v>2410</v>
      </c>
      <c r="F1724" s="48"/>
      <c r="G1724" s="35" t="s">
        <v>76</v>
      </c>
      <c r="H1724" s="57" t="str">
        <f t="shared" ref="H1724:H1731" si="165">IF(RIGHT(G1724,1)="M", LEFT(G1724,LEN(G1724)-1), G1724)</f>
        <v>CL413</v>
      </c>
      <c r="I1724" s="57" t="str">
        <f t="shared" ref="I1724:I1731" si="166">IF(RIGHT(G1724,1)="M","M","Non-M")</f>
        <v>M</v>
      </c>
      <c r="J1724" s="58" t="s">
        <v>1909</v>
      </c>
      <c r="K1724" s="33"/>
      <c r="L1724" s="92"/>
    </row>
    <row r="1725" spans="1:12" ht="41.25" customHeight="1">
      <c r="A1725" s="18" t="s">
        <v>2411</v>
      </c>
      <c r="B1725" s="35" t="s">
        <v>1306</v>
      </c>
      <c r="C1725" s="35" t="s">
        <v>805</v>
      </c>
      <c r="D1725" s="60" t="s">
        <v>2409</v>
      </c>
      <c r="E1725" s="35" t="s">
        <v>2410</v>
      </c>
      <c r="F1725" s="48"/>
      <c r="G1725" s="35" t="s">
        <v>1759</v>
      </c>
      <c r="H1725" s="57" t="str">
        <f t="shared" si="165"/>
        <v>ZP105</v>
      </c>
      <c r="I1725" s="57" t="str">
        <f t="shared" si="166"/>
        <v>Non-M</v>
      </c>
      <c r="J1725" s="58"/>
      <c r="K1725" s="33"/>
      <c r="L1725" s="92"/>
    </row>
    <row r="1726" spans="1:12" ht="41.25" customHeight="1">
      <c r="A1726" s="18" t="s">
        <v>2412</v>
      </c>
      <c r="B1726" s="35" t="s">
        <v>1306</v>
      </c>
      <c r="C1726" s="35" t="s">
        <v>805</v>
      </c>
      <c r="D1726" s="60" t="s">
        <v>2409</v>
      </c>
      <c r="E1726" s="35" t="s">
        <v>2410</v>
      </c>
      <c r="F1726" s="48"/>
      <c r="G1726" s="35" t="s">
        <v>1459</v>
      </c>
      <c r="H1726" s="57" t="str">
        <f t="shared" si="165"/>
        <v>JS401</v>
      </c>
      <c r="I1726" s="57" t="str">
        <f t="shared" si="166"/>
        <v>Non-M</v>
      </c>
      <c r="J1726" s="58"/>
      <c r="K1726" s="33"/>
      <c r="L1726" s="92"/>
    </row>
    <row r="1727" spans="1:12" ht="41.25" customHeight="1">
      <c r="A1727" s="18" t="s">
        <v>2413</v>
      </c>
      <c r="B1727" s="35" t="s">
        <v>1306</v>
      </c>
      <c r="C1727" s="35" t="s">
        <v>805</v>
      </c>
      <c r="D1727" s="60" t="s">
        <v>2409</v>
      </c>
      <c r="E1727" s="35" t="s">
        <v>2410</v>
      </c>
      <c r="F1727" s="48"/>
      <c r="G1727" s="35" t="s">
        <v>1342</v>
      </c>
      <c r="H1727" s="57" t="str">
        <f t="shared" si="165"/>
        <v>JS105</v>
      </c>
      <c r="I1727" s="57" t="str">
        <f t="shared" si="166"/>
        <v>Non-M</v>
      </c>
      <c r="J1727" s="58"/>
      <c r="K1727" s="33"/>
      <c r="L1727" s="92"/>
    </row>
    <row r="1728" spans="1:12" ht="41.25" customHeight="1">
      <c r="A1728" s="18" t="s">
        <v>2414</v>
      </c>
      <c r="B1728" s="35" t="s">
        <v>1306</v>
      </c>
      <c r="C1728" s="35" t="s">
        <v>805</v>
      </c>
      <c r="D1728" s="60" t="s">
        <v>2409</v>
      </c>
      <c r="E1728" s="35" t="s">
        <v>2410</v>
      </c>
      <c r="F1728" s="48"/>
      <c r="G1728" s="35" t="s">
        <v>1090</v>
      </c>
      <c r="H1728" s="57" t="str">
        <f t="shared" si="165"/>
        <v>PK111</v>
      </c>
      <c r="I1728" s="57" t="str">
        <f t="shared" si="166"/>
        <v>Non-M</v>
      </c>
      <c r="J1728" s="58"/>
      <c r="K1728" s="33"/>
      <c r="L1728" s="92"/>
    </row>
    <row r="1729" spans="1:12" ht="41.25" customHeight="1">
      <c r="A1729" s="18" t="s">
        <v>2415</v>
      </c>
      <c r="B1729" s="35" t="s">
        <v>1306</v>
      </c>
      <c r="C1729" s="35" t="s">
        <v>805</v>
      </c>
      <c r="D1729" s="60" t="s">
        <v>2409</v>
      </c>
      <c r="E1729" s="35" t="s">
        <v>2410</v>
      </c>
      <c r="F1729" s="48"/>
      <c r="G1729" s="35" t="s">
        <v>224</v>
      </c>
      <c r="H1729" s="57" t="str">
        <f t="shared" si="165"/>
        <v>PB201</v>
      </c>
      <c r="I1729" s="57" t="str">
        <f t="shared" si="166"/>
        <v>Non-M</v>
      </c>
      <c r="J1729" s="58"/>
      <c r="K1729" s="33"/>
      <c r="L1729" s="92"/>
    </row>
    <row r="1730" spans="1:12" ht="41.25" customHeight="1">
      <c r="A1730" s="18" t="s">
        <v>2416</v>
      </c>
      <c r="B1730" s="35" t="s">
        <v>1306</v>
      </c>
      <c r="C1730" s="35" t="s">
        <v>805</v>
      </c>
      <c r="D1730" s="60" t="s">
        <v>2409</v>
      </c>
      <c r="E1730" s="35" t="s">
        <v>2410</v>
      </c>
      <c r="F1730" s="48"/>
      <c r="G1730" s="35" t="s">
        <v>132</v>
      </c>
      <c r="H1730" s="57" t="str">
        <f t="shared" si="165"/>
        <v>HM420</v>
      </c>
      <c r="I1730" s="57" t="str">
        <f t="shared" si="166"/>
        <v>M</v>
      </c>
      <c r="J1730" s="58" t="s">
        <v>1909</v>
      </c>
      <c r="K1730" s="33"/>
      <c r="L1730" s="92"/>
    </row>
    <row r="1731" spans="1:12" ht="41.25" customHeight="1">
      <c r="A1731" s="18" t="s">
        <v>2417</v>
      </c>
      <c r="B1731" s="35" t="s">
        <v>2418</v>
      </c>
      <c r="C1731" s="35" t="s">
        <v>348</v>
      </c>
      <c r="D1731" s="60" t="s">
        <v>1046</v>
      </c>
      <c r="E1731" s="35" t="s">
        <v>2419</v>
      </c>
      <c r="F1731" s="48"/>
      <c r="G1731" s="35" t="s">
        <v>26</v>
      </c>
      <c r="H1731" s="57" t="str">
        <f t="shared" si="165"/>
        <v>HD106</v>
      </c>
      <c r="I1731" s="57" t="str">
        <f t="shared" si="166"/>
        <v>Non-M</v>
      </c>
      <c r="J1731" s="58"/>
      <c r="K1731" s="33"/>
      <c r="L1731" s="92"/>
    </row>
    <row r="1732" spans="1:12" ht="41.25" customHeight="1">
      <c r="A1732" s="18" t="s">
        <v>2420</v>
      </c>
      <c r="B1732" s="35" t="s">
        <v>2418</v>
      </c>
      <c r="C1732" s="35" t="s">
        <v>348</v>
      </c>
      <c r="D1732" s="60" t="s">
        <v>1046</v>
      </c>
      <c r="E1732" s="35" t="s">
        <v>2419</v>
      </c>
      <c r="F1732" s="48"/>
      <c r="G1732" s="35" t="s">
        <v>2273</v>
      </c>
      <c r="H1732" s="57" t="str">
        <f t="shared" ref="H1732:H1734" si="167">IF(RIGHT(G1732,1)="M", LEFT(G1732,LEN(G1732)-1), G1732)</f>
        <v>JS404</v>
      </c>
      <c r="I1732" s="57" t="str">
        <f t="shared" ref="I1732:I1734" si="168">IF(RIGHT(G1732,1)="M","M","Non-M")</f>
        <v>Non-M</v>
      </c>
      <c r="J1732" s="58"/>
      <c r="K1732" s="33"/>
      <c r="L1732" s="92"/>
    </row>
    <row r="1733" spans="1:12" ht="41.25" customHeight="1">
      <c r="A1733" s="18" t="s">
        <v>2421</v>
      </c>
      <c r="B1733" s="35" t="s">
        <v>2418</v>
      </c>
      <c r="C1733" s="35" t="s">
        <v>348</v>
      </c>
      <c r="D1733" s="60" t="s">
        <v>1046</v>
      </c>
      <c r="E1733" s="35" t="s">
        <v>2419</v>
      </c>
      <c r="F1733" s="48"/>
      <c r="G1733" s="35" t="s">
        <v>2305</v>
      </c>
      <c r="H1733" s="57" t="str">
        <f t="shared" si="167"/>
        <v>HD604</v>
      </c>
      <c r="I1733" s="57" t="str">
        <f t="shared" si="168"/>
        <v>Non-M</v>
      </c>
      <c r="J1733" s="58"/>
      <c r="K1733" s="33"/>
      <c r="L1733" s="92"/>
    </row>
    <row r="1734" spans="1:12" ht="41.25" customHeight="1">
      <c r="A1734" s="18" t="s">
        <v>2422</v>
      </c>
      <c r="B1734" s="35" t="s">
        <v>2418</v>
      </c>
      <c r="C1734" s="35" t="s">
        <v>348</v>
      </c>
      <c r="D1734" s="60" t="s">
        <v>1046</v>
      </c>
      <c r="E1734" s="35" t="s">
        <v>2419</v>
      </c>
      <c r="F1734" s="48"/>
      <c r="G1734" s="35" t="s">
        <v>1759</v>
      </c>
      <c r="H1734" s="57" t="str">
        <f t="shared" si="167"/>
        <v>ZP105</v>
      </c>
      <c r="I1734" s="57" t="str">
        <f t="shared" si="168"/>
        <v>Non-M</v>
      </c>
      <c r="J1734" s="58"/>
      <c r="K1734" s="33"/>
      <c r="L1734" s="92"/>
    </row>
    <row r="1735" spans="1:12" ht="41.25" customHeight="1">
      <c r="A1735" s="18" t="s">
        <v>2423</v>
      </c>
      <c r="B1735" s="35" t="s">
        <v>2418</v>
      </c>
      <c r="C1735" s="35" t="s">
        <v>348</v>
      </c>
      <c r="D1735" s="60" t="s">
        <v>1046</v>
      </c>
      <c r="E1735" s="35" t="s">
        <v>2419</v>
      </c>
      <c r="F1735" s="48"/>
      <c r="G1735" s="35" t="s">
        <v>469</v>
      </c>
      <c r="H1735" s="57" t="str">
        <f>IF(RIGHT(G1735,1)="M", LEFT(G1735,LEN(G1735)-1), G1735)</f>
        <v>LP100</v>
      </c>
      <c r="I1735" s="57" t="str">
        <f>IF(RIGHT(G1735,1)="M","M","Non-M")</f>
        <v>Non-M</v>
      </c>
      <c r="J1735" s="58"/>
      <c r="K1735" s="33"/>
      <c r="L1735" s="92"/>
    </row>
    <row r="1736" spans="1:12" ht="41.25" customHeight="1">
      <c r="A1736" s="18" t="s">
        <v>2424</v>
      </c>
      <c r="B1736" s="35" t="s">
        <v>2418</v>
      </c>
      <c r="C1736" s="35" t="s">
        <v>348</v>
      </c>
      <c r="D1736" s="60" t="s">
        <v>1046</v>
      </c>
      <c r="E1736" s="35" t="s">
        <v>2419</v>
      </c>
      <c r="F1736" s="48"/>
      <c r="G1736" s="35" t="s">
        <v>120</v>
      </c>
      <c r="H1736" s="57" t="str">
        <f>IF(RIGHT(G1736,1)="M", LEFT(G1736,LEN(G1736)-1), G1736)</f>
        <v>JS124</v>
      </c>
      <c r="I1736" s="57" t="str">
        <f>IF(RIGHT(G1736,1)="M","M","Non-M")</f>
        <v>Non-M</v>
      </c>
      <c r="J1736" s="58"/>
      <c r="K1736" s="33"/>
      <c r="L1736" s="92"/>
    </row>
    <row r="1737" spans="1:12" ht="41.25" customHeight="1">
      <c r="A1737" s="18" t="s">
        <v>2425</v>
      </c>
      <c r="B1737" s="35" t="s">
        <v>2418</v>
      </c>
      <c r="C1737" s="35" t="s">
        <v>348</v>
      </c>
      <c r="D1737" s="60" t="s">
        <v>1046</v>
      </c>
      <c r="E1737" s="35" t="s">
        <v>2419</v>
      </c>
      <c r="F1737" s="48"/>
      <c r="G1737" s="35" t="s">
        <v>1342</v>
      </c>
      <c r="H1737" s="57" t="str">
        <f>IF(RIGHT(G1737,1)="M", LEFT(G1737,LEN(G1737)-1), G1737)</f>
        <v>JS105</v>
      </c>
      <c r="I1737" s="57" t="str">
        <f>IF(RIGHT(G1737,1)="M","M","Non-M")</f>
        <v>Non-M</v>
      </c>
      <c r="J1737" s="58"/>
      <c r="K1737" s="33"/>
      <c r="L1737" s="92"/>
    </row>
    <row r="1738" spans="1:12" ht="41.25" customHeight="1">
      <c r="A1738" s="18" t="s">
        <v>2426</v>
      </c>
      <c r="B1738" s="35" t="s">
        <v>2418</v>
      </c>
      <c r="C1738" s="35" t="s">
        <v>348</v>
      </c>
      <c r="D1738" s="60" t="s">
        <v>1046</v>
      </c>
      <c r="E1738" s="35" t="s">
        <v>2419</v>
      </c>
      <c r="F1738" s="48"/>
      <c r="G1738" s="35" t="s">
        <v>252</v>
      </c>
      <c r="H1738" s="57" t="str">
        <f>IF(RIGHT(G1738,1)="M", LEFT(G1738,LEN(G1738)-1), G1738)</f>
        <v>PK603</v>
      </c>
      <c r="I1738" s="57" t="str">
        <f>IF(RIGHT(G1738,1)="M","M","Non-M")</f>
        <v>M</v>
      </c>
      <c r="J1738" s="58"/>
      <c r="K1738" s="33"/>
      <c r="L1738" s="92"/>
    </row>
    <row r="1739" spans="1:12" ht="41.25" customHeight="1">
      <c r="A1739" s="18" t="s">
        <v>2427</v>
      </c>
      <c r="B1739" s="35" t="s">
        <v>2418</v>
      </c>
      <c r="C1739" s="35" t="s">
        <v>348</v>
      </c>
      <c r="D1739" s="60" t="s">
        <v>1046</v>
      </c>
      <c r="E1739" s="35" t="s">
        <v>2419</v>
      </c>
      <c r="F1739" s="48"/>
      <c r="G1739" s="35" t="s">
        <v>82</v>
      </c>
      <c r="H1739" s="57" t="str">
        <f>IF(RIGHT(G1739,1)="M", LEFT(G1739,LEN(G1739)-1), G1739)</f>
        <v>PB104</v>
      </c>
      <c r="I1739" s="57" t="str">
        <f>IF(RIGHT(G1739,1)="M","M","Non-M")</f>
        <v>Non-M</v>
      </c>
      <c r="J1739" s="58"/>
      <c r="K1739" s="33"/>
      <c r="L1739" s="92"/>
    </row>
    <row r="1740" spans="1:12" ht="41.25" customHeight="1">
      <c r="A1740" s="18" t="s">
        <v>2428</v>
      </c>
      <c r="B1740" s="35" t="s">
        <v>2418</v>
      </c>
      <c r="C1740" s="35" t="s">
        <v>348</v>
      </c>
      <c r="D1740" s="60" t="s">
        <v>1046</v>
      </c>
      <c r="E1740" s="35" t="s">
        <v>2419</v>
      </c>
      <c r="F1740" s="48"/>
      <c r="G1740" s="35" t="s">
        <v>132</v>
      </c>
      <c r="H1740" s="57" t="str">
        <f>IF(RIGHT(G1740,1)="M", LEFT(G1740,LEN(G1740)-1), G1740)</f>
        <v>HM420</v>
      </c>
      <c r="I1740" s="57" t="str">
        <f>IF(RIGHT(G1740,1)="M","M","Non-M")</f>
        <v>M</v>
      </c>
      <c r="J1740" s="58" t="s">
        <v>1909</v>
      </c>
      <c r="K1740" s="33"/>
      <c r="L1740" s="92"/>
    </row>
    <row r="1741" spans="1:12" ht="41.25" customHeight="1">
      <c r="A1741" s="18" t="s">
        <v>2429</v>
      </c>
      <c r="B1741" s="35" t="s">
        <v>2418</v>
      </c>
      <c r="C1741" s="35" t="s">
        <v>348</v>
      </c>
      <c r="D1741" s="60" t="s">
        <v>1046</v>
      </c>
      <c r="E1741" s="35" t="s">
        <v>2419</v>
      </c>
      <c r="F1741" s="48"/>
      <c r="G1741" s="35" t="s">
        <v>88</v>
      </c>
      <c r="H1741" s="57" t="str">
        <f>IF(RIGHT(G1741,1)="M", LEFT(G1741,LEN(G1741)-1), G1741)</f>
        <v>DC201</v>
      </c>
      <c r="I1741" s="57" t="str">
        <f>IF(RIGHT(G1741,1)="M","M","Non-M")</f>
        <v>Non-M</v>
      </c>
      <c r="J1741" s="58"/>
      <c r="K1741" s="33"/>
      <c r="L1741" s="92"/>
    </row>
    <row r="1742" spans="1:12" ht="41.25" customHeight="1">
      <c r="A1742" s="18" t="s">
        <v>2430</v>
      </c>
      <c r="B1742" s="35" t="s">
        <v>2418</v>
      </c>
      <c r="C1742" s="35" t="s">
        <v>348</v>
      </c>
      <c r="D1742" s="60" t="s">
        <v>1046</v>
      </c>
      <c r="E1742" s="35" t="s">
        <v>2419</v>
      </c>
      <c r="F1742" s="48"/>
      <c r="G1742" s="35" t="s">
        <v>379</v>
      </c>
      <c r="H1742" s="57" t="str">
        <f>IF(RIGHT(G1742,1)="M", LEFT(G1742,LEN(G1742)-1), G1742)</f>
        <v>HM509</v>
      </c>
      <c r="I1742" s="57" t="str">
        <f>IF(RIGHT(G1742,1)="M","M","Non-M")</f>
        <v>Non-M</v>
      </c>
      <c r="J1742" s="58"/>
      <c r="K1742" s="33"/>
      <c r="L1742" s="92"/>
    </row>
    <row r="1743" spans="1:12" ht="41.25" customHeight="1">
      <c r="A1743" s="18" t="s">
        <v>2431</v>
      </c>
      <c r="B1743" s="35" t="s">
        <v>1242</v>
      </c>
      <c r="C1743" s="35" t="s">
        <v>2432</v>
      </c>
      <c r="D1743" s="60" t="s">
        <v>1307</v>
      </c>
      <c r="E1743" s="35" t="s">
        <v>1818</v>
      </c>
      <c r="F1743" s="48"/>
      <c r="G1743" s="35" t="s">
        <v>123</v>
      </c>
      <c r="H1743" s="57" t="str">
        <f t="shared" ref="H1743:H1749" si="169">IF(RIGHT(G1743,1)="M", LEFT(G1743,LEN(G1743)-1), G1743)</f>
        <v>HD104</v>
      </c>
      <c r="I1743" s="57" t="str">
        <f t="shared" ref="I1743:I1749" si="170">IF(RIGHT(G1743,1)="M","M","Non-M")</f>
        <v>M</v>
      </c>
      <c r="J1743" s="58" t="s">
        <v>2433</v>
      </c>
      <c r="K1743" s="33"/>
      <c r="L1743" s="92"/>
    </row>
    <row r="1744" spans="1:12" ht="41.25" customHeight="1">
      <c r="A1744" s="18" t="s">
        <v>2434</v>
      </c>
      <c r="B1744" s="35" t="s">
        <v>1242</v>
      </c>
      <c r="C1744" s="35" t="s">
        <v>2432</v>
      </c>
      <c r="D1744" s="60" t="s">
        <v>1307</v>
      </c>
      <c r="E1744" s="35" t="s">
        <v>1818</v>
      </c>
      <c r="F1744" s="48"/>
      <c r="G1744" s="35" t="s">
        <v>1821</v>
      </c>
      <c r="H1744" s="57" t="str">
        <f t="shared" si="169"/>
        <v>ZP109</v>
      </c>
      <c r="I1744" s="57" t="str">
        <f t="shared" si="170"/>
        <v>Non-M</v>
      </c>
      <c r="J1744" s="58"/>
      <c r="K1744" s="33"/>
      <c r="L1744" s="92"/>
    </row>
    <row r="1745" spans="1:12" ht="41.25" customHeight="1">
      <c r="A1745" s="18" t="s">
        <v>2435</v>
      </c>
      <c r="B1745" s="35" t="s">
        <v>1242</v>
      </c>
      <c r="C1745" s="35" t="s">
        <v>2432</v>
      </c>
      <c r="D1745" s="60" t="s">
        <v>1307</v>
      </c>
      <c r="E1745" s="35" t="s">
        <v>1818</v>
      </c>
      <c r="F1745" s="48"/>
      <c r="G1745" s="35" t="s">
        <v>1823</v>
      </c>
      <c r="H1745" s="57" t="str">
        <f t="shared" si="169"/>
        <v>CL503</v>
      </c>
      <c r="I1745" s="57" t="str">
        <f t="shared" si="170"/>
        <v>M</v>
      </c>
      <c r="J1745" s="58" t="s">
        <v>2169</v>
      </c>
      <c r="K1745" s="33"/>
      <c r="L1745" s="92"/>
    </row>
    <row r="1746" spans="1:12" ht="41.25" customHeight="1">
      <c r="A1746" s="18" t="s">
        <v>2436</v>
      </c>
      <c r="B1746" s="35" t="s">
        <v>1242</v>
      </c>
      <c r="C1746" s="35" t="s">
        <v>2432</v>
      </c>
      <c r="D1746" s="60" t="s">
        <v>1307</v>
      </c>
      <c r="E1746" s="35" t="s">
        <v>1818</v>
      </c>
      <c r="F1746" s="48"/>
      <c r="G1746" s="35" t="s">
        <v>738</v>
      </c>
      <c r="H1746" s="57" t="str">
        <f t="shared" si="169"/>
        <v>PK214</v>
      </c>
      <c r="I1746" s="57" t="str">
        <f t="shared" si="170"/>
        <v>Non-M</v>
      </c>
      <c r="J1746" s="58"/>
      <c r="K1746" s="33"/>
      <c r="L1746" s="92"/>
    </row>
    <row r="1747" spans="1:12" ht="41.25" customHeight="1">
      <c r="A1747" s="18" t="s">
        <v>2437</v>
      </c>
      <c r="B1747" s="35" t="s">
        <v>1242</v>
      </c>
      <c r="C1747" s="35" t="s">
        <v>2432</v>
      </c>
      <c r="D1747" s="60" t="s">
        <v>1307</v>
      </c>
      <c r="E1747" s="35" t="s">
        <v>1818</v>
      </c>
      <c r="F1747" s="48"/>
      <c r="G1747" s="35" t="s">
        <v>1188</v>
      </c>
      <c r="H1747" s="57" t="str">
        <f t="shared" si="169"/>
        <v>JS105</v>
      </c>
      <c r="I1747" s="57" t="str">
        <f t="shared" si="170"/>
        <v>M</v>
      </c>
      <c r="J1747" s="33" t="s">
        <v>2438</v>
      </c>
      <c r="K1747" s="33"/>
      <c r="L1747" s="92"/>
    </row>
    <row r="1748" spans="1:12" ht="41.25" customHeight="1">
      <c r="A1748" s="18" t="s">
        <v>2439</v>
      </c>
      <c r="B1748" s="35" t="s">
        <v>1242</v>
      </c>
      <c r="C1748" s="35" t="s">
        <v>2432</v>
      </c>
      <c r="D1748" s="60" t="s">
        <v>1307</v>
      </c>
      <c r="E1748" s="35" t="s">
        <v>1818</v>
      </c>
      <c r="F1748" s="48"/>
      <c r="G1748" s="35" t="s">
        <v>2440</v>
      </c>
      <c r="H1748" s="57" t="str">
        <f t="shared" si="169"/>
        <v>JS111</v>
      </c>
      <c r="I1748" s="57" t="str">
        <f t="shared" si="170"/>
        <v>M</v>
      </c>
      <c r="J1748" s="58" t="s">
        <v>1909</v>
      </c>
      <c r="K1748" s="33"/>
      <c r="L1748" s="92"/>
    </row>
    <row r="1749" spans="1:12" ht="41.25" customHeight="1">
      <c r="A1749" s="18" t="s">
        <v>2441</v>
      </c>
      <c r="B1749" s="35" t="s">
        <v>1242</v>
      </c>
      <c r="C1749" s="35" t="s">
        <v>2432</v>
      </c>
      <c r="D1749" s="60" t="s">
        <v>1307</v>
      </c>
      <c r="E1749" s="35" t="s">
        <v>1818</v>
      </c>
      <c r="F1749" s="48"/>
      <c r="G1749" s="35" t="s">
        <v>1342</v>
      </c>
      <c r="H1749" s="57" t="str">
        <f t="shared" si="169"/>
        <v>JS105</v>
      </c>
      <c r="I1749" s="57" t="str">
        <f t="shared" si="170"/>
        <v>Non-M</v>
      </c>
      <c r="J1749" s="58"/>
      <c r="K1749" s="33"/>
      <c r="L1749" s="92"/>
    </row>
    <row r="1750" spans="1:12" ht="41.25" customHeight="1">
      <c r="A1750" s="18" t="s">
        <v>2442</v>
      </c>
      <c r="B1750" s="35" t="s">
        <v>1242</v>
      </c>
      <c r="C1750" s="35" t="s">
        <v>2432</v>
      </c>
      <c r="D1750" s="60" t="s">
        <v>1307</v>
      </c>
      <c r="E1750" s="35" t="s">
        <v>1818</v>
      </c>
      <c r="F1750" s="48"/>
      <c r="G1750" s="35" t="s">
        <v>22</v>
      </c>
      <c r="H1750" s="57" t="str">
        <f t="shared" ref="H1750:H1751" si="171">IF(RIGHT(G1750,1)="M", LEFT(G1750,LEN(G1750)-1), G1750)</f>
        <v>HM309</v>
      </c>
      <c r="I1750" s="57" t="str">
        <f t="shared" ref="I1750:I1751" si="172">IF(RIGHT(G1750,1)="M","M","Non-M")</f>
        <v>Non-M</v>
      </c>
      <c r="J1750" s="58"/>
      <c r="K1750" s="33"/>
      <c r="L1750" s="92"/>
    </row>
    <row r="1751" spans="1:12" ht="41.25" customHeight="1">
      <c r="A1751" s="18" t="s">
        <v>2443</v>
      </c>
      <c r="B1751" s="35" t="s">
        <v>1242</v>
      </c>
      <c r="C1751" s="35" t="s">
        <v>2432</v>
      </c>
      <c r="D1751" s="60" t="s">
        <v>1307</v>
      </c>
      <c r="E1751" s="35" t="s">
        <v>1818</v>
      </c>
      <c r="F1751" s="48"/>
      <c r="G1751" s="35" t="s">
        <v>1227</v>
      </c>
      <c r="H1751" s="57" t="str">
        <f t="shared" si="171"/>
        <v>HM309</v>
      </c>
      <c r="I1751" s="57" t="str">
        <f t="shared" si="172"/>
        <v>M</v>
      </c>
      <c r="J1751" s="59" t="s">
        <v>1304</v>
      </c>
      <c r="K1751" s="33"/>
      <c r="L1751" s="92"/>
    </row>
    <row r="1752" spans="1:12" ht="41.25" customHeight="1">
      <c r="A1752" s="18" t="s">
        <v>2444</v>
      </c>
      <c r="B1752" s="94" t="s">
        <v>1306</v>
      </c>
      <c r="C1752" s="94" t="s">
        <v>302</v>
      </c>
      <c r="D1752" s="67" t="s">
        <v>1445</v>
      </c>
      <c r="E1752" s="94" t="s">
        <v>2445</v>
      </c>
      <c r="F1752" s="95"/>
      <c r="G1752" s="94" t="s">
        <v>1621</v>
      </c>
      <c r="H1752" s="96" t="str">
        <f t="shared" ref="H1752:H1760" si="173">IF(RIGHT(G1752,1)="M", LEFT(G1752,LEN(G1752)-1), G1752)</f>
        <v>WB303</v>
      </c>
      <c r="I1752" s="96" t="str">
        <f t="shared" ref="I1752:I1760" si="174">IF(RIGHT(G1752,1)="M","M","Non-M")</f>
        <v>Non-M</v>
      </c>
      <c r="J1752" s="97"/>
      <c r="K1752" s="98"/>
      <c r="L1752" s="99"/>
    </row>
    <row r="1753" spans="1:12" ht="41.25" customHeight="1">
      <c r="A1753" s="18" t="s">
        <v>2446</v>
      </c>
      <c r="B1753" s="94" t="s">
        <v>1306</v>
      </c>
      <c r="C1753" s="94" t="s">
        <v>302</v>
      </c>
      <c r="D1753" s="67" t="s">
        <v>1445</v>
      </c>
      <c r="E1753" s="94" t="s">
        <v>2445</v>
      </c>
      <c r="F1753" s="95"/>
      <c r="G1753" s="94" t="s">
        <v>359</v>
      </c>
      <c r="H1753" s="96" t="str">
        <f t="shared" si="173"/>
        <v>DC100</v>
      </c>
      <c r="I1753" s="96" t="str">
        <f t="shared" si="174"/>
        <v>Non-M</v>
      </c>
      <c r="J1753" s="97"/>
      <c r="K1753" s="98"/>
      <c r="L1753" s="99"/>
    </row>
    <row r="1754" spans="1:12" ht="41.25" customHeight="1">
      <c r="A1754" s="18" t="s">
        <v>2447</v>
      </c>
      <c r="B1754" s="94" t="s">
        <v>1306</v>
      </c>
      <c r="C1754" s="94" t="s">
        <v>302</v>
      </c>
      <c r="D1754" s="67" t="s">
        <v>1445</v>
      </c>
      <c r="E1754" s="94" t="s">
        <v>2445</v>
      </c>
      <c r="F1754" s="95"/>
      <c r="G1754" s="94" t="s">
        <v>135</v>
      </c>
      <c r="H1754" s="96" t="str">
        <f t="shared" si="173"/>
        <v>DC200</v>
      </c>
      <c r="I1754" s="96" t="str">
        <f t="shared" si="174"/>
        <v>Non-M</v>
      </c>
      <c r="J1754" s="97"/>
      <c r="K1754" s="98"/>
      <c r="L1754" s="99"/>
    </row>
    <row r="1755" spans="1:12" ht="41.25" customHeight="1">
      <c r="A1755" s="18" t="s">
        <v>2448</v>
      </c>
      <c r="B1755" s="94" t="s">
        <v>1306</v>
      </c>
      <c r="C1755" s="94" t="s">
        <v>302</v>
      </c>
      <c r="D1755" s="67" t="s">
        <v>1445</v>
      </c>
      <c r="E1755" s="94" t="s">
        <v>2445</v>
      </c>
      <c r="F1755" s="95"/>
      <c r="G1755" s="94" t="s">
        <v>96</v>
      </c>
      <c r="H1755" s="96" t="str">
        <f t="shared" si="173"/>
        <v>DC300</v>
      </c>
      <c r="I1755" s="96" t="str">
        <f t="shared" si="174"/>
        <v>Non-M</v>
      </c>
      <c r="J1755" s="97"/>
      <c r="K1755" s="98"/>
      <c r="L1755" s="99"/>
    </row>
    <row r="1756" spans="1:12" ht="41.25" customHeight="1">
      <c r="A1756" s="18" t="s">
        <v>2449</v>
      </c>
      <c r="B1756" s="94" t="s">
        <v>1306</v>
      </c>
      <c r="C1756" s="94" t="s">
        <v>302</v>
      </c>
      <c r="D1756" s="67" t="s">
        <v>1445</v>
      </c>
      <c r="E1756" s="94" t="s">
        <v>2445</v>
      </c>
      <c r="F1756" s="95"/>
      <c r="G1756" s="94" t="s">
        <v>152</v>
      </c>
      <c r="H1756" s="96" t="str">
        <f t="shared" si="173"/>
        <v>DC400</v>
      </c>
      <c r="I1756" s="96" t="str">
        <f t="shared" si="174"/>
        <v>Non-M</v>
      </c>
      <c r="J1756" s="97"/>
      <c r="K1756" s="98"/>
      <c r="L1756" s="99"/>
    </row>
    <row r="1757" spans="1:12" ht="41.25" customHeight="1">
      <c r="A1757" s="18" t="s">
        <v>2450</v>
      </c>
      <c r="B1757" s="94" t="s">
        <v>1306</v>
      </c>
      <c r="C1757" s="94" t="s">
        <v>302</v>
      </c>
      <c r="D1757" s="67" t="s">
        <v>1445</v>
      </c>
      <c r="E1757" s="94" t="s">
        <v>2445</v>
      </c>
      <c r="F1757" s="95"/>
      <c r="G1757" s="94" t="s">
        <v>2235</v>
      </c>
      <c r="H1757" s="96" t="str">
        <f t="shared" si="173"/>
        <v>PK202</v>
      </c>
      <c r="I1757" s="96" t="str">
        <f t="shared" si="174"/>
        <v>Non-M</v>
      </c>
      <c r="J1757" s="97"/>
      <c r="K1757" s="98"/>
      <c r="L1757" s="99"/>
    </row>
    <row r="1758" spans="1:12" ht="41.25" customHeight="1">
      <c r="A1758" s="18" t="s">
        <v>2451</v>
      </c>
      <c r="B1758" s="94" t="s">
        <v>1306</v>
      </c>
      <c r="C1758" s="94" t="s">
        <v>302</v>
      </c>
      <c r="D1758" s="67" t="s">
        <v>1445</v>
      </c>
      <c r="E1758" s="94" t="s">
        <v>2445</v>
      </c>
      <c r="F1758" s="95"/>
      <c r="G1758" s="94" t="s">
        <v>339</v>
      </c>
      <c r="H1758" s="96" t="str">
        <f t="shared" si="173"/>
        <v>PK602</v>
      </c>
      <c r="I1758" s="96" t="str">
        <f t="shared" si="174"/>
        <v>M</v>
      </c>
      <c r="J1758" s="97"/>
      <c r="K1758" s="98"/>
      <c r="L1758" s="99"/>
    </row>
    <row r="1759" spans="1:12" ht="41.25" customHeight="1">
      <c r="A1759" s="18" t="s">
        <v>2452</v>
      </c>
      <c r="B1759" s="94" t="s">
        <v>1306</v>
      </c>
      <c r="C1759" s="94" t="s">
        <v>302</v>
      </c>
      <c r="D1759" s="67" t="s">
        <v>1445</v>
      </c>
      <c r="E1759" s="94" t="s">
        <v>2445</v>
      </c>
      <c r="F1759" s="95"/>
      <c r="G1759" s="94" t="s">
        <v>241</v>
      </c>
      <c r="H1759" s="96" t="str">
        <f t="shared" si="173"/>
        <v>PB204</v>
      </c>
      <c r="I1759" s="96" t="str">
        <f t="shared" si="174"/>
        <v>M</v>
      </c>
      <c r="J1759" s="97"/>
      <c r="K1759" s="98"/>
      <c r="L1759" s="99"/>
    </row>
    <row r="1760" spans="1:12" ht="41.25" customHeight="1">
      <c r="A1760" s="18" t="s">
        <v>2453</v>
      </c>
      <c r="B1760" s="94" t="s">
        <v>1306</v>
      </c>
      <c r="C1760" s="94" t="s">
        <v>302</v>
      </c>
      <c r="D1760" s="67" t="s">
        <v>1445</v>
      </c>
      <c r="E1760" s="94" t="s">
        <v>2445</v>
      </c>
      <c r="F1760" s="95"/>
      <c r="G1760" s="94" t="s">
        <v>1635</v>
      </c>
      <c r="H1760" s="96" t="str">
        <f t="shared" si="173"/>
        <v>JS120</v>
      </c>
      <c r="I1760" s="96" t="str">
        <f t="shared" si="174"/>
        <v>Non-M</v>
      </c>
      <c r="J1760" s="97"/>
      <c r="K1760" s="98"/>
      <c r="L1760" s="99"/>
    </row>
    <row r="1761" spans="1:12" ht="41.25" customHeight="1">
      <c r="A1761" s="18" t="s">
        <v>2454</v>
      </c>
      <c r="B1761" s="94" t="s">
        <v>1306</v>
      </c>
      <c r="C1761" s="94" t="s">
        <v>302</v>
      </c>
      <c r="D1761" s="67" t="s">
        <v>1445</v>
      </c>
      <c r="E1761" s="94" t="s">
        <v>2445</v>
      </c>
      <c r="F1761" s="95"/>
      <c r="G1761" s="94" t="s">
        <v>1396</v>
      </c>
      <c r="H1761" s="96" t="str">
        <f>IF(RIGHT(G1761,1)="M", LEFT(G1761,LEN(G1761)-1), G1761)</f>
        <v>JS121</v>
      </c>
      <c r="I1761" s="96" t="str">
        <f>IF(RIGHT(G1761,1)="M","M","Non-M")</f>
        <v>Non-M</v>
      </c>
      <c r="J1761" s="97"/>
      <c r="K1761" s="98"/>
      <c r="L1761" s="99"/>
    </row>
    <row r="1762" spans="1:12" ht="41.25" customHeight="1">
      <c r="A1762" s="18" t="s">
        <v>2455</v>
      </c>
      <c r="B1762" s="94" t="s">
        <v>1306</v>
      </c>
      <c r="C1762" s="94" t="s">
        <v>302</v>
      </c>
      <c r="D1762" s="67" t="s">
        <v>1445</v>
      </c>
      <c r="E1762" s="94" t="s">
        <v>2445</v>
      </c>
      <c r="F1762" s="95"/>
      <c r="G1762" s="94" t="s">
        <v>1633</v>
      </c>
      <c r="H1762" s="96" t="str">
        <f>IF(RIGHT(G1762,1)="M", LEFT(G1762,LEN(G1762)-1), G1762)</f>
        <v>GT207</v>
      </c>
      <c r="I1762" s="96" t="str">
        <f>IF(RIGHT(G1762,1)="M","M","Non-M")</f>
        <v>M</v>
      </c>
      <c r="J1762" s="97" t="s">
        <v>1944</v>
      </c>
      <c r="K1762" s="98"/>
      <c r="L1762" s="99"/>
    </row>
    <row r="1763" spans="1:12" ht="41.25" customHeight="1">
      <c r="A1763" s="18" t="s">
        <v>2456</v>
      </c>
      <c r="B1763" s="94" t="s">
        <v>1306</v>
      </c>
      <c r="C1763" s="94" t="s">
        <v>302</v>
      </c>
      <c r="D1763" s="67" t="s">
        <v>1445</v>
      </c>
      <c r="E1763" s="94" t="s">
        <v>2445</v>
      </c>
      <c r="F1763" s="95"/>
      <c r="G1763" s="94" t="s">
        <v>50</v>
      </c>
      <c r="H1763" s="96" t="str">
        <f>IF(RIGHT(G1763,1)="M", LEFT(G1763,LEN(G1763)-1), G1763)</f>
        <v>HM311</v>
      </c>
      <c r="I1763" s="96" t="str">
        <f>IF(RIGHT(G1763,1)="M","M","Non-M")</f>
        <v>Non-M</v>
      </c>
      <c r="J1763" s="97"/>
      <c r="K1763" s="98"/>
      <c r="L1763" s="99"/>
    </row>
    <row r="1764" spans="1:12" ht="41.25" customHeight="1">
      <c r="A1764" s="18" t="s">
        <v>2457</v>
      </c>
      <c r="B1764" s="94" t="s">
        <v>1306</v>
      </c>
      <c r="C1764" s="94" t="s">
        <v>302</v>
      </c>
      <c r="D1764" s="67" t="s">
        <v>1445</v>
      </c>
      <c r="E1764" s="94" t="s">
        <v>2445</v>
      </c>
      <c r="F1764" s="95"/>
      <c r="G1764" s="94" t="s">
        <v>2168</v>
      </c>
      <c r="H1764" s="96" t="str">
        <f>IF(RIGHT(G1764,1)="M", LEFT(G1764,LEN(G1764)-1), G1764)</f>
        <v>VT500</v>
      </c>
      <c r="I1764" s="96" t="str">
        <f>IF(RIGHT(G1764,1)="M","M","Non-M")</f>
        <v>M</v>
      </c>
      <c r="J1764" s="97" t="s">
        <v>2169</v>
      </c>
      <c r="K1764" s="98"/>
      <c r="L1764" s="99"/>
    </row>
    <row r="1765" spans="1:12" ht="41.25" customHeight="1">
      <c r="A1765" s="18" t="s">
        <v>2458</v>
      </c>
      <c r="B1765" s="94" t="s">
        <v>1306</v>
      </c>
      <c r="C1765" s="94" t="s">
        <v>869</v>
      </c>
      <c r="D1765" s="94" t="s">
        <v>1445</v>
      </c>
      <c r="E1765" s="94" t="s">
        <v>2459</v>
      </c>
      <c r="F1765" s="95"/>
      <c r="G1765" s="94" t="s">
        <v>2460</v>
      </c>
      <c r="H1765" s="96" t="str">
        <f t="shared" ref="H1765:H1770" si="175">IF(RIGHT(G1765,1)="M", LEFT(G1765,LEN(G1765)-1), G1765)</f>
        <v>WB209</v>
      </c>
      <c r="I1765" s="96" t="str">
        <f t="shared" ref="I1765:I1770" si="176">IF(RIGHT(G1765,1)="M","M","Non-M")</f>
        <v>Non-M</v>
      </c>
      <c r="J1765" s="97"/>
      <c r="K1765" s="98"/>
      <c r="L1765" s="99"/>
    </row>
    <row r="1766" spans="1:12" ht="41.25" customHeight="1">
      <c r="A1766" s="18" t="s">
        <v>2461</v>
      </c>
      <c r="B1766" s="94" t="s">
        <v>1306</v>
      </c>
      <c r="C1766" s="94" t="s">
        <v>869</v>
      </c>
      <c r="D1766" s="94" t="s">
        <v>1445</v>
      </c>
      <c r="E1766" s="94" t="s">
        <v>2459</v>
      </c>
      <c r="F1766" s="95"/>
      <c r="G1766" s="94" t="s">
        <v>61</v>
      </c>
      <c r="H1766" s="96" t="str">
        <f t="shared" si="175"/>
        <v>DC101</v>
      </c>
      <c r="I1766" s="96" t="str">
        <f t="shared" si="176"/>
        <v>Non-M</v>
      </c>
      <c r="J1766" s="97"/>
      <c r="K1766" s="98"/>
      <c r="L1766" s="99"/>
    </row>
    <row r="1767" spans="1:12" ht="41.25" customHeight="1">
      <c r="A1767" s="18" t="s">
        <v>2462</v>
      </c>
      <c r="B1767" s="94" t="s">
        <v>1306</v>
      </c>
      <c r="C1767" s="94" t="s">
        <v>869</v>
      </c>
      <c r="D1767" s="94" t="s">
        <v>1445</v>
      </c>
      <c r="E1767" s="94" t="s">
        <v>2459</v>
      </c>
      <c r="F1767" s="95"/>
      <c r="G1767" s="94" t="s">
        <v>94</v>
      </c>
      <c r="H1767" s="96" t="str">
        <f t="shared" si="175"/>
        <v>DC202</v>
      </c>
      <c r="I1767" s="96" t="str">
        <f t="shared" si="176"/>
        <v>Non-M</v>
      </c>
      <c r="J1767" s="97"/>
      <c r="K1767" s="98"/>
      <c r="L1767" s="99"/>
    </row>
    <row r="1768" spans="1:12" ht="41.25" customHeight="1">
      <c r="A1768" s="18" t="s">
        <v>2463</v>
      </c>
      <c r="B1768" s="94" t="s">
        <v>1306</v>
      </c>
      <c r="C1768" s="94" t="s">
        <v>869</v>
      </c>
      <c r="D1768" s="94" t="s">
        <v>1445</v>
      </c>
      <c r="E1768" s="94" t="s">
        <v>2459</v>
      </c>
      <c r="F1768" s="95"/>
      <c r="G1768" s="94" t="s">
        <v>96</v>
      </c>
      <c r="H1768" s="96" t="str">
        <f t="shared" si="175"/>
        <v>DC300</v>
      </c>
      <c r="I1768" s="96" t="str">
        <f t="shared" si="176"/>
        <v>Non-M</v>
      </c>
      <c r="J1768" s="97"/>
      <c r="K1768" s="98"/>
      <c r="L1768" s="99"/>
    </row>
    <row r="1769" spans="1:12" ht="41.25" customHeight="1">
      <c r="A1769" s="18" t="s">
        <v>2464</v>
      </c>
      <c r="B1769" s="94" t="s">
        <v>1306</v>
      </c>
      <c r="C1769" s="94" t="s">
        <v>869</v>
      </c>
      <c r="D1769" s="94" t="s">
        <v>1445</v>
      </c>
      <c r="E1769" s="94" t="s">
        <v>2459</v>
      </c>
      <c r="F1769" s="95"/>
      <c r="G1769" s="94" t="s">
        <v>145</v>
      </c>
      <c r="H1769" s="96" t="str">
        <f t="shared" si="175"/>
        <v>DC402</v>
      </c>
      <c r="I1769" s="96" t="str">
        <f t="shared" si="176"/>
        <v>Non-M</v>
      </c>
      <c r="J1769" s="97"/>
      <c r="K1769" s="98"/>
      <c r="L1769" s="99"/>
    </row>
    <row r="1770" spans="1:12" ht="41.25" customHeight="1">
      <c r="A1770" s="18" t="s">
        <v>2465</v>
      </c>
      <c r="B1770" s="94" t="s">
        <v>1306</v>
      </c>
      <c r="C1770" s="94" t="s">
        <v>869</v>
      </c>
      <c r="D1770" s="94" t="s">
        <v>1445</v>
      </c>
      <c r="E1770" s="94" t="s">
        <v>2459</v>
      </c>
      <c r="F1770" s="95"/>
      <c r="G1770" s="94" t="s">
        <v>269</v>
      </c>
      <c r="H1770" s="96" t="str">
        <f t="shared" si="175"/>
        <v>PK102</v>
      </c>
      <c r="I1770" s="96" t="str">
        <f t="shared" si="176"/>
        <v>Non-M</v>
      </c>
      <c r="J1770" s="97"/>
      <c r="K1770" s="98"/>
      <c r="L1770" s="99"/>
    </row>
    <row r="1771" spans="1:12" ht="41.25" customHeight="1">
      <c r="A1771" s="18" t="s">
        <v>2466</v>
      </c>
      <c r="B1771" s="94" t="s">
        <v>1306</v>
      </c>
      <c r="C1771" s="94" t="s">
        <v>869</v>
      </c>
      <c r="D1771" s="94" t="s">
        <v>1445</v>
      </c>
      <c r="E1771" s="94" t="s">
        <v>2459</v>
      </c>
      <c r="F1771" s="95"/>
      <c r="G1771" s="94" t="s">
        <v>1849</v>
      </c>
      <c r="H1771" s="96" t="str">
        <f>IF(RIGHT(G1771,1)="M", LEFT(G1771,LEN(G1771)-1), G1771)</f>
        <v>PB106</v>
      </c>
      <c r="I1771" s="96" t="str">
        <f>IF(RIGHT(G1771,1)="M","M","Non-M")</f>
        <v>M</v>
      </c>
      <c r="J1771" s="97"/>
      <c r="K1771" s="98"/>
      <c r="L1771" s="99"/>
    </row>
    <row r="1772" spans="1:12" ht="41.25" customHeight="1">
      <c r="A1772" s="18" t="s">
        <v>2467</v>
      </c>
      <c r="B1772" s="94" t="s">
        <v>1306</v>
      </c>
      <c r="C1772" s="94" t="s">
        <v>869</v>
      </c>
      <c r="D1772" s="94" t="s">
        <v>1445</v>
      </c>
      <c r="E1772" s="94" t="s">
        <v>2459</v>
      </c>
      <c r="F1772" s="95"/>
      <c r="G1772" s="94" t="s">
        <v>2468</v>
      </c>
      <c r="H1772" s="96" t="str">
        <f>IF(RIGHT(G1772,1)="M", LEFT(G1772,LEN(G1772)-1), G1772)</f>
        <v>PK300</v>
      </c>
      <c r="I1772" s="96" t="str">
        <f>IF(RIGHT(G1772,1)="M","M","Non-M")</f>
        <v>M</v>
      </c>
      <c r="J1772" s="97" t="s">
        <v>2169</v>
      </c>
      <c r="K1772" s="98"/>
      <c r="L1772" s="99"/>
    </row>
    <row r="1773" spans="1:12" ht="41.25" customHeight="1">
      <c r="A1773" s="18" t="s">
        <v>2469</v>
      </c>
      <c r="B1773" s="94" t="s">
        <v>1306</v>
      </c>
      <c r="C1773" s="94" t="s">
        <v>869</v>
      </c>
      <c r="D1773" s="94" t="s">
        <v>1445</v>
      </c>
      <c r="E1773" s="94" t="s">
        <v>2459</v>
      </c>
      <c r="F1773" s="95"/>
      <c r="G1773" s="94" t="s">
        <v>1248</v>
      </c>
      <c r="H1773" s="96" t="str">
        <f>IF(RIGHT(G1773,1)="M", LEFT(G1773,LEN(G1773)-1), G1773)</f>
        <v>PB300</v>
      </c>
      <c r="I1773" s="96" t="str">
        <f>IF(RIGHT(G1773,1)="M","M","Non-M")</f>
        <v>Non-M</v>
      </c>
      <c r="J1773" s="97"/>
      <c r="K1773" s="98"/>
      <c r="L1773" s="99"/>
    </row>
    <row r="1774" spans="1:12" ht="41.25" customHeight="1">
      <c r="A1774" s="18" t="s">
        <v>2470</v>
      </c>
      <c r="B1774" s="94" t="s">
        <v>1306</v>
      </c>
      <c r="C1774" s="94" t="s">
        <v>869</v>
      </c>
      <c r="D1774" s="94" t="s">
        <v>1445</v>
      </c>
      <c r="E1774" s="94" t="s">
        <v>2459</v>
      </c>
      <c r="F1774" s="95"/>
      <c r="G1774" s="94" t="s">
        <v>677</v>
      </c>
      <c r="H1774" s="96" t="str">
        <f>IF(RIGHT(G1774,1)="M", LEFT(G1774,LEN(G1774)-1), G1774)</f>
        <v>JS107</v>
      </c>
      <c r="I1774" s="96" t="str">
        <f>IF(RIGHT(G1774,1)="M","M","Non-M")</f>
        <v>Non-M</v>
      </c>
      <c r="J1774" s="97"/>
      <c r="K1774" s="98"/>
      <c r="L1774" s="99"/>
    </row>
    <row r="1775" spans="1:12" ht="41.25" customHeight="1">
      <c r="A1775" s="18" t="s">
        <v>2471</v>
      </c>
      <c r="B1775" s="94" t="s">
        <v>1306</v>
      </c>
      <c r="C1775" s="94" t="s">
        <v>869</v>
      </c>
      <c r="D1775" s="94" t="s">
        <v>1445</v>
      </c>
      <c r="E1775" s="94" t="s">
        <v>2459</v>
      </c>
      <c r="F1775" s="95"/>
      <c r="G1775" s="94" t="s">
        <v>120</v>
      </c>
      <c r="H1775" s="96" t="str">
        <f>IF(RIGHT(G1775,1)="M", LEFT(G1775,LEN(G1775)-1), G1775)</f>
        <v>JS124</v>
      </c>
      <c r="I1775" s="96" t="str">
        <f>IF(RIGHT(G1775,1)="M","M","Non-M")</f>
        <v>Non-M</v>
      </c>
      <c r="J1775" s="97"/>
      <c r="K1775" s="98"/>
      <c r="L1775" s="99"/>
    </row>
    <row r="1776" spans="1:12" ht="41.25" customHeight="1">
      <c r="A1776" s="18" t="s">
        <v>2472</v>
      </c>
      <c r="B1776" s="94" t="s">
        <v>1306</v>
      </c>
      <c r="C1776" s="94" t="s">
        <v>869</v>
      </c>
      <c r="D1776" s="94" t="s">
        <v>1445</v>
      </c>
      <c r="E1776" s="94" t="s">
        <v>2459</v>
      </c>
      <c r="F1776" s="95"/>
      <c r="G1776" s="94" t="s">
        <v>1342</v>
      </c>
      <c r="H1776" s="96" t="str">
        <f>IF(RIGHT(G1776,1)="M", LEFT(G1776,LEN(G1776)-1), G1776)</f>
        <v>JS105</v>
      </c>
      <c r="I1776" s="96" t="str">
        <f>IF(RIGHT(G1776,1)="M","M","Non-M")</f>
        <v>Non-M</v>
      </c>
      <c r="J1776" s="97"/>
      <c r="K1776" s="98"/>
      <c r="L1776" s="99"/>
    </row>
    <row r="1777" spans="1:13" ht="41.25" customHeight="1">
      <c r="A1777" s="18" t="s">
        <v>2473</v>
      </c>
      <c r="B1777" s="94" t="s">
        <v>1306</v>
      </c>
      <c r="C1777" s="94" t="s">
        <v>869</v>
      </c>
      <c r="D1777" s="94" t="s">
        <v>1445</v>
      </c>
      <c r="E1777" s="94" t="s">
        <v>2459</v>
      </c>
      <c r="F1777" s="95"/>
      <c r="G1777" s="94" t="s">
        <v>71</v>
      </c>
      <c r="H1777" s="96" t="str">
        <f>IF(RIGHT(G1777,1)="M", LEFT(G1777,LEN(G1777)-1), G1777)</f>
        <v>HM500</v>
      </c>
      <c r="I1777" s="96" t="str">
        <f>IF(RIGHT(G1777,1)="M","M","Non-M")</f>
        <v>Non-M</v>
      </c>
      <c r="J1777" s="97"/>
      <c r="K1777" s="98"/>
      <c r="L1777" s="99"/>
    </row>
    <row r="1778" spans="1:13" ht="41.25" customHeight="1">
      <c r="A1778" s="18" t="s">
        <v>2474</v>
      </c>
      <c r="B1778" s="94" t="s">
        <v>1306</v>
      </c>
      <c r="C1778" s="94" t="s">
        <v>1510</v>
      </c>
      <c r="D1778" s="67" t="s">
        <v>1445</v>
      </c>
      <c r="E1778" s="94" t="s">
        <v>2475</v>
      </c>
      <c r="F1778" s="95"/>
      <c r="G1778" s="94" t="s">
        <v>138</v>
      </c>
      <c r="H1778" s="96" t="str">
        <f t="shared" ref="H1778:H1782" si="177">IF(RIGHT(G1778,1)="M", LEFT(G1778,LEN(G1778)-1), G1778)</f>
        <v>WB406</v>
      </c>
      <c r="I1778" s="96" t="str">
        <f t="shared" ref="I1778:I1782" si="178">IF(RIGHT(G1778,1)="M","M","Non-M")</f>
        <v>M</v>
      </c>
      <c r="J1778" s="97"/>
      <c r="K1778" s="98"/>
      <c r="L1778" s="99"/>
      <c r="M1778" s="100"/>
    </row>
    <row r="1779" spans="1:13" ht="41.25" customHeight="1">
      <c r="A1779" s="18" t="s">
        <v>2476</v>
      </c>
      <c r="B1779" s="94" t="s">
        <v>1306</v>
      </c>
      <c r="C1779" s="94" t="s">
        <v>1510</v>
      </c>
      <c r="D1779" s="67" t="s">
        <v>1445</v>
      </c>
      <c r="E1779" s="94" t="s">
        <v>2475</v>
      </c>
      <c r="F1779" s="95"/>
      <c r="G1779" s="94" t="s">
        <v>61</v>
      </c>
      <c r="H1779" s="96" t="str">
        <f t="shared" si="177"/>
        <v>DC101</v>
      </c>
      <c r="I1779" s="96" t="str">
        <f t="shared" si="178"/>
        <v>Non-M</v>
      </c>
      <c r="J1779" s="97"/>
      <c r="K1779" s="98"/>
      <c r="L1779" s="99"/>
      <c r="M1779" s="100"/>
    </row>
    <row r="1780" spans="1:13" ht="41.25" customHeight="1">
      <c r="A1780" s="18" t="s">
        <v>2477</v>
      </c>
      <c r="B1780" s="94" t="s">
        <v>1306</v>
      </c>
      <c r="C1780" s="94" t="s">
        <v>1510</v>
      </c>
      <c r="D1780" s="67" t="s">
        <v>1445</v>
      </c>
      <c r="E1780" s="94" t="s">
        <v>2475</v>
      </c>
      <c r="F1780" s="95"/>
      <c r="G1780" s="94" t="s">
        <v>135</v>
      </c>
      <c r="H1780" s="96" t="str">
        <f t="shared" si="177"/>
        <v>DC200</v>
      </c>
      <c r="I1780" s="96" t="str">
        <f t="shared" si="178"/>
        <v>Non-M</v>
      </c>
      <c r="J1780" s="97"/>
      <c r="K1780" s="98"/>
      <c r="L1780" s="99"/>
      <c r="M1780" s="100"/>
    </row>
    <row r="1781" spans="1:13" ht="41.25" customHeight="1">
      <c r="A1781" s="18" t="s">
        <v>2478</v>
      </c>
      <c r="B1781" s="94" t="s">
        <v>1306</v>
      </c>
      <c r="C1781" s="94" t="s">
        <v>1510</v>
      </c>
      <c r="D1781" s="67" t="s">
        <v>1445</v>
      </c>
      <c r="E1781" s="94" t="s">
        <v>2475</v>
      </c>
      <c r="F1781" s="95"/>
      <c r="G1781" s="94" t="s">
        <v>96</v>
      </c>
      <c r="H1781" s="96" t="str">
        <f t="shared" si="177"/>
        <v>DC300</v>
      </c>
      <c r="I1781" s="96" t="str">
        <f t="shared" si="178"/>
        <v>Non-M</v>
      </c>
      <c r="J1781" s="97"/>
      <c r="K1781" s="98"/>
      <c r="L1781" s="99"/>
      <c r="M1781" s="100"/>
    </row>
    <row r="1782" spans="1:13" ht="41.25" customHeight="1">
      <c r="A1782" s="18" t="s">
        <v>2479</v>
      </c>
      <c r="B1782" s="94" t="s">
        <v>1306</v>
      </c>
      <c r="C1782" s="94" t="s">
        <v>1510</v>
      </c>
      <c r="D1782" s="67" t="s">
        <v>1445</v>
      </c>
      <c r="E1782" s="94" t="s">
        <v>2475</v>
      </c>
      <c r="F1782" s="95"/>
      <c r="G1782" s="94" t="s">
        <v>152</v>
      </c>
      <c r="H1782" s="96" t="str">
        <f t="shared" si="177"/>
        <v>DC400</v>
      </c>
      <c r="I1782" s="96" t="str">
        <f t="shared" si="178"/>
        <v>Non-M</v>
      </c>
      <c r="J1782" s="97"/>
      <c r="K1782" s="98"/>
      <c r="L1782" s="99"/>
      <c r="M1782" s="100"/>
    </row>
    <row r="1783" spans="1:13" ht="41.25" customHeight="1">
      <c r="A1783" s="18" t="s">
        <v>2480</v>
      </c>
      <c r="B1783" s="94" t="s">
        <v>1306</v>
      </c>
      <c r="C1783" s="94" t="s">
        <v>1510</v>
      </c>
      <c r="D1783" s="67" t="s">
        <v>1445</v>
      </c>
      <c r="E1783" s="94" t="s">
        <v>2475</v>
      </c>
      <c r="F1783" s="95"/>
      <c r="G1783" s="94" t="s">
        <v>99</v>
      </c>
      <c r="H1783" s="96" t="str">
        <f>IF(RIGHT(G1783,1)="M", LEFT(G1783,LEN(G1783)-1), G1783)</f>
        <v>PK201</v>
      </c>
      <c r="I1783" s="96" t="str">
        <f>IF(RIGHT(G1783,1)="M","M","Non-M")</f>
        <v>Non-M</v>
      </c>
      <c r="J1783" s="97"/>
      <c r="K1783" s="98"/>
      <c r="L1783" s="99"/>
      <c r="M1783" s="100"/>
    </row>
    <row r="1784" spans="1:13" ht="41.25" customHeight="1">
      <c r="A1784" s="18" t="s">
        <v>2481</v>
      </c>
      <c r="B1784" s="94" t="s">
        <v>1306</v>
      </c>
      <c r="C1784" s="94" t="s">
        <v>1510</v>
      </c>
      <c r="D1784" s="67" t="s">
        <v>1445</v>
      </c>
      <c r="E1784" s="94" t="s">
        <v>2475</v>
      </c>
      <c r="F1784" s="95"/>
      <c r="G1784" s="94" t="s">
        <v>1380</v>
      </c>
      <c r="H1784" s="96" t="str">
        <f>IF(RIGHT(G1784,1)="M", LEFT(G1784,LEN(G1784)-1), G1784)</f>
        <v>PB214</v>
      </c>
      <c r="I1784" s="96" t="str">
        <f>IF(RIGHT(G1784,1)="M","M","Non-M")</f>
        <v>Non-M</v>
      </c>
      <c r="J1784" s="97"/>
      <c r="K1784" s="98"/>
      <c r="L1784" s="99"/>
      <c r="M1784" s="100"/>
    </row>
    <row r="1785" spans="1:13" ht="41.25" customHeight="1">
      <c r="A1785" s="18" t="s">
        <v>2482</v>
      </c>
      <c r="B1785" s="94" t="s">
        <v>1306</v>
      </c>
      <c r="C1785" s="94" t="s">
        <v>1510</v>
      </c>
      <c r="D1785" s="67" t="s">
        <v>1445</v>
      </c>
      <c r="E1785" s="94" t="s">
        <v>2475</v>
      </c>
      <c r="F1785" s="95"/>
      <c r="G1785" s="94" t="s">
        <v>1342</v>
      </c>
      <c r="H1785" s="96" t="str">
        <f>IF(RIGHT(G1785,1)="M", LEFT(G1785,LEN(G1785)-1), G1785)</f>
        <v>JS105</v>
      </c>
      <c r="I1785" s="96" t="str">
        <f>IF(RIGHT(G1785,1)="M","M","Non-M")</f>
        <v>Non-M</v>
      </c>
      <c r="J1785" s="97"/>
      <c r="K1785" s="98"/>
      <c r="L1785" s="99"/>
      <c r="M1785" s="100"/>
    </row>
    <row r="1786" spans="1:13" ht="41.25" customHeight="1">
      <c r="A1786" s="18" t="s">
        <v>2483</v>
      </c>
      <c r="B1786" s="94" t="s">
        <v>1306</v>
      </c>
      <c r="C1786" s="94" t="s">
        <v>1510</v>
      </c>
      <c r="D1786" s="67" t="s">
        <v>1445</v>
      </c>
      <c r="E1786" s="94" t="s">
        <v>2475</v>
      </c>
      <c r="F1786" s="95"/>
      <c r="G1786" s="94" t="s">
        <v>612</v>
      </c>
      <c r="H1786" s="96" t="str">
        <f>IF(RIGHT(G1786,1)="M", LEFT(G1786,LEN(G1786)-1), G1786)</f>
        <v>HM315</v>
      </c>
      <c r="I1786" s="96" t="str">
        <f>IF(RIGHT(G1786,1)="M","M","Non-M")</f>
        <v>M</v>
      </c>
      <c r="J1786" s="97" t="s">
        <v>1909</v>
      </c>
      <c r="K1786" s="98"/>
      <c r="L1786" s="99"/>
      <c r="M1786" s="100"/>
    </row>
    <row r="1787" spans="1:13" ht="41.25" customHeight="1">
      <c r="A1787" s="18" t="s">
        <v>2484</v>
      </c>
      <c r="B1787" s="19" t="s">
        <v>2418</v>
      </c>
      <c r="C1787" s="19" t="s">
        <v>348</v>
      </c>
      <c r="D1787" s="88" t="s">
        <v>1046</v>
      </c>
      <c r="E1787" s="19" t="s">
        <v>2485</v>
      </c>
      <c r="F1787" s="21"/>
      <c r="G1787" s="19" t="s">
        <v>138</v>
      </c>
      <c r="H1787" s="19" t="s">
        <v>138</v>
      </c>
      <c r="I1787" s="25" t="str">
        <f>IF(RIGHT(G1787,1)="M","M","Non-M")</f>
        <v>M</v>
      </c>
      <c r="J1787" s="89"/>
      <c r="K1787" s="78"/>
      <c r="L1787" s="99"/>
      <c r="M1787" s="100"/>
    </row>
    <row r="1788" spans="1:13" ht="41.25" customHeight="1">
      <c r="A1788" s="18" t="s">
        <v>2486</v>
      </c>
      <c r="B1788" s="19" t="s">
        <v>2418</v>
      </c>
      <c r="C1788" s="19" t="s">
        <v>348</v>
      </c>
      <c r="D1788" s="88" t="s">
        <v>1046</v>
      </c>
      <c r="E1788" s="19" t="s">
        <v>2485</v>
      </c>
      <c r="F1788" s="21"/>
      <c r="G1788" s="19" t="s">
        <v>359</v>
      </c>
      <c r="H1788" s="25" t="str">
        <f>IF(RIGHT(G1788,1)="M", LEFT(G1788,LEN(G1788)-1), G1788)</f>
        <v>DC100</v>
      </c>
      <c r="I1788" s="25" t="str">
        <f>IF(RIGHT(G1788,1)="M","M","Non-M")</f>
        <v>Non-M</v>
      </c>
      <c r="J1788" s="89"/>
      <c r="K1788" s="78"/>
    </row>
    <row r="1789" spans="1:13" ht="41.25" customHeight="1">
      <c r="A1789" s="18" t="s">
        <v>2487</v>
      </c>
      <c r="B1789" s="19" t="s">
        <v>2418</v>
      </c>
      <c r="C1789" s="19" t="s">
        <v>348</v>
      </c>
      <c r="D1789" s="88" t="s">
        <v>1046</v>
      </c>
      <c r="E1789" s="19" t="s">
        <v>2485</v>
      </c>
      <c r="F1789" s="21"/>
      <c r="G1789" s="19" t="s">
        <v>135</v>
      </c>
      <c r="H1789" s="25" t="str">
        <f>IF(RIGHT(G1789,1)="M", LEFT(G1789,LEN(G1789)-1), G1789)</f>
        <v>DC200</v>
      </c>
      <c r="I1789" s="25" t="str">
        <f>IF(RIGHT(G1789,1)="M","M","Non-M")</f>
        <v>Non-M</v>
      </c>
      <c r="J1789" s="89"/>
      <c r="K1789" s="78"/>
    </row>
    <row r="1790" spans="1:13" ht="41.25" customHeight="1">
      <c r="A1790" s="18" t="s">
        <v>2488</v>
      </c>
      <c r="B1790" s="19" t="s">
        <v>2418</v>
      </c>
      <c r="C1790" s="19" t="s">
        <v>348</v>
      </c>
      <c r="D1790" s="88" t="s">
        <v>1046</v>
      </c>
      <c r="E1790" s="19" t="s">
        <v>2485</v>
      </c>
      <c r="F1790" s="21"/>
      <c r="G1790" s="19" t="s">
        <v>96</v>
      </c>
      <c r="H1790" s="25" t="str">
        <f>IF(RIGHT(G1790,1)="M", LEFT(G1790,LEN(G1790)-1), G1790)</f>
        <v>DC300</v>
      </c>
      <c r="I1790" s="25" t="str">
        <f>IF(RIGHT(G1790,1)="M","M","Non-M")</f>
        <v>Non-M</v>
      </c>
      <c r="J1790" s="89"/>
      <c r="K1790" s="78"/>
    </row>
    <row r="1791" spans="1:13" ht="41.25" customHeight="1">
      <c r="A1791" s="18" t="s">
        <v>2489</v>
      </c>
      <c r="B1791" s="19" t="s">
        <v>2418</v>
      </c>
      <c r="C1791" s="19" t="s">
        <v>348</v>
      </c>
      <c r="D1791" s="88" t="s">
        <v>1046</v>
      </c>
      <c r="E1791" s="19" t="s">
        <v>2485</v>
      </c>
      <c r="F1791" s="21"/>
      <c r="G1791" s="19" t="s">
        <v>145</v>
      </c>
      <c r="H1791" s="25" t="str">
        <f>IF(RIGHT(G1791,1)="M", LEFT(G1791,LEN(G1791)-1), G1791)</f>
        <v>DC402</v>
      </c>
      <c r="I1791" s="25" t="str">
        <f>IF(RIGHT(G1791,1)="M","M","Non-M")</f>
        <v>Non-M</v>
      </c>
      <c r="J1791" s="89"/>
      <c r="K1791" s="78"/>
    </row>
    <row r="1792" spans="1:13" ht="41.25" customHeight="1">
      <c r="A1792" s="18" t="s">
        <v>2490</v>
      </c>
      <c r="B1792" s="19" t="s">
        <v>2418</v>
      </c>
      <c r="C1792" s="19" t="s">
        <v>348</v>
      </c>
      <c r="D1792" s="88" t="s">
        <v>1046</v>
      </c>
      <c r="E1792" s="19" t="s">
        <v>2485</v>
      </c>
      <c r="F1792" s="21"/>
      <c r="G1792" s="19" t="s">
        <v>397</v>
      </c>
      <c r="H1792" s="25" t="str">
        <f>IF(RIGHT(G1792,1)="M", LEFT(G1792,LEN(G1792)-1), G1792)</f>
        <v>PK205</v>
      </c>
      <c r="I1792" s="25" t="str">
        <f>IF(RIGHT(G1792,1)="M","M","Non-M")</f>
        <v>Non-M</v>
      </c>
      <c r="J1792" s="89"/>
      <c r="K1792" s="78"/>
    </row>
    <row r="1793" spans="1:11" ht="41.25" customHeight="1">
      <c r="A1793" s="18" t="s">
        <v>2491</v>
      </c>
      <c r="B1793" s="19" t="s">
        <v>2418</v>
      </c>
      <c r="C1793" s="19" t="s">
        <v>348</v>
      </c>
      <c r="D1793" s="88" t="s">
        <v>1046</v>
      </c>
      <c r="E1793" s="19" t="s">
        <v>2485</v>
      </c>
      <c r="F1793" s="21"/>
      <c r="G1793" s="19" t="s">
        <v>155</v>
      </c>
      <c r="H1793" s="25" t="str">
        <f>IF(RIGHT(G1793,1)="M", LEFT(G1793,LEN(G1793)-1), G1793)</f>
        <v>PB204</v>
      </c>
      <c r="I1793" s="25" t="str">
        <f>IF(RIGHT(G1793,1)="M","M","Non-M")</f>
        <v>Non-M</v>
      </c>
      <c r="J1793" s="89"/>
      <c r="K1793" s="78"/>
    </row>
    <row r="1794" spans="1:11" ht="41.25" customHeight="1">
      <c r="A1794" s="18" t="s">
        <v>2492</v>
      </c>
      <c r="B1794" s="19" t="s">
        <v>2418</v>
      </c>
      <c r="C1794" s="19" t="s">
        <v>348</v>
      </c>
      <c r="D1794" s="88" t="s">
        <v>1046</v>
      </c>
      <c r="E1794" s="19" t="s">
        <v>2485</v>
      </c>
      <c r="F1794" s="21"/>
      <c r="G1794" s="19" t="s">
        <v>1849</v>
      </c>
      <c r="H1794" s="25" t="str">
        <f>IF(RIGHT(G1794,1)="M", LEFT(G1794,LEN(G1794)-1), G1794)</f>
        <v>PB106</v>
      </c>
      <c r="I1794" s="25" t="str">
        <f>IF(RIGHT(G1794,1)="M","M","Non-M")</f>
        <v>M</v>
      </c>
      <c r="J1794" s="89"/>
      <c r="K1794" s="78"/>
    </row>
    <row r="1795" spans="1:11" ht="41.25" customHeight="1">
      <c r="A1795" s="18" t="s">
        <v>2493</v>
      </c>
      <c r="B1795" s="19" t="s">
        <v>2418</v>
      </c>
      <c r="C1795" s="19" t="s">
        <v>348</v>
      </c>
      <c r="D1795" s="88" t="s">
        <v>1046</v>
      </c>
      <c r="E1795" s="19" t="s">
        <v>2485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9"/>
      <c r="K1795" s="78"/>
    </row>
    <row r="1796" spans="1:11" ht="41.25" customHeight="1">
      <c r="A1796" s="18" t="s">
        <v>2494</v>
      </c>
      <c r="B1796" s="19" t="s">
        <v>2418</v>
      </c>
      <c r="C1796" s="19" t="s">
        <v>348</v>
      </c>
      <c r="D1796" s="88" t="s">
        <v>1046</v>
      </c>
      <c r="E1796" s="19" t="s">
        <v>2485</v>
      </c>
      <c r="F1796" s="21"/>
      <c r="G1796" s="19" t="s">
        <v>120</v>
      </c>
      <c r="H1796" s="25" t="str">
        <f>IF(RIGHT(G1796,1)="M", LEFT(G1796,LEN(G1796)-1), G1796)</f>
        <v>JS124</v>
      </c>
      <c r="I1796" s="25" t="str">
        <f>IF(RIGHT(G1796,1)="M","M","Non-M")</f>
        <v>Non-M</v>
      </c>
      <c r="J1796" s="89"/>
      <c r="K1796" s="78"/>
    </row>
    <row r="1797" spans="1:11" ht="41.25" customHeight="1">
      <c r="A1797" s="18" t="s">
        <v>2495</v>
      </c>
      <c r="B1797" s="19" t="s">
        <v>2418</v>
      </c>
      <c r="C1797" s="19" t="s">
        <v>348</v>
      </c>
      <c r="D1797" s="88" t="s">
        <v>1046</v>
      </c>
      <c r="E1797" s="19" t="s">
        <v>2485</v>
      </c>
      <c r="F1797" s="21"/>
      <c r="G1797" s="19" t="s">
        <v>2496</v>
      </c>
      <c r="H1797" s="25" t="str">
        <f>IF(RIGHT(G1797,1)="M", LEFT(G1797,LEN(G1797)-1), G1797)</f>
        <v>VT802</v>
      </c>
      <c r="I1797" s="25" t="str">
        <f>IF(RIGHT(G1797,1)="M","M","Non-M")</f>
        <v>Non-M</v>
      </c>
      <c r="J1797" s="89"/>
      <c r="K1797" s="78"/>
    </row>
    <row r="1798" spans="1:11" ht="41.25" customHeight="1">
      <c r="A1798" s="18" t="s">
        <v>2497</v>
      </c>
      <c r="B1798" s="19" t="s">
        <v>2418</v>
      </c>
      <c r="C1798" s="19" t="s">
        <v>348</v>
      </c>
      <c r="D1798" s="88" t="s">
        <v>1046</v>
      </c>
      <c r="E1798" s="19" t="s">
        <v>2485</v>
      </c>
      <c r="F1798" s="21"/>
      <c r="G1798" s="19" t="s">
        <v>1355</v>
      </c>
      <c r="H1798" s="25" t="str">
        <f>IF(RIGHT(G1798,1)="M", LEFT(G1798,LEN(G1798)-1), G1798)</f>
        <v>JS400</v>
      </c>
      <c r="I1798" s="25" t="str">
        <f>IF(RIGHT(G1798,1)="M","M","Non-M")</f>
        <v>Non-M</v>
      </c>
      <c r="J1798" s="89"/>
      <c r="K1798" s="78"/>
    </row>
    <row r="1799" spans="1:11" ht="41.25" customHeight="1">
      <c r="A1799" s="18" t="s">
        <v>2498</v>
      </c>
      <c r="B1799" s="19" t="s">
        <v>2418</v>
      </c>
      <c r="C1799" s="19" t="s">
        <v>348</v>
      </c>
      <c r="D1799" s="88" t="s">
        <v>1046</v>
      </c>
      <c r="E1799" s="19" t="s">
        <v>2485</v>
      </c>
      <c r="F1799" s="21"/>
      <c r="G1799" s="19" t="s">
        <v>379</v>
      </c>
      <c r="H1799" s="25" t="str">
        <f>IF(RIGHT(G1799,1)="M", LEFT(G1799,LEN(G1799)-1), G1799)</f>
        <v>HM509</v>
      </c>
      <c r="I1799" s="25" t="str">
        <f>IF(RIGHT(G1799,1)="M","M","Non-M")</f>
        <v>Non-M</v>
      </c>
      <c r="J1799" s="89"/>
      <c r="K1799" s="78"/>
    </row>
    <row r="1800" spans="1:11" ht="41.25" customHeight="1">
      <c r="A1800" s="18" t="s">
        <v>2499</v>
      </c>
      <c r="B1800" s="19" t="s">
        <v>1242</v>
      </c>
      <c r="C1800" s="19" t="s">
        <v>869</v>
      </c>
      <c r="D1800" s="88" t="s">
        <v>1499</v>
      </c>
      <c r="E1800" s="19" t="s">
        <v>2500</v>
      </c>
      <c r="F1800" s="21"/>
      <c r="G1800" s="19" t="s">
        <v>194</v>
      </c>
      <c r="H1800" s="25" t="str">
        <f t="shared" ref="H1800:H1803" si="179">IF(RIGHT(G1800,1)="M", LEFT(G1800,LEN(G1800)-1), G1800)</f>
        <v>WB208</v>
      </c>
      <c r="I1800" s="25" t="str">
        <f t="shared" ref="I1800:I1803" si="180">IF(RIGHT(G1800,1)="M","M","Non-M")</f>
        <v>Non-M</v>
      </c>
      <c r="J1800" s="89"/>
      <c r="K1800" s="78"/>
    </row>
    <row r="1801" spans="1:11" ht="41.25" customHeight="1">
      <c r="A1801" s="18" t="s">
        <v>2501</v>
      </c>
      <c r="B1801" s="19" t="s">
        <v>1242</v>
      </c>
      <c r="C1801" s="19" t="s">
        <v>869</v>
      </c>
      <c r="D1801" s="88" t="s">
        <v>1499</v>
      </c>
      <c r="E1801" s="19" t="s">
        <v>2500</v>
      </c>
      <c r="F1801" s="21"/>
      <c r="G1801" s="19" t="s">
        <v>1671</v>
      </c>
      <c r="H1801" s="25" t="str">
        <f t="shared" si="179"/>
        <v>JS205</v>
      </c>
      <c r="I1801" s="25" t="str">
        <f t="shared" si="180"/>
        <v>M</v>
      </c>
      <c r="J1801" s="89" t="s">
        <v>2502</v>
      </c>
      <c r="K1801" s="78"/>
    </row>
    <row r="1802" spans="1:11" ht="41.25" customHeight="1">
      <c r="A1802" s="18" t="s">
        <v>2503</v>
      </c>
      <c r="B1802" s="19" t="s">
        <v>1242</v>
      </c>
      <c r="C1802" s="19" t="s">
        <v>869</v>
      </c>
      <c r="D1802" s="88" t="s">
        <v>1499</v>
      </c>
      <c r="E1802" s="19" t="s">
        <v>2500</v>
      </c>
      <c r="F1802" s="21"/>
      <c r="G1802" s="19" t="s">
        <v>99</v>
      </c>
      <c r="H1802" s="25" t="str">
        <f t="shared" si="179"/>
        <v>PK201</v>
      </c>
      <c r="I1802" s="25" t="str">
        <f t="shared" si="180"/>
        <v>Non-M</v>
      </c>
      <c r="J1802" s="89"/>
      <c r="K1802" s="78"/>
    </row>
    <row r="1803" spans="1:11" ht="41.25" customHeight="1">
      <c r="A1803" s="18" t="s">
        <v>2504</v>
      </c>
      <c r="B1803" s="19" t="s">
        <v>1242</v>
      </c>
      <c r="C1803" s="19" t="s">
        <v>869</v>
      </c>
      <c r="D1803" s="88" t="s">
        <v>1499</v>
      </c>
      <c r="E1803" s="19" t="s">
        <v>2500</v>
      </c>
      <c r="F1803" s="21"/>
      <c r="G1803" s="19" t="s">
        <v>1396</v>
      </c>
      <c r="H1803" s="25" t="str">
        <f t="shared" si="179"/>
        <v>JS121</v>
      </c>
      <c r="I1803" s="25" t="str">
        <f t="shared" si="180"/>
        <v>Non-M</v>
      </c>
      <c r="J1803" s="89"/>
      <c r="K1803" s="78"/>
    </row>
    <row r="1804" spans="1:11" ht="41.25" customHeight="1">
      <c r="A1804" s="18" t="s">
        <v>2505</v>
      </c>
      <c r="B1804" s="19" t="s">
        <v>1242</v>
      </c>
      <c r="C1804" s="19" t="s">
        <v>869</v>
      </c>
      <c r="D1804" s="88" t="s">
        <v>1499</v>
      </c>
      <c r="E1804" s="19" t="s">
        <v>2500</v>
      </c>
      <c r="F1804" s="21"/>
      <c r="G1804" s="19" t="s">
        <v>155</v>
      </c>
      <c r="H1804" s="25" t="str">
        <f>IF(RIGHT(G1804,1)="M", LEFT(G1804,LEN(G1804)-1), G1804)</f>
        <v>PB204</v>
      </c>
      <c r="I1804" s="25" t="str">
        <f>IF(RIGHT(G1804,1)="M","M","Non-M")</f>
        <v>Non-M</v>
      </c>
      <c r="J1804" s="89"/>
      <c r="K1804" s="78"/>
    </row>
    <row r="1805" spans="1:11" ht="41.25" customHeight="1">
      <c r="A1805" s="18" t="s">
        <v>2506</v>
      </c>
      <c r="B1805" s="19" t="s">
        <v>1242</v>
      </c>
      <c r="C1805" s="19" t="s">
        <v>869</v>
      </c>
      <c r="D1805" s="88" t="s">
        <v>1499</v>
      </c>
      <c r="E1805" s="19" t="s">
        <v>2500</v>
      </c>
      <c r="F1805" s="21"/>
      <c r="G1805" s="19" t="s">
        <v>1342</v>
      </c>
      <c r="H1805" s="25" t="str">
        <f>IF(RIGHT(G1805,1)="M", LEFT(G1805,LEN(G1805)-1), G1805)</f>
        <v>JS105</v>
      </c>
      <c r="I1805" s="25" t="str">
        <f>IF(RIGHT(G1805,1)="M","M","Non-M")</f>
        <v>Non-M</v>
      </c>
      <c r="J1805" s="89"/>
      <c r="K1805" s="78"/>
    </row>
    <row r="1806" spans="1:11" ht="41.25" customHeight="1">
      <c r="A1806" s="18" t="s">
        <v>2507</v>
      </c>
      <c r="B1806" s="19" t="s">
        <v>1242</v>
      </c>
      <c r="C1806" s="19" t="s">
        <v>869</v>
      </c>
      <c r="D1806" s="88" t="s">
        <v>1499</v>
      </c>
      <c r="E1806" s="19" t="s">
        <v>2500</v>
      </c>
      <c r="F1806" s="21"/>
      <c r="G1806" s="19" t="s">
        <v>190</v>
      </c>
      <c r="H1806" s="25" t="str">
        <f>IF(RIGHT(G1806,1)="M", LEFT(G1806,LEN(G1806)-1), G1806)</f>
        <v>HM402</v>
      </c>
      <c r="I1806" s="25" t="str">
        <f>IF(RIGHT(G1806,1)="M","M","Non-M")</f>
        <v>Non-M</v>
      </c>
      <c r="J1806" s="89"/>
      <c r="K1806" s="78"/>
    </row>
    <row r="1807" spans="1:11" ht="41.25" customHeight="1">
      <c r="A1807" s="18" t="s">
        <v>2508</v>
      </c>
      <c r="B1807" s="19" t="s">
        <v>1242</v>
      </c>
      <c r="C1807" s="19" t="s">
        <v>869</v>
      </c>
      <c r="D1807" s="88" t="s">
        <v>1499</v>
      </c>
      <c r="E1807" s="19" t="s">
        <v>2509</v>
      </c>
      <c r="F1807" s="21"/>
      <c r="G1807" s="19" t="s">
        <v>194</v>
      </c>
      <c r="H1807" s="25" t="str">
        <f t="shared" ref="H1807:H1810" si="181">IF(RIGHT(G1807,1)="M", LEFT(G1807,LEN(G1807)-1), G1807)</f>
        <v>WB208</v>
      </c>
      <c r="I1807" s="25" t="str">
        <f t="shared" ref="I1807:I1810" si="182">IF(RIGHT(G1807,1)="M","M","Non-M")</f>
        <v>Non-M</v>
      </c>
      <c r="J1807" s="89"/>
      <c r="K1807" s="78"/>
    </row>
    <row r="1808" spans="1:11" ht="41.25" customHeight="1">
      <c r="A1808" s="18" t="s">
        <v>2510</v>
      </c>
      <c r="B1808" s="19" t="s">
        <v>1242</v>
      </c>
      <c r="C1808" s="19" t="s">
        <v>869</v>
      </c>
      <c r="D1808" s="88" t="s">
        <v>1499</v>
      </c>
      <c r="E1808" s="19" t="s">
        <v>2509</v>
      </c>
      <c r="F1808" s="21"/>
      <c r="G1808" s="19" t="s">
        <v>1671</v>
      </c>
      <c r="H1808" s="25" t="str">
        <f t="shared" si="181"/>
        <v>JS205</v>
      </c>
      <c r="I1808" s="25" t="str">
        <f t="shared" si="182"/>
        <v>M</v>
      </c>
      <c r="J1808" s="89" t="s">
        <v>2502</v>
      </c>
      <c r="K1808" s="78"/>
    </row>
    <row r="1809" spans="1:11" ht="41.25" customHeight="1">
      <c r="A1809" s="18" t="s">
        <v>2511</v>
      </c>
      <c r="B1809" s="19" t="s">
        <v>1242</v>
      </c>
      <c r="C1809" s="19" t="s">
        <v>869</v>
      </c>
      <c r="D1809" s="88" t="s">
        <v>1499</v>
      </c>
      <c r="E1809" s="19" t="s">
        <v>2509</v>
      </c>
      <c r="F1809" s="21"/>
      <c r="G1809" s="19" t="s">
        <v>99</v>
      </c>
      <c r="H1809" s="25" t="str">
        <f t="shared" si="181"/>
        <v>PK201</v>
      </c>
      <c r="I1809" s="25" t="str">
        <f t="shared" si="182"/>
        <v>Non-M</v>
      </c>
      <c r="J1809" s="89"/>
      <c r="K1809" s="78"/>
    </row>
    <row r="1810" spans="1:11" ht="41.25" customHeight="1">
      <c r="A1810" s="18" t="s">
        <v>2512</v>
      </c>
      <c r="B1810" s="19" t="s">
        <v>1242</v>
      </c>
      <c r="C1810" s="19" t="s">
        <v>869</v>
      </c>
      <c r="D1810" s="88" t="s">
        <v>1499</v>
      </c>
      <c r="E1810" s="19" t="s">
        <v>2509</v>
      </c>
      <c r="F1810" s="21"/>
      <c r="G1810" s="19" t="s">
        <v>1396</v>
      </c>
      <c r="H1810" s="25" t="str">
        <f t="shared" si="181"/>
        <v>JS121</v>
      </c>
      <c r="I1810" s="25" t="str">
        <f t="shared" si="182"/>
        <v>Non-M</v>
      </c>
      <c r="J1810" s="89"/>
      <c r="K1810" s="78"/>
    </row>
    <row r="1811" spans="1:11" ht="41.25" customHeight="1">
      <c r="A1811" s="18" t="s">
        <v>2513</v>
      </c>
      <c r="B1811" s="19" t="s">
        <v>1242</v>
      </c>
      <c r="C1811" s="19" t="s">
        <v>869</v>
      </c>
      <c r="D1811" s="88" t="s">
        <v>1499</v>
      </c>
      <c r="E1811" s="19" t="s">
        <v>2509</v>
      </c>
      <c r="F1811" s="21"/>
      <c r="G1811" s="19" t="s">
        <v>155</v>
      </c>
      <c r="H1811" s="25" t="str">
        <f>IF(RIGHT(G1811,1)="M", LEFT(G1811,LEN(G1811)-1), G1811)</f>
        <v>PB204</v>
      </c>
      <c r="I1811" s="25" t="str">
        <f>IF(RIGHT(G1811,1)="M","M","Non-M")</f>
        <v>Non-M</v>
      </c>
      <c r="J1811" s="89"/>
      <c r="K1811" s="78"/>
    </row>
    <row r="1812" spans="1:11" ht="41.25" customHeight="1">
      <c r="A1812" s="18" t="s">
        <v>2514</v>
      </c>
      <c r="B1812" s="19" t="s">
        <v>1242</v>
      </c>
      <c r="C1812" s="19" t="s">
        <v>869</v>
      </c>
      <c r="D1812" s="88" t="s">
        <v>1499</v>
      </c>
      <c r="E1812" s="19" t="s">
        <v>2509</v>
      </c>
      <c r="F1812" s="21"/>
      <c r="G1812" s="19" t="s">
        <v>1342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89"/>
      <c r="K1812" s="78"/>
    </row>
    <row r="1813" spans="1:11" ht="41.25" customHeight="1">
      <c r="A1813" s="18" t="s">
        <v>2515</v>
      </c>
      <c r="B1813" s="19" t="s">
        <v>1242</v>
      </c>
      <c r="C1813" s="19" t="s">
        <v>869</v>
      </c>
      <c r="D1813" s="88" t="s">
        <v>1499</v>
      </c>
      <c r="E1813" s="19" t="s">
        <v>2509</v>
      </c>
      <c r="F1813" s="21"/>
      <c r="G1813" s="19" t="s">
        <v>190</v>
      </c>
      <c r="H1813" s="25" t="str">
        <f>IF(RIGHT(G1813,1)="M", LEFT(G1813,LEN(G1813)-1), G1813)</f>
        <v>HM402</v>
      </c>
      <c r="I1813" s="25" t="str">
        <f>IF(RIGHT(G1813,1)="M","M","Non-M")</f>
        <v>Non-M</v>
      </c>
      <c r="J1813" s="89"/>
      <c r="K1813" s="78"/>
    </row>
    <row r="1814" spans="1:11" ht="41.25" customHeight="1">
      <c r="A1814" s="18" t="s">
        <v>2516</v>
      </c>
      <c r="B1814" s="19" t="s">
        <v>2418</v>
      </c>
      <c r="C1814" s="19" t="s">
        <v>740</v>
      </c>
      <c r="D1814" s="19" t="s">
        <v>1046</v>
      </c>
      <c r="E1814" s="19" t="s">
        <v>2517</v>
      </c>
      <c r="F1814" s="21"/>
      <c r="G1814" s="19" t="s">
        <v>123</v>
      </c>
      <c r="H1814" s="25" t="str">
        <f t="shared" ref="H1814:H1819" si="183">IF(RIGHT(G1814,1)="M", LEFT(G1814,LEN(G1814)-1), G1814)</f>
        <v>HD104</v>
      </c>
      <c r="I1814" s="25" t="str">
        <f t="shared" ref="I1814:I1819" si="184">IF(RIGHT(G1814,1)="M","M","Non-M")</f>
        <v>M</v>
      </c>
      <c r="J1814" s="101" t="s">
        <v>2518</v>
      </c>
      <c r="K1814" s="78"/>
    </row>
    <row r="1815" spans="1:11" ht="41.25" customHeight="1">
      <c r="A1815" s="18" t="s">
        <v>2519</v>
      </c>
      <c r="B1815" s="19" t="s">
        <v>2418</v>
      </c>
      <c r="C1815" s="19" t="s">
        <v>740</v>
      </c>
      <c r="D1815" s="19" t="s">
        <v>1046</v>
      </c>
      <c r="E1815" s="19" t="s">
        <v>2517</v>
      </c>
      <c r="F1815" s="21"/>
      <c r="G1815" s="19" t="s">
        <v>1961</v>
      </c>
      <c r="H1815" s="25" t="str">
        <f t="shared" si="183"/>
        <v>ZP103</v>
      </c>
      <c r="I1815" s="25" t="str">
        <f t="shared" si="184"/>
        <v>Non-M</v>
      </c>
      <c r="J1815" s="89"/>
      <c r="K1815" s="78"/>
    </row>
    <row r="1816" spans="1:11" ht="41.25" customHeight="1">
      <c r="A1816" s="18" t="s">
        <v>2520</v>
      </c>
      <c r="B1816" s="19" t="s">
        <v>2418</v>
      </c>
      <c r="C1816" s="19" t="s">
        <v>740</v>
      </c>
      <c r="D1816" s="19" t="s">
        <v>1046</v>
      </c>
      <c r="E1816" s="19" t="s">
        <v>2517</v>
      </c>
      <c r="F1816" s="21"/>
      <c r="G1816" s="19" t="s">
        <v>16</v>
      </c>
      <c r="H1816" s="25" t="str">
        <f t="shared" si="183"/>
        <v>ZP200</v>
      </c>
      <c r="I1816" s="25" t="str">
        <f t="shared" si="184"/>
        <v>Non-M</v>
      </c>
      <c r="J1816" s="89"/>
      <c r="K1816" s="78"/>
    </row>
    <row r="1817" spans="1:11" ht="41.25" customHeight="1">
      <c r="A1817" s="18" t="s">
        <v>2521</v>
      </c>
      <c r="B1817" s="19" t="s">
        <v>2418</v>
      </c>
      <c r="C1817" s="19" t="s">
        <v>740</v>
      </c>
      <c r="D1817" s="19" t="s">
        <v>1046</v>
      </c>
      <c r="E1817" s="19" t="s">
        <v>2517</v>
      </c>
      <c r="F1817" s="21"/>
      <c r="G1817" s="19" t="s">
        <v>1055</v>
      </c>
      <c r="H1817" s="25" t="str">
        <f t="shared" si="183"/>
        <v>JS111</v>
      </c>
      <c r="I1817" s="25" t="str">
        <f t="shared" si="184"/>
        <v>Non-M</v>
      </c>
      <c r="J1817" s="89"/>
      <c r="K1817" s="78"/>
    </row>
    <row r="1818" spans="1:11" ht="41.25" customHeight="1">
      <c r="A1818" s="18" t="s">
        <v>2522</v>
      </c>
      <c r="B1818" s="19" t="s">
        <v>2418</v>
      </c>
      <c r="C1818" s="19" t="s">
        <v>740</v>
      </c>
      <c r="D1818" s="19" t="s">
        <v>1046</v>
      </c>
      <c r="E1818" s="19" t="s">
        <v>2517</v>
      </c>
      <c r="F1818" s="21"/>
      <c r="G1818" s="19" t="s">
        <v>1342</v>
      </c>
      <c r="H1818" s="25" t="str">
        <f t="shared" si="183"/>
        <v>JS105</v>
      </c>
      <c r="I1818" s="25" t="str">
        <f t="shared" si="184"/>
        <v>Non-M</v>
      </c>
      <c r="J1818" s="89"/>
      <c r="K1818" s="78"/>
    </row>
    <row r="1819" spans="1:11" ht="41.25" customHeight="1">
      <c r="A1819" s="18" t="s">
        <v>2523</v>
      </c>
      <c r="B1819" s="19" t="s">
        <v>2418</v>
      </c>
      <c r="C1819" s="19" t="s">
        <v>740</v>
      </c>
      <c r="D1819" s="19" t="s">
        <v>1046</v>
      </c>
      <c r="E1819" s="19" t="s">
        <v>2517</v>
      </c>
      <c r="F1819" s="21"/>
      <c r="G1819" s="19" t="s">
        <v>2524</v>
      </c>
      <c r="H1819" s="25" t="str">
        <f t="shared" si="183"/>
        <v>PK106</v>
      </c>
      <c r="I1819" s="25" t="str">
        <f t="shared" si="184"/>
        <v>Non-M</v>
      </c>
      <c r="J1819" s="89"/>
      <c r="K1819" s="78"/>
    </row>
    <row r="1820" spans="1:11" ht="41.25" customHeight="1">
      <c r="A1820" s="18" t="s">
        <v>2525</v>
      </c>
      <c r="B1820" s="19" t="s">
        <v>2418</v>
      </c>
      <c r="C1820" s="19" t="s">
        <v>740</v>
      </c>
      <c r="D1820" s="19" t="s">
        <v>1046</v>
      </c>
      <c r="E1820" s="19" t="s">
        <v>2517</v>
      </c>
      <c r="F1820" s="21"/>
      <c r="G1820" s="19" t="s">
        <v>1113</v>
      </c>
      <c r="H1820" s="25" t="str">
        <f>IF(RIGHT(G1820,1)="M", LEFT(G1820,LEN(G1820)-1), G1820)</f>
        <v>PB112</v>
      </c>
      <c r="I1820" s="25" t="str">
        <f>IF(RIGHT(G1820,1)="M","M","Non-M")</f>
        <v>M</v>
      </c>
      <c r="J1820" s="89"/>
      <c r="K1820" s="78"/>
    </row>
    <row r="1821" spans="1:11" ht="41.25" customHeight="1">
      <c r="A1821" s="18" t="s">
        <v>2526</v>
      </c>
      <c r="B1821" s="19" t="s">
        <v>2418</v>
      </c>
      <c r="C1821" s="19" t="s">
        <v>740</v>
      </c>
      <c r="D1821" s="19" t="s">
        <v>1046</v>
      </c>
      <c r="E1821" s="19" t="s">
        <v>2517</v>
      </c>
      <c r="F1821" s="21"/>
      <c r="G1821" s="19" t="s">
        <v>48</v>
      </c>
      <c r="H1821" s="25" t="str">
        <f>IF(RIGHT(G1821,1)="M", LEFT(G1821,LEN(G1821)-1), G1821)</f>
        <v>HM214</v>
      </c>
      <c r="I1821" s="25" t="str">
        <f>IF(RIGHT(G1821,1)="M","M","Non-M")</f>
        <v>Non-M</v>
      </c>
      <c r="J1821" s="89"/>
      <c r="K1821" s="78"/>
    </row>
    <row r="1822" spans="1:11" ht="41.25" customHeight="1">
      <c r="A1822" s="18" t="s">
        <v>2527</v>
      </c>
      <c r="B1822" s="19" t="s">
        <v>1306</v>
      </c>
      <c r="C1822" s="19" t="s">
        <v>302</v>
      </c>
      <c r="D1822" s="19" t="s">
        <v>1445</v>
      </c>
      <c r="E1822" s="19" t="s">
        <v>2528</v>
      </c>
      <c r="F1822" s="21"/>
      <c r="G1822" s="19" t="s">
        <v>2529</v>
      </c>
      <c r="H1822" s="25" t="str">
        <f>IF(RIGHT(G1822,1)="M", LEFT(G1822,LEN(G1822)-1), G1822)</f>
        <v>DC105</v>
      </c>
      <c r="I1822" s="25" t="str">
        <f>IF(RIGHT(G1822,1)="M","M","Non-M")</f>
        <v>Non-M</v>
      </c>
      <c r="J1822" s="89"/>
      <c r="K1822" s="78"/>
    </row>
    <row r="1823" spans="1:11" ht="41.25" customHeight="1">
      <c r="A1823" s="18" t="s">
        <v>2530</v>
      </c>
      <c r="B1823" s="19" t="s">
        <v>1306</v>
      </c>
      <c r="C1823" s="19" t="s">
        <v>302</v>
      </c>
      <c r="D1823" s="19" t="s">
        <v>1445</v>
      </c>
      <c r="E1823" s="19" t="s">
        <v>2528</v>
      </c>
      <c r="F1823" s="21"/>
      <c r="G1823" s="19" t="s">
        <v>135</v>
      </c>
      <c r="H1823" s="25" t="str">
        <f t="shared" ref="H1823:H1826" si="185">IF(RIGHT(G1823,1)="M", LEFT(G1823,LEN(G1823)-1), G1823)</f>
        <v>DC200</v>
      </c>
      <c r="I1823" s="25" t="str">
        <f t="shared" ref="I1823:I1826" si="186">IF(RIGHT(G1823,1)="M","M","Non-M")</f>
        <v>Non-M</v>
      </c>
      <c r="J1823" s="89"/>
      <c r="K1823" s="78"/>
    </row>
    <row r="1824" spans="1:11" ht="41.25" customHeight="1">
      <c r="A1824" s="18" t="s">
        <v>2531</v>
      </c>
      <c r="B1824" s="19" t="s">
        <v>1306</v>
      </c>
      <c r="C1824" s="19" t="s">
        <v>302</v>
      </c>
      <c r="D1824" s="19" t="s">
        <v>1445</v>
      </c>
      <c r="E1824" s="19" t="s">
        <v>2528</v>
      </c>
      <c r="F1824" s="21"/>
      <c r="G1824" s="19" t="s">
        <v>152</v>
      </c>
      <c r="H1824" s="25" t="str">
        <f t="shared" si="185"/>
        <v>DC400</v>
      </c>
      <c r="I1824" s="25" t="str">
        <f t="shared" si="186"/>
        <v>Non-M</v>
      </c>
      <c r="J1824" s="89"/>
      <c r="K1824" s="78"/>
    </row>
    <row r="1825" spans="1:12" ht="41.25" customHeight="1">
      <c r="A1825" s="18" t="s">
        <v>2532</v>
      </c>
      <c r="B1825" s="19" t="s">
        <v>1306</v>
      </c>
      <c r="C1825" s="19" t="s">
        <v>302</v>
      </c>
      <c r="D1825" s="19" t="s">
        <v>1445</v>
      </c>
      <c r="E1825" s="19" t="s">
        <v>2528</v>
      </c>
      <c r="F1825" s="21"/>
      <c r="G1825" s="19" t="s">
        <v>412</v>
      </c>
      <c r="H1825" s="25" t="str">
        <f t="shared" si="185"/>
        <v>WB306</v>
      </c>
      <c r="I1825" s="25" t="str">
        <f t="shared" si="186"/>
        <v>Non-M</v>
      </c>
      <c r="J1825" s="89"/>
      <c r="K1825" s="78"/>
    </row>
    <row r="1826" spans="1:12" ht="41.25" customHeight="1">
      <c r="A1826" s="18" t="s">
        <v>2533</v>
      </c>
      <c r="B1826" s="19" t="s">
        <v>1306</v>
      </c>
      <c r="C1826" s="19" t="s">
        <v>302</v>
      </c>
      <c r="D1826" s="19" t="s">
        <v>1445</v>
      </c>
      <c r="E1826" s="19" t="s">
        <v>2528</v>
      </c>
      <c r="F1826" s="21"/>
      <c r="G1826" s="19" t="s">
        <v>1342</v>
      </c>
      <c r="H1826" s="25" t="str">
        <f t="shared" si="185"/>
        <v>JS105</v>
      </c>
      <c r="I1826" s="25" t="str">
        <f t="shared" si="186"/>
        <v>Non-M</v>
      </c>
      <c r="J1826" s="89"/>
      <c r="K1826" s="78"/>
    </row>
    <row r="1827" spans="1:12" ht="41.25" customHeight="1">
      <c r="A1827" s="18" t="s">
        <v>2534</v>
      </c>
      <c r="B1827" s="19" t="s">
        <v>1306</v>
      </c>
      <c r="C1827" s="19" t="s">
        <v>302</v>
      </c>
      <c r="D1827" s="19" t="s">
        <v>1445</v>
      </c>
      <c r="E1827" s="19" t="s">
        <v>2528</v>
      </c>
      <c r="F1827" s="21"/>
      <c r="G1827" s="19" t="s">
        <v>322</v>
      </c>
      <c r="H1827" s="25" t="str">
        <f>IF(RIGHT(G1827,1)="M", LEFT(G1827,LEN(G1827)-1), G1827)</f>
        <v>GT207</v>
      </c>
      <c r="I1827" s="25" t="str">
        <f>IF(RIGHT(G1827,1)="M","M","Non-M")</f>
        <v>Non-M</v>
      </c>
      <c r="J1827" s="89" t="s">
        <v>2535</v>
      </c>
      <c r="K1827" s="78"/>
    </row>
    <row r="1828" spans="1:12" ht="41.25" customHeight="1">
      <c r="A1828" s="18" t="s">
        <v>2536</v>
      </c>
      <c r="B1828" s="19" t="s">
        <v>1306</v>
      </c>
      <c r="C1828" s="19" t="s">
        <v>302</v>
      </c>
      <c r="D1828" s="19" t="s">
        <v>1445</v>
      </c>
      <c r="E1828" s="19" t="s">
        <v>2528</v>
      </c>
      <c r="F1828" s="21"/>
      <c r="G1828" s="19" t="s">
        <v>188</v>
      </c>
      <c r="H1828" s="25" t="str">
        <f>IF(RIGHT(G1828,1)="M", LEFT(G1828,LEN(G1828)-1), G1828)</f>
        <v>PK301</v>
      </c>
      <c r="I1828" s="25" t="str">
        <f>IF(RIGHT(G1828,1)="M","M","Non-M")</f>
        <v>M</v>
      </c>
      <c r="J1828" s="89"/>
      <c r="K1828" s="78"/>
    </row>
    <row r="1829" spans="1:12" ht="41.25" customHeight="1">
      <c r="A1829" s="18" t="s">
        <v>2537</v>
      </c>
      <c r="B1829" s="19" t="s">
        <v>1306</v>
      </c>
      <c r="C1829" s="19" t="s">
        <v>302</v>
      </c>
      <c r="D1829" s="19" t="s">
        <v>1445</v>
      </c>
      <c r="E1829" s="19" t="s">
        <v>2528</v>
      </c>
      <c r="F1829" s="21"/>
      <c r="G1829" s="19" t="s">
        <v>272</v>
      </c>
      <c r="H1829" s="25" t="str">
        <f>IF(RIGHT(G1829,1)="M", LEFT(G1829,LEN(G1829)-1), G1829)</f>
        <v>PB301</v>
      </c>
      <c r="I1829" s="25" t="str">
        <f>IF(RIGHT(G1829,1)="M","M","Non-M")</f>
        <v>Non-M</v>
      </c>
      <c r="J1829" s="89"/>
      <c r="K1829" s="78"/>
    </row>
    <row r="1830" spans="1:12" ht="41.25" customHeight="1">
      <c r="A1830" s="18" t="s">
        <v>2538</v>
      </c>
      <c r="B1830" s="19" t="s">
        <v>1306</v>
      </c>
      <c r="C1830" s="19" t="s">
        <v>302</v>
      </c>
      <c r="D1830" s="19" t="s">
        <v>1445</v>
      </c>
      <c r="E1830" s="19" t="s">
        <v>2528</v>
      </c>
      <c r="F1830" s="21"/>
      <c r="G1830" s="19" t="s">
        <v>962</v>
      </c>
      <c r="H1830" s="25" t="str">
        <f>IF(RIGHT(G1830,1)="M", LEFT(G1830,LEN(G1830)-1), G1830)</f>
        <v>PK405</v>
      </c>
      <c r="I1830" s="25" t="str">
        <f>IF(RIGHT(G1830,1)="M","M","Non-M")</f>
        <v>M</v>
      </c>
      <c r="J1830" s="89" t="s">
        <v>2539</v>
      </c>
      <c r="K1830" s="78"/>
    </row>
    <row r="1831" spans="1:12" ht="41.25" customHeight="1">
      <c r="A1831" s="18" t="s">
        <v>2540</v>
      </c>
      <c r="B1831" s="19" t="s">
        <v>1306</v>
      </c>
      <c r="C1831" s="19" t="s">
        <v>302</v>
      </c>
      <c r="D1831" s="19" t="s">
        <v>1445</v>
      </c>
      <c r="E1831" s="19" t="s">
        <v>2528</v>
      </c>
      <c r="F1831" s="21"/>
      <c r="G1831" s="19" t="s">
        <v>648</v>
      </c>
      <c r="H1831" s="25" t="str">
        <f>IF(RIGHT(G1831,1)="M", LEFT(G1831,LEN(G1831)-1), G1831)</f>
        <v>PK602</v>
      </c>
      <c r="I1831" s="25" t="str">
        <f>IF(RIGHT(G1831,1)="M","M","Non-M")</f>
        <v>Non-M</v>
      </c>
      <c r="J1831" s="89"/>
      <c r="K1831" s="78"/>
    </row>
    <row r="1832" spans="1:12" ht="41.25" customHeight="1">
      <c r="A1832" s="18" t="s">
        <v>2541</v>
      </c>
      <c r="B1832" s="19" t="s">
        <v>1306</v>
      </c>
      <c r="C1832" s="19" t="s">
        <v>302</v>
      </c>
      <c r="D1832" s="19" t="s">
        <v>1445</v>
      </c>
      <c r="E1832" s="19" t="s">
        <v>2528</v>
      </c>
      <c r="F1832" s="21"/>
      <c r="G1832" s="19" t="s">
        <v>2542</v>
      </c>
      <c r="H1832" s="25" t="str">
        <f>IF(RIGHT(G1832,1)="M", LEFT(G1832,LEN(G1832)-1), G1832)</f>
        <v>VT403</v>
      </c>
      <c r="I1832" s="25" t="str">
        <f>IF(RIGHT(G1832,1)="M","M","Non-M")</f>
        <v>M</v>
      </c>
      <c r="J1832" s="89"/>
      <c r="K1832" s="78"/>
    </row>
    <row r="1833" spans="1:12" ht="41.25" customHeight="1">
      <c r="A1833" s="18" t="s">
        <v>2543</v>
      </c>
      <c r="B1833" s="19" t="s">
        <v>1306</v>
      </c>
      <c r="C1833" s="19" t="s">
        <v>302</v>
      </c>
      <c r="D1833" s="19" t="s">
        <v>1445</v>
      </c>
      <c r="E1833" s="19" t="s">
        <v>2528</v>
      </c>
      <c r="F1833" s="21"/>
      <c r="G1833" s="19" t="s">
        <v>71</v>
      </c>
      <c r="H1833" s="25" t="str">
        <f>IF(RIGHT(G1833,1)="M", LEFT(G1833,LEN(G1833)-1), G1833)</f>
        <v>HM500</v>
      </c>
      <c r="I1833" s="25" t="str">
        <f>IF(RIGHT(G1833,1)="M","M","Non-M")</f>
        <v>Non-M</v>
      </c>
      <c r="J1833" s="89"/>
      <c r="K1833" s="78"/>
    </row>
    <row r="1834" spans="1:12" ht="41.25" customHeight="1">
      <c r="A1834" s="18" t="s">
        <v>2544</v>
      </c>
      <c r="B1834" s="19" t="s">
        <v>1306</v>
      </c>
      <c r="C1834" s="19" t="s">
        <v>869</v>
      </c>
      <c r="D1834" s="88" t="s">
        <v>1445</v>
      </c>
      <c r="E1834" s="19" t="s">
        <v>911</v>
      </c>
      <c r="F1834" s="21"/>
      <c r="G1834" s="19" t="s">
        <v>2545</v>
      </c>
      <c r="H1834" s="25" t="str">
        <f t="shared" ref="H1834:H1835" si="187">IF(RIGHT(G1834,1)="M", LEFT(G1834,LEN(G1834)-1), G1834)</f>
        <v>CL502</v>
      </c>
      <c r="I1834" s="25" t="str">
        <f t="shared" ref="I1834:I1835" si="188">IF(RIGHT(G1834,1)="M","M","Non-M")</f>
        <v>Non-M</v>
      </c>
      <c r="J1834" s="89" t="s">
        <v>1551</v>
      </c>
      <c r="K1834" s="78"/>
    </row>
    <row r="1835" spans="1:12" ht="41.25" customHeight="1">
      <c r="A1835" s="18" t="s">
        <v>2546</v>
      </c>
      <c r="B1835" s="19" t="s">
        <v>1306</v>
      </c>
      <c r="C1835" s="19" t="s">
        <v>869</v>
      </c>
      <c r="D1835" s="88" t="s">
        <v>1445</v>
      </c>
      <c r="E1835" s="19" t="s">
        <v>911</v>
      </c>
      <c r="F1835" s="21"/>
      <c r="G1835" s="19" t="s">
        <v>16</v>
      </c>
      <c r="H1835" s="25" t="str">
        <f t="shared" si="187"/>
        <v>ZP200</v>
      </c>
      <c r="I1835" s="25" t="str">
        <f t="shared" si="188"/>
        <v>Non-M</v>
      </c>
      <c r="J1835" s="89"/>
      <c r="K1835" s="78"/>
    </row>
    <row r="1836" spans="1:12" ht="41.25" customHeight="1">
      <c r="A1836" s="18" t="s">
        <v>2547</v>
      </c>
      <c r="B1836" s="19" t="s">
        <v>1306</v>
      </c>
      <c r="C1836" s="19" t="s">
        <v>869</v>
      </c>
      <c r="D1836" s="88" t="s">
        <v>1445</v>
      </c>
      <c r="E1836" s="19" t="s">
        <v>911</v>
      </c>
      <c r="F1836" s="21"/>
      <c r="G1836" s="19" t="s">
        <v>1396</v>
      </c>
      <c r="H1836" s="25" t="str">
        <f>IF(RIGHT(G1836,1)="M", LEFT(G1836,LEN(G1836)-1), G1836)</f>
        <v>JS121</v>
      </c>
      <c r="I1836" s="25" t="str">
        <f>IF(RIGHT(G1836,1)="M","M","Non-M")</f>
        <v>Non-M</v>
      </c>
      <c r="J1836" s="89"/>
      <c r="K1836" s="78"/>
    </row>
    <row r="1837" spans="1:12" ht="41.25" customHeight="1">
      <c r="A1837" s="18" t="s">
        <v>2548</v>
      </c>
      <c r="B1837" s="19" t="s">
        <v>1306</v>
      </c>
      <c r="C1837" s="19" t="s">
        <v>869</v>
      </c>
      <c r="D1837" s="88" t="s">
        <v>1445</v>
      </c>
      <c r="E1837" s="19" t="s">
        <v>911</v>
      </c>
      <c r="F1837" s="21"/>
      <c r="G1837" s="19" t="s">
        <v>1342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89"/>
      <c r="K1837" s="78"/>
    </row>
    <row r="1838" spans="1:12" ht="41.25" customHeight="1">
      <c r="A1838" s="18" t="s">
        <v>2549</v>
      </c>
      <c r="B1838" s="19" t="s">
        <v>1306</v>
      </c>
      <c r="C1838" s="19" t="s">
        <v>869</v>
      </c>
      <c r="D1838" s="88" t="s">
        <v>1445</v>
      </c>
      <c r="E1838" s="19" t="s">
        <v>911</v>
      </c>
      <c r="F1838" s="21"/>
      <c r="G1838" s="19" t="s">
        <v>71</v>
      </c>
      <c r="H1838" s="25" t="str">
        <f>IF(RIGHT(G1838,1)="M", LEFT(G1838,LEN(G1838)-1), G1838)</f>
        <v>HM500</v>
      </c>
      <c r="I1838" s="25" t="str">
        <f>IF(RIGHT(G1838,1)="M","M","Non-M")</f>
        <v>Non-M</v>
      </c>
      <c r="J1838" s="89"/>
      <c r="K1838" s="78"/>
    </row>
    <row r="1839" spans="1:12" ht="41.25" customHeight="1">
      <c r="A1839" s="18" t="s">
        <v>2550</v>
      </c>
      <c r="B1839" s="19" t="s">
        <v>1306</v>
      </c>
      <c r="C1839" s="19" t="s">
        <v>869</v>
      </c>
      <c r="D1839" s="88" t="s">
        <v>1445</v>
      </c>
      <c r="E1839" s="19" t="s">
        <v>911</v>
      </c>
      <c r="F1839" s="21"/>
      <c r="G1839" s="19" t="s">
        <v>379</v>
      </c>
      <c r="H1839" s="25" t="str">
        <f>IF(RIGHT(G1839,1)="M", LEFT(G1839,LEN(G1839)-1), G1839)</f>
        <v>HM509</v>
      </c>
      <c r="I1839" s="25" t="str">
        <f>IF(RIGHT(G1839,1)="M","M","Non-M")</f>
        <v>Non-M</v>
      </c>
      <c r="J1839" s="89"/>
      <c r="K1839" s="78"/>
    </row>
    <row r="1840" spans="1:12" ht="41.25" customHeight="1">
      <c r="A1840" s="18" t="s">
        <v>2551</v>
      </c>
      <c r="B1840" s="19" t="s">
        <v>1306</v>
      </c>
      <c r="C1840" s="19" t="s">
        <v>869</v>
      </c>
      <c r="D1840" s="88" t="s">
        <v>1445</v>
      </c>
      <c r="E1840" s="19" t="s">
        <v>911</v>
      </c>
      <c r="F1840" s="21"/>
      <c r="G1840" s="19" t="s">
        <v>157</v>
      </c>
      <c r="H1840" s="25" t="str">
        <f>IF(RIGHT(G1840,1)="M", LEFT(G1840,LEN(G1840)-1), G1840)</f>
        <v>HM504</v>
      </c>
      <c r="I1840" s="25" t="str">
        <f>IF(RIGHT(G1840,1)="M","M","Non-M")</f>
        <v>Non-M</v>
      </c>
      <c r="J1840" s="89"/>
      <c r="K1840" s="78"/>
      <c r="L1840" s="102"/>
    </row>
    <row r="1841" spans="1:12" ht="41.25" customHeight="1">
      <c r="A1841" s="18" t="s">
        <v>2552</v>
      </c>
      <c r="B1841" s="19" t="s">
        <v>1306</v>
      </c>
      <c r="C1841" s="19" t="s">
        <v>869</v>
      </c>
      <c r="D1841" s="88" t="s">
        <v>1445</v>
      </c>
      <c r="E1841" s="19" t="s">
        <v>911</v>
      </c>
      <c r="F1841" s="21"/>
      <c r="G1841" s="19" t="s">
        <v>101</v>
      </c>
      <c r="H1841" s="25" t="str">
        <f>IF(RIGHT(G1841,1)="M", LEFT(G1841,LEN(G1841)-1), G1841)</f>
        <v>PK103</v>
      </c>
      <c r="I1841" s="25" t="str">
        <f>IF(RIGHT(G1841,1)="M","M","Non-M")</f>
        <v>M</v>
      </c>
      <c r="J1841" s="89"/>
      <c r="K1841" s="78"/>
      <c r="L1841" s="102"/>
    </row>
    <row r="1842" spans="1:12" ht="41.25" customHeight="1">
      <c r="A1842" s="18" t="s">
        <v>2553</v>
      </c>
      <c r="B1842" s="19" t="s">
        <v>1306</v>
      </c>
      <c r="C1842" s="19" t="s">
        <v>1525</v>
      </c>
      <c r="D1842" s="88" t="s">
        <v>1445</v>
      </c>
      <c r="E1842" s="19" t="s">
        <v>2554</v>
      </c>
      <c r="F1842" s="21"/>
      <c r="G1842" s="19" t="s">
        <v>61</v>
      </c>
      <c r="H1842" s="25" t="str">
        <f t="shared" ref="H1842:H1847" si="189">IF(RIGHT(G1842,1)="M", LEFT(G1842,LEN(G1842)-1), G1842)</f>
        <v>DC101</v>
      </c>
      <c r="I1842" s="25" t="str">
        <f t="shared" ref="I1842:I1847" si="190">IF(RIGHT(G1842,1)="M","M","Non-M")</f>
        <v>Non-M</v>
      </c>
      <c r="J1842" s="89"/>
      <c r="K1842" s="78"/>
      <c r="L1842" s="102"/>
    </row>
    <row r="1843" spans="1:12" ht="41.25" customHeight="1">
      <c r="A1843" s="18" t="s">
        <v>2555</v>
      </c>
      <c r="B1843" s="19" t="s">
        <v>1306</v>
      </c>
      <c r="C1843" s="19" t="s">
        <v>1525</v>
      </c>
      <c r="D1843" s="88" t="s">
        <v>1445</v>
      </c>
      <c r="E1843" s="19" t="s">
        <v>2554</v>
      </c>
      <c r="F1843" s="21"/>
      <c r="G1843" s="19" t="s">
        <v>94</v>
      </c>
      <c r="H1843" s="25" t="str">
        <f t="shared" si="189"/>
        <v>DC202</v>
      </c>
      <c r="I1843" s="25" t="str">
        <f t="shared" si="190"/>
        <v>Non-M</v>
      </c>
      <c r="J1843" s="89"/>
      <c r="K1843" s="78"/>
      <c r="L1843" s="102"/>
    </row>
    <row r="1844" spans="1:12" ht="41.25" customHeight="1">
      <c r="A1844" s="18" t="s">
        <v>2556</v>
      </c>
      <c r="B1844" s="19" t="s">
        <v>1306</v>
      </c>
      <c r="C1844" s="19" t="s">
        <v>1525</v>
      </c>
      <c r="D1844" s="88" t="s">
        <v>1445</v>
      </c>
      <c r="E1844" s="19" t="s">
        <v>2554</v>
      </c>
      <c r="F1844" s="21"/>
      <c r="G1844" s="19" t="s">
        <v>2088</v>
      </c>
      <c r="H1844" s="25" t="str">
        <f t="shared" si="189"/>
        <v>JS302</v>
      </c>
      <c r="I1844" s="25" t="str">
        <f t="shared" si="190"/>
        <v>Non-M</v>
      </c>
      <c r="J1844" s="89"/>
      <c r="K1844" s="78"/>
      <c r="L1844" s="102"/>
    </row>
    <row r="1845" spans="1:12" ht="41.25" customHeight="1">
      <c r="A1845" s="18" t="s">
        <v>2557</v>
      </c>
      <c r="B1845" s="19" t="s">
        <v>1306</v>
      </c>
      <c r="C1845" s="19" t="s">
        <v>1525</v>
      </c>
      <c r="D1845" s="88" t="s">
        <v>1445</v>
      </c>
      <c r="E1845" s="19" t="s">
        <v>2554</v>
      </c>
      <c r="F1845" s="21"/>
      <c r="G1845" s="19" t="s">
        <v>2558</v>
      </c>
      <c r="H1845" s="25" t="str">
        <f>IF(RIGHT(G1845,1)="M", LEFT(G1845,LEN(G1845)-1), G1845)</f>
        <v>JS100</v>
      </c>
      <c r="I1845" s="25" t="str">
        <f>IF(RIGHT(G1845,1)="M","M","Non-M")</f>
        <v>Non-M</v>
      </c>
      <c r="J1845" s="89"/>
      <c r="K1845" s="78"/>
      <c r="L1845" s="102"/>
    </row>
    <row r="1846" spans="1:12" ht="41.25" customHeight="1">
      <c r="A1846" s="18" t="s">
        <v>2559</v>
      </c>
      <c r="B1846" s="19" t="s">
        <v>1306</v>
      </c>
      <c r="C1846" s="19" t="s">
        <v>1525</v>
      </c>
      <c r="D1846" s="88" t="s">
        <v>1445</v>
      </c>
      <c r="E1846" s="19" t="s">
        <v>2554</v>
      </c>
      <c r="F1846" s="21"/>
      <c r="G1846" s="19" t="s">
        <v>1342</v>
      </c>
      <c r="H1846" s="25" t="str">
        <f t="shared" si="189"/>
        <v>JS105</v>
      </c>
      <c r="I1846" s="25" t="str">
        <f t="shared" si="190"/>
        <v>Non-M</v>
      </c>
      <c r="J1846" s="89"/>
      <c r="K1846" s="78"/>
      <c r="L1846" s="102"/>
    </row>
    <row r="1847" spans="1:12" ht="41.25" customHeight="1">
      <c r="A1847" s="18" t="s">
        <v>2560</v>
      </c>
      <c r="B1847" s="19" t="s">
        <v>1306</v>
      </c>
      <c r="C1847" s="19" t="s">
        <v>1525</v>
      </c>
      <c r="D1847" s="88" t="s">
        <v>1445</v>
      </c>
      <c r="E1847" s="19" t="s">
        <v>2554</v>
      </c>
      <c r="F1847" s="21"/>
      <c r="G1847" s="19" t="s">
        <v>306</v>
      </c>
      <c r="H1847" s="25" t="str">
        <f t="shared" si="189"/>
        <v>PK301</v>
      </c>
      <c r="I1847" s="25" t="str">
        <f t="shared" si="190"/>
        <v>Non-M</v>
      </c>
      <c r="J1847" s="89"/>
      <c r="K1847" s="78"/>
      <c r="L1847" s="102"/>
    </row>
    <row r="1848" spans="1:12" ht="41.25" customHeight="1">
      <c r="A1848" s="18" t="s">
        <v>2561</v>
      </c>
      <c r="B1848" s="19" t="s">
        <v>1306</v>
      </c>
      <c r="C1848" s="19" t="s">
        <v>1525</v>
      </c>
      <c r="D1848" s="88" t="s">
        <v>1445</v>
      </c>
      <c r="E1848" s="19" t="s">
        <v>2554</v>
      </c>
      <c r="F1848" s="21"/>
      <c r="G1848" s="19" t="s">
        <v>322</v>
      </c>
      <c r="H1848" s="25" t="str">
        <f>IF(RIGHT(G1848,1)="M", LEFT(G1848,LEN(G1848)-1), G1848)</f>
        <v>GT207</v>
      </c>
      <c r="I1848" s="25" t="str">
        <f>IF(RIGHT(G1848,1)="M","M","Non-M")</f>
        <v>Non-M</v>
      </c>
      <c r="J1848" s="89" t="s">
        <v>2535</v>
      </c>
      <c r="K1848" s="78"/>
      <c r="L1848" s="102"/>
    </row>
    <row r="1849" spans="1:12" ht="41.25" customHeight="1">
      <c r="A1849" s="18" t="s">
        <v>2562</v>
      </c>
      <c r="B1849" s="19" t="s">
        <v>1306</v>
      </c>
      <c r="C1849" s="19" t="s">
        <v>1525</v>
      </c>
      <c r="D1849" s="88" t="s">
        <v>1445</v>
      </c>
      <c r="E1849" s="19" t="s">
        <v>2554</v>
      </c>
      <c r="F1849" s="21"/>
      <c r="G1849" s="19" t="s">
        <v>2563</v>
      </c>
      <c r="H1849" s="25" t="str">
        <f>IF(RIGHT(G1849,1)="M", LEFT(G1849,LEN(G1849)-1), G1849)</f>
        <v>VT300</v>
      </c>
      <c r="I1849" s="25" t="str">
        <f>IF(RIGHT(G1849,1)="M","M","Non-M")</f>
        <v>M</v>
      </c>
      <c r="J1849" s="89"/>
      <c r="K1849" s="78"/>
      <c r="L1849" s="102"/>
    </row>
    <row r="1850" spans="1:12" ht="41.25" customHeight="1">
      <c r="A1850" s="18" t="s">
        <v>2564</v>
      </c>
      <c r="B1850" s="19" t="s">
        <v>1306</v>
      </c>
      <c r="C1850" s="19" t="s">
        <v>1525</v>
      </c>
      <c r="D1850" s="88" t="s">
        <v>1445</v>
      </c>
      <c r="E1850" s="19" t="s">
        <v>2554</v>
      </c>
      <c r="F1850" s="21"/>
      <c r="G1850" s="19" t="s">
        <v>1527</v>
      </c>
      <c r="H1850" s="25" t="str">
        <f>IF(RIGHT(G1850,1)="M", LEFT(G1850,LEN(G1850)-1), G1850)</f>
        <v>WB211</v>
      </c>
      <c r="I1850" s="25" t="str">
        <f>IF(RIGHT(G1850,1)="M","M","Non-M")</f>
        <v>M</v>
      </c>
      <c r="J1850" s="89"/>
      <c r="K1850" s="78"/>
      <c r="L1850" s="102"/>
    </row>
    <row r="1851" spans="1:12" ht="41.25" customHeight="1">
      <c r="A1851" s="18" t="s">
        <v>2565</v>
      </c>
      <c r="B1851" s="19" t="s">
        <v>1306</v>
      </c>
      <c r="C1851" s="19" t="s">
        <v>1525</v>
      </c>
      <c r="D1851" s="88" t="s">
        <v>1445</v>
      </c>
      <c r="E1851" s="19" t="s">
        <v>2554</v>
      </c>
      <c r="F1851" s="21"/>
      <c r="G1851" s="19" t="s">
        <v>502</v>
      </c>
      <c r="H1851" s="25" t="str">
        <f>IF(RIGHT(G1851,1)="M", LEFT(G1851,LEN(G1851)-1), G1851)</f>
        <v>HM414</v>
      </c>
      <c r="I1851" s="25" t="str">
        <f>IF(RIGHT(G1851,1)="M","M","Non-M")</f>
        <v>Non-M</v>
      </c>
      <c r="J1851" s="89"/>
      <c r="K1851" s="78"/>
      <c r="L1851" s="102"/>
    </row>
    <row r="1852" spans="1:12" ht="41.25" customHeight="1">
      <c r="A1852" s="18" t="s">
        <v>2566</v>
      </c>
      <c r="B1852" s="19" t="s">
        <v>1306</v>
      </c>
      <c r="C1852" s="19" t="s">
        <v>869</v>
      </c>
      <c r="D1852" s="88" t="s">
        <v>1445</v>
      </c>
      <c r="E1852" s="19" t="s">
        <v>2567</v>
      </c>
      <c r="F1852" s="21"/>
      <c r="G1852" s="19" t="s">
        <v>61</v>
      </c>
      <c r="H1852" s="25" t="str">
        <f t="shared" ref="H1852:H1857" si="191">IF(RIGHT(G1852,1)="M", LEFT(G1852,LEN(G1852)-1), G1852)</f>
        <v>DC101</v>
      </c>
      <c r="I1852" s="25" t="str">
        <f t="shared" ref="I1852:I1857" si="192">IF(RIGHT(G1852,1)="M","M","Non-M")</f>
        <v>Non-M</v>
      </c>
      <c r="J1852" s="89"/>
      <c r="K1852" s="78"/>
    </row>
    <row r="1853" spans="1:12" ht="41.25" customHeight="1">
      <c r="A1853" s="18" t="s">
        <v>2568</v>
      </c>
      <c r="B1853" s="19" t="s">
        <v>1306</v>
      </c>
      <c r="C1853" s="19" t="s">
        <v>869</v>
      </c>
      <c r="D1853" s="88" t="s">
        <v>1445</v>
      </c>
      <c r="E1853" s="19" t="s">
        <v>2567</v>
      </c>
      <c r="F1853" s="21"/>
      <c r="G1853" s="19" t="s">
        <v>135</v>
      </c>
      <c r="H1853" s="25" t="str">
        <f t="shared" si="191"/>
        <v>DC200</v>
      </c>
      <c r="I1853" s="25" t="str">
        <f t="shared" si="192"/>
        <v>Non-M</v>
      </c>
      <c r="J1853" s="89"/>
      <c r="K1853" s="78"/>
    </row>
    <row r="1854" spans="1:12" ht="41.25" customHeight="1">
      <c r="A1854" s="18" t="s">
        <v>2569</v>
      </c>
      <c r="B1854" s="19" t="s">
        <v>1306</v>
      </c>
      <c r="C1854" s="19" t="s">
        <v>869</v>
      </c>
      <c r="D1854" s="88" t="s">
        <v>1445</v>
      </c>
      <c r="E1854" s="19" t="s">
        <v>2567</v>
      </c>
      <c r="F1854" s="21"/>
      <c r="G1854" s="19" t="s">
        <v>96</v>
      </c>
      <c r="H1854" s="25" t="str">
        <f t="shared" si="191"/>
        <v>DC300</v>
      </c>
      <c r="I1854" s="25" t="str">
        <f t="shared" si="192"/>
        <v>Non-M</v>
      </c>
      <c r="J1854" s="89"/>
      <c r="K1854" s="78"/>
    </row>
    <row r="1855" spans="1:12" ht="41.25" customHeight="1">
      <c r="A1855" s="18" t="s">
        <v>2570</v>
      </c>
      <c r="B1855" s="19" t="s">
        <v>1306</v>
      </c>
      <c r="C1855" s="19" t="s">
        <v>869</v>
      </c>
      <c r="D1855" s="88" t="s">
        <v>1445</v>
      </c>
      <c r="E1855" s="19" t="s">
        <v>2567</v>
      </c>
      <c r="F1855" s="21"/>
      <c r="G1855" s="19" t="s">
        <v>152</v>
      </c>
      <c r="H1855" s="25" t="str">
        <f t="shared" si="191"/>
        <v>DC400</v>
      </c>
      <c r="I1855" s="25" t="str">
        <f t="shared" si="192"/>
        <v>Non-M</v>
      </c>
      <c r="J1855" s="89"/>
      <c r="K1855" s="78"/>
    </row>
    <row r="1856" spans="1:12" ht="41.25" customHeight="1">
      <c r="A1856" s="18" t="s">
        <v>2571</v>
      </c>
      <c r="B1856" s="19" t="s">
        <v>1306</v>
      </c>
      <c r="C1856" s="19" t="s">
        <v>869</v>
      </c>
      <c r="D1856" s="88" t="s">
        <v>1445</v>
      </c>
      <c r="E1856" s="19" t="s">
        <v>2567</v>
      </c>
      <c r="F1856" s="21"/>
      <c r="G1856" s="19" t="s">
        <v>1857</v>
      </c>
      <c r="H1856" s="25" t="str">
        <f t="shared" si="191"/>
        <v>WB204</v>
      </c>
      <c r="I1856" s="25" t="str">
        <f t="shared" si="192"/>
        <v>Non-M</v>
      </c>
      <c r="J1856" s="89"/>
      <c r="K1856" s="78"/>
    </row>
    <row r="1857" spans="1:11" ht="41.25" customHeight="1">
      <c r="A1857" s="18" t="s">
        <v>2572</v>
      </c>
      <c r="B1857" s="19" t="s">
        <v>1306</v>
      </c>
      <c r="C1857" s="19" t="s">
        <v>869</v>
      </c>
      <c r="D1857" s="88" t="s">
        <v>1445</v>
      </c>
      <c r="E1857" s="19" t="s">
        <v>2567</v>
      </c>
      <c r="F1857" s="21"/>
      <c r="G1857" s="19" t="s">
        <v>568</v>
      </c>
      <c r="H1857" s="25" t="str">
        <f t="shared" si="191"/>
        <v>PK200</v>
      </c>
      <c r="I1857" s="25" t="str">
        <f t="shared" si="192"/>
        <v>Non-M</v>
      </c>
      <c r="J1857" s="89"/>
      <c r="K1857" s="78"/>
    </row>
    <row r="1858" spans="1:11" ht="41.25" customHeight="1">
      <c r="A1858" s="18" t="s">
        <v>2573</v>
      </c>
      <c r="B1858" s="19" t="s">
        <v>1306</v>
      </c>
      <c r="C1858" s="19" t="s">
        <v>869</v>
      </c>
      <c r="D1858" s="88" t="s">
        <v>1445</v>
      </c>
      <c r="E1858" s="19" t="s">
        <v>2567</v>
      </c>
      <c r="F1858" s="21"/>
      <c r="G1858" s="19" t="s">
        <v>2137</v>
      </c>
      <c r="H1858" s="25" t="str">
        <f t="shared" ref="H1858:H1860" si="193">IF(RIGHT(G1858,1)="M", LEFT(G1858,LEN(G1858)-1), G1858)</f>
        <v>PK111</v>
      </c>
      <c r="I1858" s="25" t="str">
        <f t="shared" ref="I1858:I1860" si="194">IF(RIGHT(G1858,1)="M","M","Non-M")</f>
        <v>M</v>
      </c>
      <c r="J1858" s="89" t="s">
        <v>2574</v>
      </c>
      <c r="K1858" s="78"/>
    </row>
    <row r="1859" spans="1:11" ht="41.25" customHeight="1">
      <c r="A1859" s="18" t="s">
        <v>2575</v>
      </c>
      <c r="B1859" s="19" t="s">
        <v>1306</v>
      </c>
      <c r="C1859" s="19" t="s">
        <v>869</v>
      </c>
      <c r="D1859" s="88" t="s">
        <v>1445</v>
      </c>
      <c r="E1859" s="19" t="s">
        <v>2567</v>
      </c>
      <c r="F1859" s="21"/>
      <c r="G1859" s="19" t="s">
        <v>2254</v>
      </c>
      <c r="H1859" s="25" t="str">
        <f t="shared" si="193"/>
        <v>PB105</v>
      </c>
      <c r="I1859" s="25" t="str">
        <f t="shared" si="194"/>
        <v>Non-M</v>
      </c>
      <c r="J1859" s="89"/>
      <c r="K1859" s="78"/>
    </row>
    <row r="1860" spans="1:11" ht="41.25" customHeight="1">
      <c r="A1860" s="18" t="s">
        <v>2576</v>
      </c>
      <c r="B1860" s="19" t="s">
        <v>1306</v>
      </c>
      <c r="C1860" s="19" t="s">
        <v>869</v>
      </c>
      <c r="D1860" s="88" t="s">
        <v>1445</v>
      </c>
      <c r="E1860" s="19" t="s">
        <v>2567</v>
      </c>
      <c r="F1860" s="21"/>
      <c r="G1860" s="19" t="s">
        <v>155</v>
      </c>
      <c r="H1860" s="25" t="str">
        <f t="shared" si="193"/>
        <v>PB204</v>
      </c>
      <c r="I1860" s="25" t="str">
        <f t="shared" si="194"/>
        <v>Non-M</v>
      </c>
      <c r="J1860" s="89"/>
      <c r="K1860" s="78"/>
    </row>
    <row r="1861" spans="1:11" ht="41.25" customHeight="1">
      <c r="A1861" s="18" t="s">
        <v>2577</v>
      </c>
      <c r="B1861" s="19" t="s">
        <v>1306</v>
      </c>
      <c r="C1861" s="19" t="s">
        <v>869</v>
      </c>
      <c r="D1861" s="88" t="s">
        <v>1445</v>
      </c>
      <c r="E1861" s="19" t="s">
        <v>2567</v>
      </c>
      <c r="F1861" s="21"/>
      <c r="G1861" s="19" t="s">
        <v>120</v>
      </c>
      <c r="H1861" s="25" t="str">
        <f>IF(RIGHT(G1861,1)="M", LEFT(G1861,LEN(G1861)-1), G1861)</f>
        <v>JS124</v>
      </c>
      <c r="I1861" s="25" t="str">
        <f>IF(RIGHT(G1861,1)="M","M","Non-M")</f>
        <v>Non-M</v>
      </c>
      <c r="J1861" s="89"/>
      <c r="K1861" s="78"/>
    </row>
    <row r="1862" spans="1:11" ht="41.25" customHeight="1">
      <c r="A1862" s="18" t="s">
        <v>2578</v>
      </c>
      <c r="B1862" s="19" t="s">
        <v>1306</v>
      </c>
      <c r="C1862" s="19" t="s">
        <v>869</v>
      </c>
      <c r="D1862" s="88" t="s">
        <v>1445</v>
      </c>
      <c r="E1862" s="19" t="s">
        <v>2567</v>
      </c>
      <c r="F1862" s="21"/>
      <c r="G1862" s="19" t="s">
        <v>1342</v>
      </c>
      <c r="H1862" s="25" t="str">
        <f>IF(RIGHT(G1862,1)="M", LEFT(G1862,LEN(G1862)-1), G1862)</f>
        <v>JS105</v>
      </c>
      <c r="I1862" s="25" t="str">
        <f>IF(RIGHT(G1862,1)="M","M","Non-M")</f>
        <v>Non-M</v>
      </c>
      <c r="J1862" s="89"/>
      <c r="K1862" s="78"/>
    </row>
    <row r="1863" spans="1:11" ht="41.25" customHeight="1">
      <c r="A1863" s="18" t="s">
        <v>2579</v>
      </c>
      <c r="B1863" s="19" t="s">
        <v>1306</v>
      </c>
      <c r="C1863" s="19" t="s">
        <v>869</v>
      </c>
      <c r="D1863" s="88" t="s">
        <v>1445</v>
      </c>
      <c r="E1863" s="19" t="s">
        <v>2567</v>
      </c>
      <c r="F1863" s="21"/>
      <c r="G1863" s="19" t="s">
        <v>2580</v>
      </c>
      <c r="H1863" s="25" t="str">
        <f>IF(RIGHT(G1863,1)="M", LEFT(G1863,LEN(G1863)-1), G1863)</f>
        <v>VT700</v>
      </c>
      <c r="I1863" s="25" t="str">
        <f>IF(RIGHT(G1863,1)="M","M","Non-M")</f>
        <v>Non-M</v>
      </c>
      <c r="J1863" s="89"/>
      <c r="K1863" s="78"/>
    </row>
    <row r="1864" spans="1:11" ht="41.25" customHeight="1">
      <c r="A1864" s="18" t="s">
        <v>2581</v>
      </c>
      <c r="B1864" s="19" t="s">
        <v>1306</v>
      </c>
      <c r="C1864" s="19" t="s">
        <v>869</v>
      </c>
      <c r="D1864" s="88" t="s">
        <v>1445</v>
      </c>
      <c r="E1864" s="19" t="s">
        <v>2567</v>
      </c>
      <c r="F1864" s="21"/>
      <c r="G1864" s="19" t="s">
        <v>71</v>
      </c>
      <c r="H1864" s="25" t="str">
        <f>IF(RIGHT(G1864,1)="M", LEFT(G1864,LEN(G1864)-1), G1864)</f>
        <v>HM500</v>
      </c>
      <c r="I1864" s="25" t="str">
        <f>IF(RIGHT(G1864,1)="M","M","Non-M")</f>
        <v>Non-M</v>
      </c>
      <c r="J1864" s="89"/>
      <c r="K1864" s="78"/>
    </row>
    <row r="1865" spans="1:11" ht="41.25" customHeight="1">
      <c r="A1865" s="18" t="s">
        <v>2582</v>
      </c>
      <c r="B1865" s="19" t="s">
        <v>1306</v>
      </c>
      <c r="C1865" s="19" t="s">
        <v>869</v>
      </c>
      <c r="D1865" s="88" t="s">
        <v>1445</v>
      </c>
      <c r="E1865" s="19" t="s">
        <v>2583</v>
      </c>
      <c r="F1865" s="21"/>
      <c r="G1865" s="19" t="s">
        <v>61</v>
      </c>
      <c r="H1865" s="25" t="str">
        <f t="shared" ref="H1865:H1873" si="195">IF(RIGHT(G1865,1)="M", LEFT(G1865,LEN(G1865)-1), G1865)</f>
        <v>DC101</v>
      </c>
      <c r="I1865" s="25" t="str">
        <f t="shared" ref="I1865:I1873" si="196">IF(RIGHT(G1865,1)="M","M","Non-M")</f>
        <v>Non-M</v>
      </c>
      <c r="J1865" s="89"/>
      <c r="K1865" s="78"/>
    </row>
    <row r="1866" spans="1:11" ht="41.25" customHeight="1">
      <c r="A1866" s="18" t="s">
        <v>2584</v>
      </c>
      <c r="B1866" s="19" t="s">
        <v>1306</v>
      </c>
      <c r="C1866" s="19" t="s">
        <v>869</v>
      </c>
      <c r="D1866" s="88" t="s">
        <v>1445</v>
      </c>
      <c r="E1866" s="19" t="s">
        <v>2583</v>
      </c>
      <c r="F1866" s="21"/>
      <c r="G1866" s="19" t="s">
        <v>135</v>
      </c>
      <c r="H1866" s="25" t="str">
        <f t="shared" si="195"/>
        <v>DC200</v>
      </c>
      <c r="I1866" s="25" t="str">
        <f t="shared" si="196"/>
        <v>Non-M</v>
      </c>
      <c r="J1866" s="89"/>
      <c r="K1866" s="78"/>
    </row>
    <row r="1867" spans="1:11" ht="41.25" customHeight="1">
      <c r="A1867" s="18" t="s">
        <v>2585</v>
      </c>
      <c r="B1867" s="19" t="s">
        <v>1306</v>
      </c>
      <c r="C1867" s="19" t="s">
        <v>869</v>
      </c>
      <c r="D1867" s="88" t="s">
        <v>1445</v>
      </c>
      <c r="E1867" s="19" t="s">
        <v>2583</v>
      </c>
      <c r="F1867" s="21"/>
      <c r="G1867" s="19" t="s">
        <v>96</v>
      </c>
      <c r="H1867" s="25" t="str">
        <f t="shared" si="195"/>
        <v>DC300</v>
      </c>
      <c r="I1867" s="25" t="str">
        <f t="shared" si="196"/>
        <v>Non-M</v>
      </c>
      <c r="J1867" s="89"/>
      <c r="K1867" s="78"/>
    </row>
    <row r="1868" spans="1:11" ht="41.25" customHeight="1">
      <c r="A1868" s="18" t="s">
        <v>2586</v>
      </c>
      <c r="B1868" s="19" t="s">
        <v>1306</v>
      </c>
      <c r="C1868" s="19" t="s">
        <v>869</v>
      </c>
      <c r="D1868" s="88" t="s">
        <v>1445</v>
      </c>
      <c r="E1868" s="19" t="s">
        <v>2583</v>
      </c>
      <c r="F1868" s="21"/>
      <c r="G1868" s="19" t="s">
        <v>152</v>
      </c>
      <c r="H1868" s="25" t="str">
        <f t="shared" si="195"/>
        <v>DC400</v>
      </c>
      <c r="I1868" s="25" t="str">
        <f t="shared" si="196"/>
        <v>Non-M</v>
      </c>
      <c r="J1868" s="89"/>
      <c r="K1868" s="78"/>
    </row>
    <row r="1869" spans="1:11" ht="41.25" customHeight="1">
      <c r="A1869" s="18" t="s">
        <v>2587</v>
      </c>
      <c r="B1869" s="19" t="s">
        <v>1306</v>
      </c>
      <c r="C1869" s="19" t="s">
        <v>869</v>
      </c>
      <c r="D1869" s="88" t="s">
        <v>1445</v>
      </c>
      <c r="E1869" s="19" t="s">
        <v>2583</v>
      </c>
      <c r="F1869" s="21"/>
      <c r="G1869" s="19" t="s">
        <v>1857</v>
      </c>
      <c r="H1869" s="25" t="str">
        <f t="shared" si="195"/>
        <v>WB204</v>
      </c>
      <c r="I1869" s="25" t="str">
        <f t="shared" si="196"/>
        <v>Non-M</v>
      </c>
      <c r="J1869" s="89"/>
      <c r="K1869" s="78"/>
    </row>
    <row r="1870" spans="1:11" ht="41.25" customHeight="1">
      <c r="A1870" s="18" t="s">
        <v>2588</v>
      </c>
      <c r="B1870" s="19" t="s">
        <v>1306</v>
      </c>
      <c r="C1870" s="19" t="s">
        <v>869</v>
      </c>
      <c r="D1870" s="88" t="s">
        <v>1445</v>
      </c>
      <c r="E1870" s="19" t="s">
        <v>2583</v>
      </c>
      <c r="F1870" s="21"/>
      <c r="G1870" s="19" t="s">
        <v>568</v>
      </c>
      <c r="H1870" s="25" t="str">
        <f t="shared" si="195"/>
        <v>PK200</v>
      </c>
      <c r="I1870" s="25" t="str">
        <f t="shared" si="196"/>
        <v>Non-M</v>
      </c>
      <c r="J1870" s="89"/>
      <c r="K1870" s="78"/>
    </row>
    <row r="1871" spans="1:11" ht="41.25" customHeight="1">
      <c r="A1871" s="18" t="s">
        <v>2589</v>
      </c>
      <c r="B1871" s="19" t="s">
        <v>1306</v>
      </c>
      <c r="C1871" s="19" t="s">
        <v>869</v>
      </c>
      <c r="D1871" s="88" t="s">
        <v>1445</v>
      </c>
      <c r="E1871" s="19" t="s">
        <v>2583</v>
      </c>
      <c r="F1871" s="21"/>
      <c r="G1871" s="19" t="s">
        <v>2137</v>
      </c>
      <c r="H1871" s="25" t="str">
        <f t="shared" si="195"/>
        <v>PK111</v>
      </c>
      <c r="I1871" s="25" t="str">
        <f t="shared" si="196"/>
        <v>M</v>
      </c>
      <c r="J1871" s="89" t="s">
        <v>2574</v>
      </c>
      <c r="K1871" s="78"/>
    </row>
    <row r="1872" spans="1:11" ht="41.25" customHeight="1">
      <c r="A1872" s="18" t="s">
        <v>2590</v>
      </c>
      <c r="B1872" s="19" t="s">
        <v>1306</v>
      </c>
      <c r="C1872" s="19" t="s">
        <v>869</v>
      </c>
      <c r="D1872" s="88" t="s">
        <v>1445</v>
      </c>
      <c r="E1872" s="19" t="s">
        <v>2583</v>
      </c>
      <c r="F1872" s="21"/>
      <c r="G1872" s="19" t="s">
        <v>2254</v>
      </c>
      <c r="H1872" s="25" t="str">
        <f t="shared" si="195"/>
        <v>PB105</v>
      </c>
      <c r="I1872" s="25" t="str">
        <f t="shared" si="196"/>
        <v>Non-M</v>
      </c>
      <c r="J1872" s="89"/>
      <c r="K1872" s="78"/>
    </row>
    <row r="1873" spans="1:11" ht="41.25" customHeight="1">
      <c r="A1873" s="18" t="s">
        <v>2591</v>
      </c>
      <c r="B1873" s="19" t="s">
        <v>1306</v>
      </c>
      <c r="C1873" s="19" t="s">
        <v>869</v>
      </c>
      <c r="D1873" s="88" t="s">
        <v>1445</v>
      </c>
      <c r="E1873" s="19" t="s">
        <v>2583</v>
      </c>
      <c r="F1873" s="21"/>
      <c r="G1873" s="19" t="s">
        <v>155</v>
      </c>
      <c r="H1873" s="25" t="str">
        <f t="shared" si="195"/>
        <v>PB204</v>
      </c>
      <c r="I1873" s="25" t="str">
        <f t="shared" si="196"/>
        <v>Non-M</v>
      </c>
      <c r="J1873" s="89"/>
      <c r="K1873" s="78"/>
    </row>
    <row r="1874" spans="1:11" ht="41.25" customHeight="1">
      <c r="A1874" s="18" t="s">
        <v>2592</v>
      </c>
      <c r="B1874" s="19" t="s">
        <v>1306</v>
      </c>
      <c r="C1874" s="19" t="s">
        <v>869</v>
      </c>
      <c r="D1874" s="88" t="s">
        <v>1445</v>
      </c>
      <c r="E1874" s="19" t="s">
        <v>2583</v>
      </c>
      <c r="F1874" s="21"/>
      <c r="G1874" s="19" t="s">
        <v>120</v>
      </c>
      <c r="H1874" s="25" t="str">
        <f>IF(RIGHT(G1874,1)="M", LEFT(G1874,LEN(G1874)-1), G1874)</f>
        <v>JS124</v>
      </c>
      <c r="I1874" s="25" t="str">
        <f>IF(RIGHT(G1874,1)="M","M","Non-M")</f>
        <v>Non-M</v>
      </c>
      <c r="J1874" s="89"/>
      <c r="K1874" s="78"/>
    </row>
    <row r="1875" spans="1:11" ht="41.25" customHeight="1">
      <c r="A1875" s="18" t="s">
        <v>2593</v>
      </c>
      <c r="B1875" s="19" t="s">
        <v>1306</v>
      </c>
      <c r="C1875" s="19" t="s">
        <v>869</v>
      </c>
      <c r="D1875" s="88" t="s">
        <v>1445</v>
      </c>
      <c r="E1875" s="19" t="s">
        <v>2583</v>
      </c>
      <c r="F1875" s="21"/>
      <c r="G1875" s="19" t="s">
        <v>1342</v>
      </c>
      <c r="H1875" s="25" t="str">
        <f>IF(RIGHT(G1875,1)="M", LEFT(G1875,LEN(G1875)-1), G1875)</f>
        <v>JS105</v>
      </c>
      <c r="I1875" s="25" t="str">
        <f>IF(RIGHT(G1875,1)="M","M","Non-M")</f>
        <v>Non-M</v>
      </c>
      <c r="J1875" s="89"/>
      <c r="K1875" s="78"/>
    </row>
    <row r="1876" spans="1:11" ht="41.25" customHeight="1">
      <c r="A1876" s="18" t="s">
        <v>2594</v>
      </c>
      <c r="B1876" s="19" t="s">
        <v>1306</v>
      </c>
      <c r="C1876" s="19" t="s">
        <v>869</v>
      </c>
      <c r="D1876" s="88" t="s">
        <v>1445</v>
      </c>
      <c r="E1876" s="19" t="s">
        <v>2583</v>
      </c>
      <c r="F1876" s="21"/>
      <c r="G1876" s="19" t="s">
        <v>2580</v>
      </c>
      <c r="H1876" s="25" t="str">
        <f>IF(RIGHT(G1876,1)="M", LEFT(G1876,LEN(G1876)-1), G1876)</f>
        <v>VT700</v>
      </c>
      <c r="I1876" s="25" t="str">
        <f>IF(RIGHT(G1876,1)="M","M","Non-M")</f>
        <v>Non-M</v>
      </c>
      <c r="J1876" s="89"/>
      <c r="K1876" s="78"/>
    </row>
    <row r="1877" spans="1:11" ht="41.25" customHeight="1">
      <c r="A1877" s="18" t="s">
        <v>2595</v>
      </c>
      <c r="B1877" s="19" t="s">
        <v>1306</v>
      </c>
      <c r="C1877" s="19" t="s">
        <v>869</v>
      </c>
      <c r="D1877" s="88" t="s">
        <v>1445</v>
      </c>
      <c r="E1877" s="19" t="s">
        <v>2583</v>
      </c>
      <c r="F1877" s="21"/>
      <c r="G1877" s="19" t="s">
        <v>71</v>
      </c>
      <c r="H1877" s="25" t="str">
        <f>IF(RIGHT(G1877,1)="M", LEFT(G1877,LEN(G1877)-1), G1877)</f>
        <v>HM500</v>
      </c>
      <c r="I1877" s="25" t="str">
        <f>IF(RIGHT(G1877,1)="M","M","Non-M")</f>
        <v>Non-M</v>
      </c>
      <c r="J1877" s="89"/>
      <c r="K1877" s="78"/>
    </row>
    <row r="1878" spans="1:11" ht="41.25" customHeight="1">
      <c r="A1878" s="18" t="s">
        <v>2596</v>
      </c>
      <c r="B1878" s="19" t="s">
        <v>1306</v>
      </c>
      <c r="C1878" s="19" t="s">
        <v>1525</v>
      </c>
      <c r="D1878" s="88" t="s">
        <v>1445</v>
      </c>
      <c r="E1878" s="19" t="s">
        <v>2006</v>
      </c>
      <c r="F1878" s="21"/>
      <c r="G1878" s="19" t="s">
        <v>61</v>
      </c>
      <c r="H1878" s="25" t="str">
        <f t="shared" ref="H1878:H1883" si="197">IF(RIGHT(G1878,1)="M", LEFT(G1878,LEN(G1878)-1), G1878)</f>
        <v>DC101</v>
      </c>
      <c r="I1878" s="25" t="str">
        <f t="shared" ref="I1878:I1883" si="198">IF(RIGHT(G1878,1)="M","M","Non-M")</f>
        <v>Non-M</v>
      </c>
      <c r="J1878" s="89"/>
      <c r="K1878" s="78"/>
    </row>
    <row r="1879" spans="1:11" ht="41.25" customHeight="1">
      <c r="A1879" s="18" t="s">
        <v>2597</v>
      </c>
      <c r="B1879" s="19" t="s">
        <v>1306</v>
      </c>
      <c r="C1879" s="19" t="s">
        <v>1525</v>
      </c>
      <c r="D1879" s="88" t="s">
        <v>1445</v>
      </c>
      <c r="E1879" s="19" t="s">
        <v>2006</v>
      </c>
      <c r="F1879" s="21"/>
      <c r="G1879" s="19" t="s">
        <v>94</v>
      </c>
      <c r="H1879" s="25" t="str">
        <f t="shared" si="197"/>
        <v>DC202</v>
      </c>
      <c r="I1879" s="25" t="str">
        <f t="shared" si="198"/>
        <v>Non-M</v>
      </c>
      <c r="J1879" s="89"/>
      <c r="K1879" s="78"/>
    </row>
    <row r="1880" spans="1:11" ht="41.25" customHeight="1">
      <c r="A1880" s="18" t="s">
        <v>2598</v>
      </c>
      <c r="B1880" s="19" t="s">
        <v>1306</v>
      </c>
      <c r="C1880" s="19" t="s">
        <v>1525</v>
      </c>
      <c r="D1880" s="88" t="s">
        <v>1445</v>
      </c>
      <c r="E1880" s="19" t="s">
        <v>2006</v>
      </c>
      <c r="F1880" s="21"/>
      <c r="G1880" s="19" t="s">
        <v>2088</v>
      </c>
      <c r="H1880" s="25" t="str">
        <f t="shared" si="197"/>
        <v>JS302</v>
      </c>
      <c r="I1880" s="25" t="str">
        <f t="shared" si="198"/>
        <v>Non-M</v>
      </c>
      <c r="J1880" s="89"/>
      <c r="K1880" s="78"/>
    </row>
    <row r="1881" spans="1:11" ht="41.25" customHeight="1">
      <c r="A1881" s="18" t="s">
        <v>2599</v>
      </c>
      <c r="B1881" s="19" t="s">
        <v>1306</v>
      </c>
      <c r="C1881" s="19" t="s">
        <v>1525</v>
      </c>
      <c r="D1881" s="88" t="s">
        <v>1445</v>
      </c>
      <c r="E1881" s="19" t="s">
        <v>2006</v>
      </c>
      <c r="F1881" s="21"/>
      <c r="G1881" s="19" t="s">
        <v>2558</v>
      </c>
      <c r="H1881" s="25" t="str">
        <f>IF(RIGHT(G1881,1)="M", LEFT(G1881,LEN(G1881)-1), G1881)</f>
        <v>JS100</v>
      </c>
      <c r="I1881" s="25" t="str">
        <f>IF(RIGHT(G1881,1)="M","M","Non-M")</f>
        <v>Non-M</v>
      </c>
      <c r="J1881" s="89"/>
      <c r="K1881" s="78"/>
    </row>
    <row r="1882" spans="1:11" ht="41.25" customHeight="1">
      <c r="A1882" s="18" t="s">
        <v>2600</v>
      </c>
      <c r="B1882" s="19" t="s">
        <v>1306</v>
      </c>
      <c r="C1882" s="19" t="s">
        <v>1525</v>
      </c>
      <c r="D1882" s="88" t="s">
        <v>1445</v>
      </c>
      <c r="E1882" s="19" t="s">
        <v>2006</v>
      </c>
      <c r="F1882" s="21"/>
      <c r="G1882" s="19" t="s">
        <v>1527</v>
      </c>
      <c r="H1882" s="25" t="str">
        <f t="shared" si="197"/>
        <v>WB211</v>
      </c>
      <c r="I1882" s="25" t="str">
        <f t="shared" si="198"/>
        <v>M</v>
      </c>
      <c r="J1882" s="89"/>
      <c r="K1882" s="78"/>
    </row>
    <row r="1883" spans="1:11" ht="41.25" customHeight="1">
      <c r="A1883" s="18" t="s">
        <v>2601</v>
      </c>
      <c r="B1883" s="19" t="s">
        <v>1306</v>
      </c>
      <c r="C1883" s="19" t="s">
        <v>1525</v>
      </c>
      <c r="D1883" s="88" t="s">
        <v>1445</v>
      </c>
      <c r="E1883" s="19" t="s">
        <v>2006</v>
      </c>
      <c r="F1883" s="21"/>
      <c r="G1883" s="19" t="s">
        <v>188</v>
      </c>
      <c r="H1883" s="25" t="str">
        <f t="shared" si="197"/>
        <v>PK301</v>
      </c>
      <c r="I1883" s="25" t="str">
        <f t="shared" si="198"/>
        <v>M</v>
      </c>
      <c r="J1883" s="89"/>
      <c r="K1883" s="78"/>
    </row>
    <row r="1884" spans="1:11" ht="41.25" customHeight="1">
      <c r="A1884" s="18" t="s">
        <v>2602</v>
      </c>
      <c r="B1884" s="19" t="s">
        <v>1306</v>
      </c>
      <c r="C1884" s="19" t="s">
        <v>1525</v>
      </c>
      <c r="D1884" s="88" t="s">
        <v>1445</v>
      </c>
      <c r="E1884" s="19" t="s">
        <v>2006</v>
      </c>
      <c r="F1884" s="21"/>
      <c r="G1884" s="19" t="s">
        <v>2603</v>
      </c>
      <c r="H1884" s="25" t="str">
        <f>IF(RIGHT(G1884,1)="M", LEFT(G1884,LEN(G1884)-1), G1884)</f>
        <v>PB301</v>
      </c>
      <c r="I1884" s="25" t="str">
        <f>IF(RIGHT(G1884,1)="M","M","Non-M")</f>
        <v>M</v>
      </c>
      <c r="J1884" s="89"/>
      <c r="K1884" s="78"/>
    </row>
    <row r="1885" spans="1:11" ht="41.25" customHeight="1">
      <c r="A1885" s="18" t="s">
        <v>2604</v>
      </c>
      <c r="B1885" s="19" t="s">
        <v>1306</v>
      </c>
      <c r="C1885" s="19" t="s">
        <v>1525</v>
      </c>
      <c r="D1885" s="88" t="s">
        <v>1445</v>
      </c>
      <c r="E1885" s="19" t="s">
        <v>2006</v>
      </c>
      <c r="F1885" s="21"/>
      <c r="G1885" s="19" t="s">
        <v>1342</v>
      </c>
      <c r="H1885" s="25" t="str">
        <f>IF(RIGHT(G1885,1)="M", LEFT(G1885,LEN(G1885)-1), G1885)</f>
        <v>JS105</v>
      </c>
      <c r="I1885" s="25" t="str">
        <f>IF(RIGHT(G1885,1)="M","M","Non-M")</f>
        <v>Non-M</v>
      </c>
      <c r="J1885" s="89"/>
      <c r="K1885" s="78"/>
    </row>
    <row r="1886" spans="1:11" ht="41.25" customHeight="1">
      <c r="A1886" s="18" t="s">
        <v>2605</v>
      </c>
      <c r="B1886" s="19" t="s">
        <v>1306</v>
      </c>
      <c r="C1886" s="19" t="s">
        <v>1525</v>
      </c>
      <c r="D1886" s="88" t="s">
        <v>1445</v>
      </c>
      <c r="E1886" s="19" t="s">
        <v>2006</v>
      </c>
      <c r="F1886" s="21"/>
      <c r="G1886" s="19" t="s">
        <v>2017</v>
      </c>
      <c r="H1886" s="25" t="str">
        <f>IF(RIGHT(G1886,1)="M", LEFT(G1886,LEN(G1886)-1), G1886)</f>
        <v>HM406</v>
      </c>
      <c r="I1886" s="25" t="str">
        <f>IF(RIGHT(G1886,1)="M","M","Non-M")</f>
        <v>Non-M</v>
      </c>
      <c r="J1886" s="89"/>
      <c r="K1886" s="78"/>
    </row>
    <row r="1887" spans="1:11" ht="41.25" customHeight="1">
      <c r="A1887" s="18" t="s">
        <v>2606</v>
      </c>
      <c r="B1887" s="19" t="s">
        <v>1306</v>
      </c>
      <c r="C1887" s="19" t="s">
        <v>202</v>
      </c>
      <c r="D1887" s="88" t="s">
        <v>1445</v>
      </c>
      <c r="E1887" s="19" t="s">
        <v>2607</v>
      </c>
      <c r="F1887" s="21"/>
      <c r="G1887" s="19" t="s">
        <v>880</v>
      </c>
      <c r="H1887" s="25" t="str">
        <f>IF(RIGHT(G1887,1)="M", LEFT(G1887,LEN(G1887)-1), G1887)</f>
        <v>WB501</v>
      </c>
      <c r="I1887" s="25" t="str">
        <f>IF(RIGHT(G1887,1)="M","M","Non-M")</f>
        <v>Non-M</v>
      </c>
      <c r="J1887" s="89"/>
      <c r="K1887" s="78"/>
    </row>
    <row r="1888" spans="1:11" ht="41.25" customHeight="1">
      <c r="A1888" s="18" t="s">
        <v>2608</v>
      </c>
      <c r="B1888" s="19" t="s">
        <v>1306</v>
      </c>
      <c r="C1888" s="19" t="s">
        <v>202</v>
      </c>
      <c r="D1888" s="88" t="s">
        <v>1445</v>
      </c>
      <c r="E1888" s="19" t="s">
        <v>2607</v>
      </c>
      <c r="F1888" s="21"/>
      <c r="G1888" s="19" t="s">
        <v>61</v>
      </c>
      <c r="H1888" s="25" t="str">
        <f>IF(RIGHT(G1888,1)="M", LEFT(G1888,LEN(G1888)-1), G1888)</f>
        <v>DC101</v>
      </c>
      <c r="I1888" s="25" t="str">
        <f>IF(RIGHT(G1888,1)="M","M","Non-M")</f>
        <v>Non-M</v>
      </c>
      <c r="J1888" s="89"/>
      <c r="K1888" s="78"/>
    </row>
    <row r="1889" spans="1:11" ht="41.25" customHeight="1">
      <c r="A1889" s="18" t="s">
        <v>2609</v>
      </c>
      <c r="B1889" s="19" t="s">
        <v>1306</v>
      </c>
      <c r="C1889" s="19" t="s">
        <v>202</v>
      </c>
      <c r="D1889" s="88" t="s">
        <v>1445</v>
      </c>
      <c r="E1889" s="19" t="s">
        <v>2607</v>
      </c>
      <c r="F1889" s="21"/>
      <c r="G1889" s="19" t="s">
        <v>94</v>
      </c>
      <c r="H1889" s="25" t="str">
        <f>IF(RIGHT(G1889,1)="M", LEFT(G1889,LEN(G1889)-1), G1889)</f>
        <v>DC202</v>
      </c>
      <c r="I1889" s="25" t="str">
        <f>IF(RIGHT(G1889,1)="M","M","Non-M")</f>
        <v>Non-M</v>
      </c>
      <c r="J1889" s="89"/>
      <c r="K1889" s="78"/>
    </row>
    <row r="1890" spans="1:11" ht="41.25" customHeight="1">
      <c r="A1890" s="18" t="s">
        <v>2610</v>
      </c>
      <c r="B1890" s="19" t="s">
        <v>1306</v>
      </c>
      <c r="C1890" s="19" t="s">
        <v>202</v>
      </c>
      <c r="D1890" s="88" t="s">
        <v>1445</v>
      </c>
      <c r="E1890" s="19" t="s">
        <v>2607</v>
      </c>
      <c r="F1890" s="21"/>
      <c r="G1890" s="19" t="s">
        <v>96</v>
      </c>
      <c r="H1890" s="25" t="str">
        <f>IF(RIGHT(G1890,1)="M", LEFT(G1890,LEN(G1890)-1), G1890)</f>
        <v>DC300</v>
      </c>
      <c r="I1890" s="25" t="str">
        <f>IF(RIGHT(G1890,1)="M","M","Non-M")</f>
        <v>Non-M</v>
      </c>
      <c r="J1890" s="89"/>
      <c r="K1890" s="78"/>
    </row>
    <row r="1891" spans="1:11" ht="41.25" customHeight="1">
      <c r="A1891" s="18" t="s">
        <v>2611</v>
      </c>
      <c r="B1891" s="19" t="s">
        <v>1306</v>
      </c>
      <c r="C1891" s="19" t="s">
        <v>202</v>
      </c>
      <c r="D1891" s="88" t="s">
        <v>1445</v>
      </c>
      <c r="E1891" s="19" t="s">
        <v>2607</v>
      </c>
      <c r="F1891" s="21"/>
      <c r="G1891" s="19" t="s">
        <v>152</v>
      </c>
      <c r="H1891" s="25" t="str">
        <f>IF(RIGHT(G1891,1)="M", LEFT(G1891,LEN(G1891)-1), G1891)</f>
        <v>DC400</v>
      </c>
      <c r="I1891" s="25" t="str">
        <f>IF(RIGHT(G1891,1)="M","M","Non-M")</f>
        <v>Non-M</v>
      </c>
      <c r="J1891" s="89"/>
      <c r="K1891" s="78"/>
    </row>
    <row r="1892" spans="1:11" ht="41.25" customHeight="1">
      <c r="A1892" s="18" t="s">
        <v>2612</v>
      </c>
      <c r="B1892" s="19" t="s">
        <v>1306</v>
      </c>
      <c r="C1892" s="19" t="s">
        <v>202</v>
      </c>
      <c r="D1892" s="88" t="s">
        <v>1445</v>
      </c>
      <c r="E1892" s="19" t="s">
        <v>2607</v>
      </c>
      <c r="F1892" s="21"/>
      <c r="G1892" s="19" t="s">
        <v>1396</v>
      </c>
      <c r="H1892" s="25" t="str">
        <f>IF(RIGHT(G1892,1)="M", LEFT(G1892,LEN(G1892)-1), G1892)</f>
        <v>JS121</v>
      </c>
      <c r="I1892" s="25" t="str">
        <f>IF(RIGHT(G1892,1)="M","M","Non-M")</f>
        <v>Non-M</v>
      </c>
      <c r="J1892" s="89"/>
      <c r="K1892" s="78"/>
    </row>
    <row r="1893" spans="1:11" ht="41.25" customHeight="1">
      <c r="A1893" s="18" t="s">
        <v>2613</v>
      </c>
      <c r="B1893" s="19" t="s">
        <v>1306</v>
      </c>
      <c r="C1893" s="19" t="s">
        <v>202</v>
      </c>
      <c r="D1893" s="88" t="s">
        <v>1445</v>
      </c>
      <c r="E1893" s="19" t="s">
        <v>2607</v>
      </c>
      <c r="F1893" s="21"/>
      <c r="G1893" s="19" t="s">
        <v>418</v>
      </c>
      <c r="H1893" s="25" t="str">
        <f>IF(RIGHT(G1893,1)="M", LEFT(G1893,LEN(G1893)-1), G1893)</f>
        <v>GT205</v>
      </c>
      <c r="I1893" s="25" t="str">
        <f>IF(RIGHT(G1893,1)="M","M","Non-M")</f>
        <v>Non-M</v>
      </c>
      <c r="J1893" s="89"/>
      <c r="K1893" s="78"/>
    </row>
    <row r="1894" spans="1:11" ht="41.25" customHeight="1">
      <c r="A1894" s="18" t="s">
        <v>2614</v>
      </c>
      <c r="B1894" s="19" t="s">
        <v>1306</v>
      </c>
      <c r="C1894" s="19" t="s">
        <v>202</v>
      </c>
      <c r="D1894" s="88" t="s">
        <v>1445</v>
      </c>
      <c r="E1894" s="19" t="s">
        <v>2607</v>
      </c>
      <c r="F1894" s="21"/>
      <c r="G1894" s="19" t="s">
        <v>1342</v>
      </c>
      <c r="H1894" s="25" t="str">
        <f>IF(RIGHT(G1894,1)="M", LEFT(G1894,LEN(G1894)-1), G1894)</f>
        <v>JS105</v>
      </c>
      <c r="I1894" s="25" t="str">
        <f>IF(RIGHT(G1894,1)="M","M","Non-M")</f>
        <v>Non-M</v>
      </c>
      <c r="J1894" s="89"/>
      <c r="K1894" s="78"/>
    </row>
    <row r="1895" spans="1:11" ht="41.25" customHeight="1">
      <c r="A1895" s="18" t="s">
        <v>2615</v>
      </c>
      <c r="B1895" s="19" t="s">
        <v>1306</v>
      </c>
      <c r="C1895" s="19" t="s">
        <v>202</v>
      </c>
      <c r="D1895" s="88" t="s">
        <v>1445</v>
      </c>
      <c r="E1895" s="19" t="s">
        <v>2607</v>
      </c>
      <c r="F1895" s="21"/>
      <c r="G1895" s="19" t="s">
        <v>99</v>
      </c>
      <c r="H1895" s="25" t="str">
        <f>IF(RIGHT(G1895,1)="M", LEFT(G1895,LEN(G1895)-1), G1895)</f>
        <v>PK201</v>
      </c>
      <c r="I1895" s="25" t="str">
        <f>IF(RIGHT(G1895,1)="M","M","Non-M")</f>
        <v>Non-M</v>
      </c>
      <c r="J1895" s="89"/>
      <c r="K1895" s="78"/>
    </row>
    <row r="1896" spans="1:11" ht="41.25" customHeight="1">
      <c r="A1896" s="18" t="s">
        <v>2616</v>
      </c>
      <c r="B1896" s="19" t="s">
        <v>1306</v>
      </c>
      <c r="C1896" s="19" t="s">
        <v>202</v>
      </c>
      <c r="D1896" s="88" t="s">
        <v>1445</v>
      </c>
      <c r="E1896" s="19" t="s">
        <v>2607</v>
      </c>
      <c r="F1896" s="21"/>
      <c r="G1896" s="19" t="s">
        <v>155</v>
      </c>
      <c r="H1896" s="25" t="str">
        <f>IF(RIGHT(G1896,1)="M", LEFT(G1896,LEN(G1896)-1), G1896)</f>
        <v>PB204</v>
      </c>
      <c r="I1896" s="25" t="str">
        <f>IF(RIGHT(G1896,1)="M","M","Non-M")</f>
        <v>Non-M</v>
      </c>
      <c r="J1896" s="89"/>
      <c r="K1896" s="78"/>
    </row>
    <row r="1897" spans="1:11" ht="41.25" customHeight="1">
      <c r="A1897" s="18" t="s">
        <v>2617</v>
      </c>
      <c r="B1897" s="19" t="s">
        <v>1306</v>
      </c>
      <c r="C1897" s="19" t="s">
        <v>202</v>
      </c>
      <c r="D1897" s="88" t="s">
        <v>1445</v>
      </c>
      <c r="E1897" s="19" t="s">
        <v>2607</v>
      </c>
      <c r="F1897" s="21"/>
      <c r="G1897" s="19" t="s">
        <v>2618</v>
      </c>
      <c r="H1897" s="25" t="str">
        <f>IF(RIGHT(G1897,1)="M", LEFT(G1897,LEN(G1897)-1), G1897)</f>
        <v>VT702</v>
      </c>
      <c r="I1897" s="25" t="str">
        <f>IF(RIGHT(G1897,1)="M","M","Non-M")</f>
        <v>M</v>
      </c>
      <c r="J1897" s="89"/>
      <c r="K1897" s="78"/>
    </row>
    <row r="1898" spans="1:11" ht="41.25" customHeight="1">
      <c r="A1898" s="18" t="s">
        <v>2619</v>
      </c>
      <c r="B1898" s="19" t="s">
        <v>1306</v>
      </c>
      <c r="C1898" s="19" t="s">
        <v>202</v>
      </c>
      <c r="D1898" s="88" t="s">
        <v>1445</v>
      </c>
      <c r="E1898" s="19" t="s">
        <v>2607</v>
      </c>
      <c r="F1898" s="21"/>
      <c r="G1898" s="19" t="s">
        <v>190</v>
      </c>
      <c r="H1898" s="25" t="str">
        <f>IF(RIGHT(G1898,1)="M", LEFT(G1898,LEN(G1898)-1), G1898)</f>
        <v>HM402</v>
      </c>
      <c r="I1898" s="25" t="str">
        <f>IF(RIGHT(G1898,1)="M","M","Non-M")</f>
        <v>Non-M</v>
      </c>
      <c r="J1898" s="89"/>
      <c r="K1898" s="78"/>
    </row>
    <row r="1899" spans="1:11" ht="41.25" customHeight="1">
      <c r="A1899" s="18" t="s">
        <v>2620</v>
      </c>
      <c r="B1899" s="19" t="s">
        <v>1306</v>
      </c>
      <c r="C1899" s="19" t="s">
        <v>869</v>
      </c>
      <c r="D1899" s="88" t="s">
        <v>1445</v>
      </c>
      <c r="E1899" s="19" t="s">
        <v>2621</v>
      </c>
      <c r="F1899" s="21"/>
      <c r="G1899" s="19" t="s">
        <v>1246</v>
      </c>
      <c r="H1899" s="25" t="str">
        <f>IF(RIGHT(G1899,1)="M", LEFT(G1899,LEN(G1899)-1), G1899)</f>
        <v>WB504</v>
      </c>
      <c r="I1899" s="25" t="str">
        <f>IF(RIGHT(G1899,1)="M","M","Non-M")</f>
        <v>Non-M</v>
      </c>
      <c r="J1899" s="89"/>
      <c r="K1899" s="78"/>
    </row>
    <row r="1900" spans="1:11" ht="41.25" customHeight="1">
      <c r="A1900" s="18" t="s">
        <v>2622</v>
      </c>
      <c r="B1900" s="19" t="s">
        <v>1306</v>
      </c>
      <c r="C1900" s="19" t="s">
        <v>869</v>
      </c>
      <c r="D1900" s="88" t="s">
        <v>1445</v>
      </c>
      <c r="E1900" s="19" t="s">
        <v>2621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9"/>
      <c r="K1900" s="78"/>
    </row>
    <row r="1901" spans="1:11" ht="41.25" customHeight="1">
      <c r="A1901" s="18" t="s">
        <v>2623</v>
      </c>
      <c r="B1901" s="19" t="s">
        <v>1306</v>
      </c>
      <c r="C1901" s="19" t="s">
        <v>869</v>
      </c>
      <c r="D1901" s="88" t="s">
        <v>1445</v>
      </c>
      <c r="E1901" s="19" t="s">
        <v>2621</v>
      </c>
      <c r="F1901" s="21"/>
      <c r="G1901" s="19" t="s">
        <v>135</v>
      </c>
      <c r="H1901" s="25" t="str">
        <f>IF(RIGHT(G1901,1)="M", LEFT(G1901,LEN(G1901)-1), G1901)</f>
        <v>DC200</v>
      </c>
      <c r="I1901" s="25" t="str">
        <f>IF(RIGHT(G1901,1)="M","M","Non-M")</f>
        <v>Non-M</v>
      </c>
      <c r="J1901" s="89"/>
      <c r="K1901" s="78"/>
    </row>
    <row r="1902" spans="1:11" ht="41.25" customHeight="1">
      <c r="A1902" s="18" t="s">
        <v>2624</v>
      </c>
      <c r="B1902" s="19" t="s">
        <v>1306</v>
      </c>
      <c r="C1902" s="19" t="s">
        <v>869</v>
      </c>
      <c r="D1902" s="88" t="s">
        <v>1445</v>
      </c>
      <c r="E1902" s="19" t="s">
        <v>2621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9"/>
      <c r="K1902" s="78"/>
    </row>
    <row r="1903" spans="1:11" ht="41.25" customHeight="1">
      <c r="A1903" s="18" t="s">
        <v>2625</v>
      </c>
      <c r="B1903" s="19" t="s">
        <v>1306</v>
      </c>
      <c r="C1903" s="19" t="s">
        <v>869</v>
      </c>
      <c r="D1903" s="88" t="s">
        <v>1445</v>
      </c>
      <c r="E1903" s="19" t="s">
        <v>2621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9"/>
      <c r="K1903" s="78"/>
    </row>
    <row r="1904" spans="1:11" ht="41.25" customHeight="1">
      <c r="A1904" s="18" t="s">
        <v>2626</v>
      </c>
      <c r="B1904" s="19" t="s">
        <v>1306</v>
      </c>
      <c r="C1904" s="19" t="s">
        <v>869</v>
      </c>
      <c r="D1904" s="88" t="s">
        <v>1445</v>
      </c>
      <c r="E1904" s="19" t="s">
        <v>2621</v>
      </c>
      <c r="F1904" s="21"/>
      <c r="G1904" s="19" t="s">
        <v>738</v>
      </c>
      <c r="H1904" s="25" t="str">
        <f>IF(RIGHT(G1904,1)="M", LEFT(G1904,LEN(G1904)-1), G1904)</f>
        <v>PK214</v>
      </c>
      <c r="I1904" s="25" t="str">
        <f>IF(RIGHT(G1904,1)="M","M","Non-M")</f>
        <v>Non-M</v>
      </c>
      <c r="J1904" s="89"/>
      <c r="K1904" s="78"/>
    </row>
    <row r="1905" spans="1:11" ht="41.25" customHeight="1">
      <c r="A1905" s="18" t="s">
        <v>2627</v>
      </c>
      <c r="B1905" s="19" t="s">
        <v>1306</v>
      </c>
      <c r="C1905" s="19" t="s">
        <v>869</v>
      </c>
      <c r="D1905" s="88" t="s">
        <v>1445</v>
      </c>
      <c r="E1905" s="19" t="s">
        <v>2621</v>
      </c>
      <c r="F1905" s="21"/>
      <c r="G1905" s="19" t="s">
        <v>188</v>
      </c>
      <c r="H1905" s="25" t="str">
        <f>IF(RIGHT(G1905,1)="M", LEFT(G1905,LEN(G1905)-1), G1905)</f>
        <v>PK301</v>
      </c>
      <c r="I1905" s="25" t="str">
        <f>IF(RIGHT(G1905,1)="M","M","Non-M")</f>
        <v>M</v>
      </c>
      <c r="J1905" s="89"/>
      <c r="K1905" s="78"/>
    </row>
    <row r="1906" spans="1:11" ht="41.25" customHeight="1">
      <c r="A1906" s="18" t="s">
        <v>2628</v>
      </c>
      <c r="B1906" s="19" t="s">
        <v>1306</v>
      </c>
      <c r="C1906" s="19" t="s">
        <v>869</v>
      </c>
      <c r="D1906" s="88" t="s">
        <v>1445</v>
      </c>
      <c r="E1906" s="19" t="s">
        <v>2621</v>
      </c>
      <c r="F1906" s="21"/>
      <c r="G1906" s="19" t="s">
        <v>155</v>
      </c>
      <c r="H1906" s="25" t="str">
        <f>IF(RIGHT(G1906,1)="M", LEFT(G1906,LEN(G1906)-1), G1906)</f>
        <v>PB204</v>
      </c>
      <c r="I1906" s="25" t="str">
        <f>IF(RIGHT(G1906,1)="M","M","Non-M")</f>
        <v>Non-M</v>
      </c>
      <c r="J1906" s="89"/>
      <c r="K1906" s="78"/>
    </row>
    <row r="1907" spans="1:11" ht="41.25" customHeight="1">
      <c r="A1907" s="18" t="s">
        <v>2629</v>
      </c>
      <c r="B1907" s="19" t="s">
        <v>1306</v>
      </c>
      <c r="C1907" s="19" t="s">
        <v>869</v>
      </c>
      <c r="D1907" s="88" t="s">
        <v>1445</v>
      </c>
      <c r="E1907" s="19" t="s">
        <v>2621</v>
      </c>
      <c r="F1907" s="21"/>
      <c r="G1907" s="19" t="s">
        <v>1396</v>
      </c>
      <c r="H1907" s="25" t="str">
        <f>IF(RIGHT(G1907,1)="M", LEFT(G1907,LEN(G1907)-1), G1907)</f>
        <v>JS121</v>
      </c>
      <c r="I1907" s="25" t="str">
        <f>IF(RIGHT(G1907,1)="M","M","Non-M")</f>
        <v>Non-M</v>
      </c>
      <c r="J1907" s="89"/>
      <c r="K1907" s="78"/>
    </row>
    <row r="1908" spans="1:11" ht="41.25" customHeight="1">
      <c r="A1908" s="18" t="s">
        <v>2630</v>
      </c>
      <c r="B1908" s="19" t="s">
        <v>1306</v>
      </c>
      <c r="C1908" s="19" t="s">
        <v>869</v>
      </c>
      <c r="D1908" s="88" t="s">
        <v>1445</v>
      </c>
      <c r="E1908" s="19" t="s">
        <v>2621</v>
      </c>
      <c r="F1908" s="21"/>
      <c r="G1908" s="19" t="s">
        <v>1342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9"/>
      <c r="K1908" s="78"/>
    </row>
    <row r="1909" spans="1:11" ht="41.25" customHeight="1">
      <c r="A1909" s="18" t="s">
        <v>2631</v>
      </c>
      <c r="B1909" s="19" t="s">
        <v>1306</v>
      </c>
      <c r="C1909" s="19" t="s">
        <v>869</v>
      </c>
      <c r="D1909" s="88" t="s">
        <v>1445</v>
      </c>
      <c r="E1909" s="19" t="s">
        <v>2621</v>
      </c>
      <c r="F1909" s="21"/>
      <c r="G1909" s="19" t="s">
        <v>1631</v>
      </c>
      <c r="H1909" s="25" t="str">
        <f>IF(RIGHT(G1909,1)="M", LEFT(G1909,LEN(G1909)-1), G1909)</f>
        <v>HM803</v>
      </c>
      <c r="I1909" s="25" t="str">
        <f>IF(RIGHT(G1909,1)="M","M","Non-M")</f>
        <v>M</v>
      </c>
      <c r="J1909" s="89"/>
      <c r="K1909" s="78"/>
    </row>
    <row r="1910" spans="1:11" ht="41.25" customHeight="1">
      <c r="A1910" s="18" t="s">
        <v>2632</v>
      </c>
      <c r="B1910" s="19" t="s">
        <v>1306</v>
      </c>
      <c r="C1910" s="19" t="s">
        <v>869</v>
      </c>
      <c r="D1910" s="88" t="s">
        <v>1445</v>
      </c>
      <c r="E1910" s="19" t="s">
        <v>2621</v>
      </c>
      <c r="F1910" s="21"/>
      <c r="G1910" s="19" t="s">
        <v>71</v>
      </c>
      <c r="H1910" s="25" t="str">
        <f>IF(RIGHT(G1910,1)="M", LEFT(G1910,LEN(G1910)-1), G1910)</f>
        <v>HM500</v>
      </c>
      <c r="I1910" s="25" t="str">
        <f>IF(RIGHT(G1910,1)="M","M","Non-M")</f>
        <v>Non-M</v>
      </c>
      <c r="J1910" s="89"/>
      <c r="K1910" s="78"/>
    </row>
    <row r="1911" spans="1:11" ht="41.25" customHeight="1">
      <c r="A1911" s="18" t="s">
        <v>2633</v>
      </c>
      <c r="B1911" s="19" t="s">
        <v>1306</v>
      </c>
      <c r="C1911" s="19" t="s">
        <v>1525</v>
      </c>
      <c r="D1911" s="88" t="s">
        <v>1445</v>
      </c>
      <c r="E1911" s="19" t="s">
        <v>2634</v>
      </c>
      <c r="F1911" s="21"/>
      <c r="G1911" s="19" t="s">
        <v>194</v>
      </c>
      <c r="H1911" s="25" t="str">
        <f>IF(RIGHT(G1911,1)="M", LEFT(G1911,LEN(G1911)-1), G1911)</f>
        <v>WB208</v>
      </c>
      <c r="I1911" s="25" t="str">
        <f>IF(RIGHT(G1911,1)="M","M","Non-M")</f>
        <v>Non-M</v>
      </c>
      <c r="J1911" s="89"/>
      <c r="K1911" s="78"/>
    </row>
    <row r="1912" spans="1:11" ht="41.25" customHeight="1">
      <c r="A1912" s="18" t="s">
        <v>2635</v>
      </c>
      <c r="B1912" s="19" t="s">
        <v>1306</v>
      </c>
      <c r="C1912" s="19" t="s">
        <v>1525</v>
      </c>
      <c r="D1912" s="88" t="s">
        <v>1445</v>
      </c>
      <c r="E1912" s="19" t="s">
        <v>2634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9"/>
      <c r="K1912" s="78"/>
    </row>
    <row r="1913" spans="1:11" ht="41.25" customHeight="1">
      <c r="A1913" s="18" t="s">
        <v>2636</v>
      </c>
      <c r="B1913" s="19" t="s">
        <v>1306</v>
      </c>
      <c r="C1913" s="19" t="s">
        <v>1525</v>
      </c>
      <c r="D1913" s="88" t="s">
        <v>1445</v>
      </c>
      <c r="E1913" s="19" t="s">
        <v>2634</v>
      </c>
      <c r="F1913" s="21"/>
      <c r="G1913" s="19" t="s">
        <v>94</v>
      </c>
      <c r="H1913" s="25" t="str">
        <f>IF(RIGHT(G1913,1)="M", LEFT(G1913,LEN(G1913)-1), G1913)</f>
        <v>DC202</v>
      </c>
      <c r="I1913" s="25" t="str">
        <f>IF(RIGHT(G1913,1)="M","M","Non-M")</f>
        <v>Non-M</v>
      </c>
      <c r="J1913" s="89"/>
      <c r="K1913" s="78"/>
    </row>
    <row r="1914" spans="1:11" ht="41.25" customHeight="1">
      <c r="A1914" s="18" t="s">
        <v>2637</v>
      </c>
      <c r="B1914" s="19" t="s">
        <v>1306</v>
      </c>
      <c r="C1914" s="19" t="s">
        <v>1525</v>
      </c>
      <c r="D1914" s="88" t="s">
        <v>1445</v>
      </c>
      <c r="E1914" s="19" t="s">
        <v>2634</v>
      </c>
      <c r="F1914" s="21"/>
      <c r="G1914" s="19" t="s">
        <v>2088</v>
      </c>
      <c r="H1914" s="25" t="str">
        <f>IF(RIGHT(G1914,1)="M", LEFT(G1914,LEN(G1914)-1), G1914)</f>
        <v>JS302</v>
      </c>
      <c r="I1914" s="25" t="str">
        <f>IF(RIGHT(G1914,1)="M","M","Non-M")</f>
        <v>Non-M</v>
      </c>
      <c r="J1914" s="89"/>
      <c r="K1914" s="78"/>
    </row>
    <row r="1915" spans="1:11" ht="41.25" customHeight="1">
      <c r="A1915" s="18" t="s">
        <v>2638</v>
      </c>
      <c r="B1915" s="19" t="s">
        <v>1306</v>
      </c>
      <c r="C1915" s="19" t="s">
        <v>1525</v>
      </c>
      <c r="D1915" s="88" t="s">
        <v>1445</v>
      </c>
      <c r="E1915" s="19" t="s">
        <v>2634</v>
      </c>
      <c r="F1915" s="21"/>
      <c r="G1915" s="19" t="s">
        <v>2558</v>
      </c>
      <c r="H1915" s="25" t="str">
        <f>IF(RIGHT(G1915,1)="M", LEFT(G1915,LEN(G1915)-1), G1915)</f>
        <v>JS100</v>
      </c>
      <c r="I1915" s="25" t="str">
        <f>IF(RIGHT(G1915,1)="M","M","Non-M")</f>
        <v>Non-M</v>
      </c>
      <c r="J1915" s="89"/>
      <c r="K1915" s="78"/>
    </row>
    <row r="1916" spans="1:11" ht="41.25" customHeight="1">
      <c r="A1916" s="18" t="s">
        <v>2639</v>
      </c>
      <c r="B1916" s="19" t="s">
        <v>1306</v>
      </c>
      <c r="C1916" s="19" t="s">
        <v>1525</v>
      </c>
      <c r="D1916" s="88" t="s">
        <v>1445</v>
      </c>
      <c r="E1916" s="19" t="s">
        <v>2634</v>
      </c>
      <c r="F1916" s="21"/>
      <c r="G1916" s="19" t="s">
        <v>1396</v>
      </c>
      <c r="H1916" s="25" t="str">
        <f>IF(RIGHT(G1916,1)="M", LEFT(G1916,LEN(G1916)-1), G1916)</f>
        <v>JS121</v>
      </c>
      <c r="I1916" s="25" t="str">
        <f>IF(RIGHT(G1916,1)="M","M","Non-M")</f>
        <v>Non-M</v>
      </c>
      <c r="J1916" s="89" t="s">
        <v>2640</v>
      </c>
      <c r="K1916" s="78"/>
    </row>
    <row r="1917" spans="1:11" ht="41.25" customHeight="1">
      <c r="A1917" s="18" t="s">
        <v>2641</v>
      </c>
      <c r="B1917" s="19" t="s">
        <v>1306</v>
      </c>
      <c r="C1917" s="19" t="s">
        <v>1525</v>
      </c>
      <c r="D1917" s="88" t="s">
        <v>1445</v>
      </c>
      <c r="E1917" s="19" t="s">
        <v>2634</v>
      </c>
      <c r="F1917" s="21"/>
      <c r="G1917" s="19" t="s">
        <v>1342</v>
      </c>
      <c r="H1917" s="25" t="str">
        <f>IF(RIGHT(G1917,1)="M", LEFT(G1917,LEN(G1917)-1), G1917)</f>
        <v>JS105</v>
      </c>
      <c r="I1917" s="25" t="str">
        <f>IF(RIGHT(G1917,1)="M","M","Non-M")</f>
        <v>Non-M</v>
      </c>
      <c r="J1917" s="89"/>
      <c r="K1917" s="78"/>
    </row>
    <row r="1918" spans="1:11" ht="41.25" customHeight="1">
      <c r="A1918" s="18" t="s">
        <v>2642</v>
      </c>
      <c r="B1918" s="19" t="s">
        <v>1306</v>
      </c>
      <c r="C1918" s="19" t="s">
        <v>1525</v>
      </c>
      <c r="D1918" s="88" t="s">
        <v>1445</v>
      </c>
      <c r="E1918" s="19" t="s">
        <v>2634</v>
      </c>
      <c r="F1918" s="21"/>
      <c r="G1918" s="19" t="s">
        <v>188</v>
      </c>
      <c r="H1918" s="25" t="str">
        <f>IF(RIGHT(G1918,1)="M", LEFT(G1918,LEN(G1918)-1), G1918)</f>
        <v>PK301</v>
      </c>
      <c r="I1918" s="25" t="str">
        <f>IF(RIGHT(G1918,1)="M","M","Non-M")</f>
        <v>M</v>
      </c>
      <c r="J1918" s="89"/>
      <c r="K1918" s="78"/>
    </row>
    <row r="1919" spans="1:11" ht="41.25" customHeight="1">
      <c r="A1919" s="18" t="s">
        <v>2643</v>
      </c>
      <c r="B1919" s="19" t="s">
        <v>1306</v>
      </c>
      <c r="C1919" s="19" t="s">
        <v>1525</v>
      </c>
      <c r="D1919" s="88" t="s">
        <v>1445</v>
      </c>
      <c r="E1919" s="19" t="s">
        <v>2634</v>
      </c>
      <c r="F1919" s="21"/>
      <c r="G1919" s="19" t="s">
        <v>2603</v>
      </c>
      <c r="H1919" s="25" t="str">
        <f>IF(RIGHT(G1919,1)="M", LEFT(G1919,LEN(G1919)-1), G1919)</f>
        <v>PB301</v>
      </c>
      <c r="I1919" s="25" t="str">
        <f>IF(RIGHT(G1919,1)="M","M","Non-M")</f>
        <v>M</v>
      </c>
      <c r="J1919" s="89"/>
      <c r="K1919" s="78"/>
    </row>
    <row r="1920" spans="1:11" ht="41.25" customHeight="1">
      <c r="A1920" s="18" t="s">
        <v>2644</v>
      </c>
      <c r="B1920" s="19" t="s">
        <v>1306</v>
      </c>
      <c r="C1920" s="19" t="s">
        <v>1525</v>
      </c>
      <c r="D1920" s="88" t="s">
        <v>1445</v>
      </c>
      <c r="E1920" s="19" t="s">
        <v>2634</v>
      </c>
      <c r="F1920" s="21"/>
      <c r="G1920" s="19" t="s">
        <v>190</v>
      </c>
      <c r="H1920" s="25" t="str">
        <f>IF(RIGHT(G1920,1)="M", LEFT(G1920,LEN(G1920)-1), G1920)</f>
        <v>HM402</v>
      </c>
      <c r="I1920" s="25" t="str">
        <f>IF(RIGHT(G1920,1)="M","M","Non-M")</f>
        <v>Non-M</v>
      </c>
      <c r="J1920" s="89"/>
      <c r="K1920" s="78"/>
    </row>
    <row r="1921" spans="1:12" ht="41.25" customHeight="1">
      <c r="A1921" s="18" t="s">
        <v>2645</v>
      </c>
      <c r="B1921" s="19" t="s">
        <v>1306</v>
      </c>
      <c r="C1921" s="19" t="s">
        <v>1525</v>
      </c>
      <c r="D1921" s="88" t="s">
        <v>1445</v>
      </c>
      <c r="E1921" s="19" t="s">
        <v>2646</v>
      </c>
      <c r="F1921" s="21"/>
      <c r="G1921" s="19" t="s">
        <v>194</v>
      </c>
      <c r="H1921" s="25" t="str">
        <f>IF(RIGHT(G1921,1)="M", LEFT(G1921,LEN(G1921)-1), G1921)</f>
        <v>WB208</v>
      </c>
      <c r="I1921" s="25" t="str">
        <f>IF(RIGHT(G1921,1)="M","M","Non-M")</f>
        <v>Non-M</v>
      </c>
      <c r="J1921" s="89"/>
      <c r="K1921" s="78"/>
    </row>
    <row r="1922" spans="1:12" ht="41.25" customHeight="1">
      <c r="A1922" s="18" t="s">
        <v>2647</v>
      </c>
      <c r="B1922" s="19" t="s">
        <v>1306</v>
      </c>
      <c r="C1922" s="19" t="s">
        <v>1525</v>
      </c>
      <c r="D1922" s="88" t="s">
        <v>1445</v>
      </c>
      <c r="E1922" s="19" t="s">
        <v>2646</v>
      </c>
      <c r="F1922" s="21"/>
      <c r="G1922" s="19" t="s">
        <v>61</v>
      </c>
      <c r="H1922" s="25" t="str">
        <f>IF(RIGHT(G1922,1)="M", LEFT(G1922,LEN(G1922)-1), G1922)</f>
        <v>DC101</v>
      </c>
      <c r="I1922" s="25" t="str">
        <f>IF(RIGHT(G1922,1)="M","M","Non-M")</f>
        <v>Non-M</v>
      </c>
      <c r="J1922" s="89"/>
      <c r="K1922" s="78"/>
    </row>
    <row r="1923" spans="1:12" ht="41.25" customHeight="1">
      <c r="A1923" s="18" t="s">
        <v>2648</v>
      </c>
      <c r="B1923" s="19" t="s">
        <v>1306</v>
      </c>
      <c r="C1923" s="19" t="s">
        <v>1525</v>
      </c>
      <c r="D1923" s="88" t="s">
        <v>1445</v>
      </c>
      <c r="E1923" s="19" t="s">
        <v>2646</v>
      </c>
      <c r="F1923" s="21"/>
      <c r="G1923" s="19" t="s">
        <v>94</v>
      </c>
      <c r="H1923" s="25" t="str">
        <f>IF(RIGHT(G1923,1)="M", LEFT(G1923,LEN(G1923)-1), G1923)</f>
        <v>DC202</v>
      </c>
      <c r="I1923" s="25" t="str">
        <f>IF(RIGHT(G1923,1)="M","M","Non-M")</f>
        <v>Non-M</v>
      </c>
      <c r="J1923" s="89"/>
      <c r="K1923" s="78"/>
    </row>
    <row r="1924" spans="1:12" ht="41.25" customHeight="1">
      <c r="A1924" s="18" t="s">
        <v>2649</v>
      </c>
      <c r="B1924" s="19" t="s">
        <v>1306</v>
      </c>
      <c r="C1924" s="19" t="s">
        <v>1525</v>
      </c>
      <c r="D1924" s="88" t="s">
        <v>1445</v>
      </c>
      <c r="E1924" s="19" t="s">
        <v>2646</v>
      </c>
      <c r="F1924" s="21"/>
      <c r="G1924" s="19" t="s">
        <v>197</v>
      </c>
      <c r="H1924" s="25" t="str">
        <f>IF(RIGHT(G1924,1)="M", LEFT(G1924,LEN(G1924)-1), G1924)</f>
        <v>JS207</v>
      </c>
      <c r="I1924" s="25" t="str">
        <f>IF(RIGHT(G1924,1)="M","M","Non-M")</f>
        <v>Non-M</v>
      </c>
      <c r="J1924" s="89"/>
      <c r="K1924" s="78"/>
    </row>
    <row r="1925" spans="1:12" ht="41.25" customHeight="1">
      <c r="A1925" s="18" t="s">
        <v>2650</v>
      </c>
      <c r="B1925" s="19" t="s">
        <v>1306</v>
      </c>
      <c r="C1925" s="19" t="s">
        <v>1525</v>
      </c>
      <c r="D1925" s="88" t="s">
        <v>1445</v>
      </c>
      <c r="E1925" s="19" t="s">
        <v>2646</v>
      </c>
      <c r="F1925" s="21"/>
      <c r="G1925" s="19" t="s">
        <v>1396</v>
      </c>
      <c r="H1925" s="25" t="str">
        <f>IF(RIGHT(G1925,1)="M", LEFT(G1925,LEN(G1925)-1), G1925)</f>
        <v>JS121</v>
      </c>
      <c r="I1925" s="25" t="str">
        <f>IF(RIGHT(G1925,1)="M","M","Non-M")</f>
        <v>Non-M</v>
      </c>
      <c r="J1925" s="89" t="s">
        <v>2651</v>
      </c>
      <c r="K1925" s="78"/>
    </row>
    <row r="1926" spans="1:12" ht="41.25" customHeight="1">
      <c r="A1926" s="18" t="s">
        <v>2652</v>
      </c>
      <c r="B1926" s="19" t="s">
        <v>1306</v>
      </c>
      <c r="C1926" s="19" t="s">
        <v>1525</v>
      </c>
      <c r="D1926" s="88" t="s">
        <v>1445</v>
      </c>
      <c r="E1926" s="19" t="s">
        <v>2646</v>
      </c>
      <c r="F1926" s="21"/>
      <c r="G1926" s="19" t="s">
        <v>1342</v>
      </c>
      <c r="H1926" s="25" t="str">
        <f>IF(RIGHT(G1926,1)="M", LEFT(G1926,LEN(G1926)-1), G1926)</f>
        <v>JS105</v>
      </c>
      <c r="I1926" s="25" t="str">
        <f>IF(RIGHT(G1926,1)="M","M","Non-M")</f>
        <v>Non-M</v>
      </c>
      <c r="J1926" s="89"/>
      <c r="K1926" s="78"/>
    </row>
    <row r="1927" spans="1:12" ht="41.25" customHeight="1">
      <c r="A1927" s="18" t="s">
        <v>2653</v>
      </c>
      <c r="B1927" s="19" t="s">
        <v>1306</v>
      </c>
      <c r="C1927" s="19" t="s">
        <v>1525</v>
      </c>
      <c r="D1927" s="88" t="s">
        <v>1445</v>
      </c>
      <c r="E1927" s="19" t="s">
        <v>2646</v>
      </c>
      <c r="F1927" s="21"/>
      <c r="G1927" s="19" t="s">
        <v>188</v>
      </c>
      <c r="H1927" s="25" t="str">
        <f>IF(RIGHT(G1927,1)="M", LEFT(G1927,LEN(G1927)-1), G1927)</f>
        <v>PK301</v>
      </c>
      <c r="I1927" s="25" t="str">
        <f>IF(RIGHT(G1927,1)="M","M","Non-M")</f>
        <v>M</v>
      </c>
      <c r="J1927" s="89"/>
      <c r="K1927" s="78"/>
    </row>
    <row r="1928" spans="1:12" ht="41.25" customHeight="1">
      <c r="A1928" s="18" t="s">
        <v>2654</v>
      </c>
      <c r="B1928" s="19" t="s">
        <v>1306</v>
      </c>
      <c r="C1928" s="19" t="s">
        <v>1525</v>
      </c>
      <c r="D1928" s="88" t="s">
        <v>1445</v>
      </c>
      <c r="E1928" s="19" t="s">
        <v>2646</v>
      </c>
      <c r="F1928" s="21"/>
      <c r="G1928" s="19" t="s">
        <v>2603</v>
      </c>
      <c r="H1928" s="25" t="str">
        <f>IF(RIGHT(G1928,1)="M", LEFT(G1928,LEN(G1928)-1), G1928)</f>
        <v>PB301</v>
      </c>
      <c r="I1928" s="25" t="str">
        <f>IF(RIGHT(G1928,1)="M","M","Non-M")</f>
        <v>M</v>
      </c>
      <c r="J1928" s="89"/>
      <c r="K1928" s="78"/>
      <c r="L1928" s="102"/>
    </row>
    <row r="1929" spans="1:12" ht="41.25" customHeight="1">
      <c r="A1929" s="18" t="s">
        <v>2655</v>
      </c>
      <c r="B1929" s="19" t="s">
        <v>1306</v>
      </c>
      <c r="C1929" s="19" t="s">
        <v>1525</v>
      </c>
      <c r="D1929" s="88" t="s">
        <v>1445</v>
      </c>
      <c r="E1929" s="19" t="s">
        <v>2646</v>
      </c>
      <c r="F1929" s="21"/>
      <c r="G1929" s="19" t="s">
        <v>886</v>
      </c>
      <c r="H1929" s="25" t="str">
        <f>IF(RIGHT(G1929,1)="M", LEFT(G1929,LEN(G1929)-1), G1929)</f>
        <v>VT302</v>
      </c>
      <c r="I1929" s="25" t="str">
        <f>IF(RIGHT(G1929,1)="M","M","Non-M")</f>
        <v>M</v>
      </c>
      <c r="J1929" s="89"/>
      <c r="K1929" s="78"/>
      <c r="L1929" s="102"/>
    </row>
    <row r="1930" spans="1:12" ht="41.25" customHeight="1">
      <c r="A1930" s="18" t="s">
        <v>2656</v>
      </c>
      <c r="B1930" s="19" t="s">
        <v>1306</v>
      </c>
      <c r="C1930" s="19" t="s">
        <v>1525</v>
      </c>
      <c r="D1930" s="88" t="s">
        <v>1445</v>
      </c>
      <c r="E1930" s="19" t="s">
        <v>2646</v>
      </c>
      <c r="F1930" s="21"/>
      <c r="G1930" s="19" t="s">
        <v>190</v>
      </c>
      <c r="H1930" s="25" t="str">
        <f>IF(RIGHT(G1930,1)="M", LEFT(G1930,LEN(G1930)-1), G1930)</f>
        <v>HM402</v>
      </c>
      <c r="I1930" s="25" t="str">
        <f>IF(RIGHT(G1930,1)="M","M","Non-M")</f>
        <v>Non-M</v>
      </c>
      <c r="J1930" s="89"/>
      <c r="K1930" s="78"/>
      <c r="L1930" s="102"/>
    </row>
    <row r="1931" spans="1:12" ht="41.25" customHeight="1">
      <c r="A1931" s="18" t="s">
        <v>2657</v>
      </c>
      <c r="B1931" s="19" t="s">
        <v>1306</v>
      </c>
      <c r="C1931" s="19" t="s">
        <v>869</v>
      </c>
      <c r="D1931" s="88" t="s">
        <v>1445</v>
      </c>
      <c r="E1931" s="19" t="s">
        <v>2658</v>
      </c>
      <c r="F1931" s="21"/>
      <c r="G1931" s="19" t="s">
        <v>465</v>
      </c>
      <c r="H1931" s="25" t="str">
        <f>IF(RIGHT(G1931,1)="M", LEFT(G1931,LEN(G1931)-1), G1931)</f>
        <v>CL210</v>
      </c>
      <c r="I1931" s="25" t="str">
        <f>IF(RIGHT(G1931,1)="M","M","Non-M")</f>
        <v>M</v>
      </c>
      <c r="J1931" s="89" t="s">
        <v>2659</v>
      </c>
      <c r="K1931" s="78"/>
      <c r="L1931" s="102"/>
    </row>
    <row r="1932" spans="1:12" ht="41.25" customHeight="1">
      <c r="A1932" s="18" t="s">
        <v>2660</v>
      </c>
      <c r="B1932" s="19" t="s">
        <v>1306</v>
      </c>
      <c r="C1932" s="19" t="s">
        <v>869</v>
      </c>
      <c r="D1932" s="88" t="s">
        <v>1445</v>
      </c>
      <c r="E1932" s="19" t="s">
        <v>2658</v>
      </c>
      <c r="F1932" s="21"/>
      <c r="G1932" s="19" t="s">
        <v>469</v>
      </c>
      <c r="H1932" s="25" t="str">
        <f>IF(RIGHT(G1932,1)="M", LEFT(G1932,LEN(G1932)-1), G1932)</f>
        <v>LP100</v>
      </c>
      <c r="I1932" s="25" t="str">
        <f>IF(RIGHT(G1932,1)="M","M","Non-M")</f>
        <v>Non-M</v>
      </c>
      <c r="J1932" s="89"/>
      <c r="K1932" s="78"/>
      <c r="L1932" s="102"/>
    </row>
    <row r="1933" spans="1:12" ht="41.25" customHeight="1">
      <c r="A1933" s="18" t="s">
        <v>2661</v>
      </c>
      <c r="B1933" s="19" t="s">
        <v>1306</v>
      </c>
      <c r="C1933" s="19" t="s">
        <v>869</v>
      </c>
      <c r="D1933" s="88" t="s">
        <v>1445</v>
      </c>
      <c r="E1933" s="19" t="s">
        <v>2658</v>
      </c>
      <c r="F1933" s="21"/>
      <c r="G1933" s="19" t="s">
        <v>1188</v>
      </c>
      <c r="H1933" s="25" t="str">
        <f>IF(RIGHT(G1933,1)="M", LEFT(G1933,LEN(G1933)-1), G1933)</f>
        <v>JS105</v>
      </c>
      <c r="I1933" s="25" t="str">
        <f>IF(RIGHT(G1933,1)="M","M","Non-M")</f>
        <v>M</v>
      </c>
      <c r="J1933" s="89" t="s">
        <v>1288</v>
      </c>
      <c r="K1933" s="78"/>
      <c r="L1933" s="102"/>
    </row>
    <row r="1934" spans="1:12" ht="41.25" customHeight="1">
      <c r="A1934" s="18" t="s">
        <v>2662</v>
      </c>
      <c r="B1934" s="19" t="s">
        <v>1306</v>
      </c>
      <c r="C1934" s="19" t="s">
        <v>869</v>
      </c>
      <c r="D1934" s="88" t="s">
        <v>1445</v>
      </c>
      <c r="E1934" s="19" t="s">
        <v>2658</v>
      </c>
      <c r="F1934" s="21"/>
      <c r="G1934" s="19" t="s">
        <v>1522</v>
      </c>
      <c r="H1934" s="25" t="str">
        <f t="shared" ref="H1934:H1935" si="199">IF(RIGHT(G1934,1)="M", LEFT(G1934,LEN(G1934)-1), G1934)</f>
        <v>JS124</v>
      </c>
      <c r="I1934" s="25" t="str">
        <f t="shared" ref="I1934:I1935" si="200">IF(RIGHT(G1934,1)="M","M","Non-M")</f>
        <v>M</v>
      </c>
      <c r="J1934" s="89" t="s">
        <v>2663</v>
      </c>
      <c r="K1934" s="78"/>
      <c r="L1934" s="102"/>
    </row>
    <row r="1935" spans="1:12" ht="41.25" customHeight="1">
      <c r="A1935" s="18" t="s">
        <v>2664</v>
      </c>
      <c r="B1935" s="19" t="s">
        <v>1306</v>
      </c>
      <c r="C1935" s="19" t="s">
        <v>869</v>
      </c>
      <c r="D1935" s="88" t="s">
        <v>1445</v>
      </c>
      <c r="E1935" s="19" t="s">
        <v>2658</v>
      </c>
      <c r="F1935" s="21"/>
      <c r="G1935" s="19" t="s">
        <v>80</v>
      </c>
      <c r="H1935" s="25" t="str">
        <f t="shared" si="199"/>
        <v>PK100</v>
      </c>
      <c r="I1935" s="25" t="str">
        <f t="shared" si="200"/>
        <v>M</v>
      </c>
      <c r="J1935" s="89" t="s">
        <v>2665</v>
      </c>
      <c r="K1935" s="78"/>
      <c r="L1935" s="102"/>
    </row>
    <row r="1936" spans="1:12" ht="41.25" customHeight="1">
      <c r="A1936" s="18" t="s">
        <v>2666</v>
      </c>
      <c r="B1936" s="19" t="s">
        <v>1306</v>
      </c>
      <c r="C1936" s="19" t="s">
        <v>869</v>
      </c>
      <c r="D1936" s="88" t="s">
        <v>1445</v>
      </c>
      <c r="E1936" s="19" t="s">
        <v>2658</v>
      </c>
      <c r="F1936" s="21"/>
      <c r="G1936" s="19" t="s">
        <v>224</v>
      </c>
      <c r="H1936" s="25" t="str">
        <f t="shared" ref="H1936:H1941" si="201">IF(RIGHT(G1936,1)="M", LEFT(G1936,LEN(G1936)-1), G1936)</f>
        <v>PB201</v>
      </c>
      <c r="I1936" s="25" t="str">
        <f t="shared" ref="I1936:I1941" si="202">IF(RIGHT(G1936,1)="M","M","Non-M")</f>
        <v>Non-M</v>
      </c>
      <c r="J1936" s="89"/>
      <c r="K1936" s="78"/>
      <c r="L1936" s="102"/>
    </row>
    <row r="1937" spans="1:12" ht="41.25" customHeight="1">
      <c r="A1937" s="18" t="s">
        <v>2667</v>
      </c>
      <c r="B1937" s="19" t="s">
        <v>1306</v>
      </c>
      <c r="C1937" s="19" t="s">
        <v>869</v>
      </c>
      <c r="D1937" s="88" t="s">
        <v>1445</v>
      </c>
      <c r="E1937" s="19" t="s">
        <v>2658</v>
      </c>
      <c r="F1937" s="21"/>
      <c r="G1937" s="19" t="s">
        <v>728</v>
      </c>
      <c r="H1937" s="25" t="str">
        <f t="shared" si="201"/>
        <v>HM512</v>
      </c>
      <c r="I1937" s="25" t="str">
        <f t="shared" si="202"/>
        <v>Non-M</v>
      </c>
      <c r="J1937" s="89"/>
      <c r="K1937" s="78"/>
      <c r="L1937" s="102"/>
    </row>
    <row r="1938" spans="1:12" ht="41.25" customHeight="1">
      <c r="A1938" s="18" t="s">
        <v>2668</v>
      </c>
      <c r="B1938" s="19" t="s">
        <v>1306</v>
      </c>
      <c r="C1938" s="19" t="s">
        <v>869</v>
      </c>
      <c r="D1938" s="88" t="s">
        <v>1445</v>
      </c>
      <c r="E1938" s="19" t="s">
        <v>2658</v>
      </c>
      <c r="F1938" s="21"/>
      <c r="G1938" s="19" t="s">
        <v>538</v>
      </c>
      <c r="H1938" s="25" t="str">
        <f t="shared" si="201"/>
        <v>HM506</v>
      </c>
      <c r="I1938" s="25" t="str">
        <f t="shared" si="202"/>
        <v>M</v>
      </c>
      <c r="J1938" s="89"/>
      <c r="K1938" s="78"/>
      <c r="L1938" s="102"/>
    </row>
    <row r="1939" spans="1:12" ht="41.25" customHeight="1">
      <c r="A1939" s="18" t="s">
        <v>2669</v>
      </c>
      <c r="B1939" s="19" t="s">
        <v>1306</v>
      </c>
      <c r="C1939" s="19" t="s">
        <v>869</v>
      </c>
      <c r="D1939" s="88" t="s">
        <v>1445</v>
      </c>
      <c r="E1939" s="19" t="s">
        <v>2658</v>
      </c>
      <c r="F1939" s="21"/>
      <c r="G1939" s="19" t="s">
        <v>2670</v>
      </c>
      <c r="H1939" s="25" t="str">
        <f t="shared" si="201"/>
        <v>DC102</v>
      </c>
      <c r="I1939" s="25" t="str">
        <f t="shared" si="202"/>
        <v>M</v>
      </c>
      <c r="J1939" s="89"/>
      <c r="K1939" s="78"/>
      <c r="L1939" s="102"/>
    </row>
    <row r="1940" spans="1:12" ht="41.25" customHeight="1">
      <c r="A1940" s="18" t="s">
        <v>2671</v>
      </c>
      <c r="B1940" s="19" t="s">
        <v>1306</v>
      </c>
      <c r="C1940" s="19" t="s">
        <v>869</v>
      </c>
      <c r="D1940" s="88" t="s">
        <v>1445</v>
      </c>
      <c r="E1940" s="19" t="s">
        <v>2658</v>
      </c>
      <c r="F1940" s="21"/>
      <c r="G1940" s="19" t="s">
        <v>2672</v>
      </c>
      <c r="H1940" s="25" t="str">
        <f t="shared" si="201"/>
        <v>DC206</v>
      </c>
      <c r="I1940" s="25" t="str">
        <f t="shared" si="202"/>
        <v>Non-M</v>
      </c>
      <c r="J1940" s="89"/>
      <c r="K1940" s="78"/>
      <c r="L1940" s="102"/>
    </row>
    <row r="1941" spans="1:12" ht="41.25" customHeight="1">
      <c r="A1941" s="18" t="s">
        <v>2673</v>
      </c>
      <c r="B1941" s="19" t="s">
        <v>1306</v>
      </c>
      <c r="C1941" s="19" t="s">
        <v>869</v>
      </c>
      <c r="D1941" s="88" t="s">
        <v>1445</v>
      </c>
      <c r="E1941" s="19" t="s">
        <v>2658</v>
      </c>
      <c r="F1941" s="21"/>
      <c r="G1941" s="19" t="s">
        <v>152</v>
      </c>
      <c r="H1941" s="25" t="str">
        <f t="shared" si="201"/>
        <v>DC400</v>
      </c>
      <c r="I1941" s="25" t="str">
        <f t="shared" si="202"/>
        <v>Non-M</v>
      </c>
      <c r="J1941" s="89"/>
      <c r="K1941" s="78"/>
      <c r="L1941" s="102"/>
    </row>
    <row r="1942" spans="1:12" ht="41.25" customHeight="1">
      <c r="A1942" s="18" t="s">
        <v>2674</v>
      </c>
      <c r="B1942" s="19" t="s">
        <v>2418</v>
      </c>
      <c r="C1942" s="19" t="s">
        <v>1197</v>
      </c>
      <c r="D1942" s="88" t="s">
        <v>1046</v>
      </c>
      <c r="E1942" s="19" t="s">
        <v>2675</v>
      </c>
      <c r="F1942" s="21"/>
      <c r="G1942" s="19" t="s">
        <v>2676</v>
      </c>
      <c r="H1942" s="25" t="str">
        <f>IF(RIGHT(G1942,1)="M", LEFT(G1942,LEN(G1942)-1), G1942)</f>
        <v>WB103</v>
      </c>
      <c r="I1942" s="25" t="str">
        <f>IF(RIGHT(G1942,1)="M","M","Non-M")</f>
        <v>Non-M</v>
      </c>
      <c r="J1942" s="89"/>
      <c r="K1942" s="78"/>
    </row>
    <row r="1943" spans="1:12" ht="41.25" customHeight="1">
      <c r="A1943" s="18" t="s">
        <v>2677</v>
      </c>
      <c r="B1943" s="19" t="s">
        <v>2418</v>
      </c>
      <c r="C1943" s="19" t="s">
        <v>1197</v>
      </c>
      <c r="D1943" s="88" t="s">
        <v>1046</v>
      </c>
      <c r="E1943" s="19" t="s">
        <v>2675</v>
      </c>
      <c r="F1943" s="21"/>
      <c r="G1943" s="19" t="s">
        <v>94</v>
      </c>
      <c r="H1943" s="25" t="str">
        <f t="shared" ref="H1943:H1958" si="203">IF(RIGHT(G1943,1)="M", LEFT(G1943,LEN(G1943)-1), G1943)</f>
        <v>DC202</v>
      </c>
      <c r="I1943" s="25" t="str">
        <f t="shared" ref="I1943:I1958" si="204">IF(RIGHT(G1943,1)="M","M","Non-M")</f>
        <v>Non-M</v>
      </c>
      <c r="J1943" s="89"/>
      <c r="K1943" s="78"/>
    </row>
    <row r="1944" spans="1:12" ht="41.25" customHeight="1">
      <c r="A1944" s="18" t="s">
        <v>2678</v>
      </c>
      <c r="B1944" s="19" t="s">
        <v>2418</v>
      </c>
      <c r="C1944" s="19" t="s">
        <v>1197</v>
      </c>
      <c r="D1944" s="88" t="s">
        <v>1046</v>
      </c>
      <c r="E1944" s="19" t="s">
        <v>2675</v>
      </c>
      <c r="F1944" s="21"/>
      <c r="G1944" s="19" t="s">
        <v>61</v>
      </c>
      <c r="H1944" s="25" t="str">
        <f t="shared" si="203"/>
        <v>DC101</v>
      </c>
      <c r="I1944" s="25" t="str">
        <f t="shared" si="204"/>
        <v>Non-M</v>
      </c>
      <c r="J1944" s="89"/>
      <c r="K1944" s="78"/>
    </row>
    <row r="1945" spans="1:12" ht="41.25" customHeight="1">
      <c r="A1945" s="18" t="s">
        <v>2679</v>
      </c>
      <c r="B1945" s="19" t="s">
        <v>2418</v>
      </c>
      <c r="C1945" s="19" t="s">
        <v>1197</v>
      </c>
      <c r="D1945" s="88" t="s">
        <v>1046</v>
      </c>
      <c r="E1945" s="19" t="s">
        <v>2675</v>
      </c>
      <c r="F1945" s="21"/>
      <c r="G1945" s="19" t="s">
        <v>96</v>
      </c>
      <c r="H1945" s="25" t="str">
        <f t="shared" si="203"/>
        <v>DC300</v>
      </c>
      <c r="I1945" s="25" t="str">
        <f t="shared" si="204"/>
        <v>Non-M</v>
      </c>
      <c r="J1945" s="89"/>
      <c r="K1945" s="78"/>
    </row>
    <row r="1946" spans="1:12" ht="41.25" customHeight="1">
      <c r="A1946" s="18" t="s">
        <v>2680</v>
      </c>
      <c r="B1946" s="19" t="s">
        <v>2418</v>
      </c>
      <c r="C1946" s="19" t="s">
        <v>1197</v>
      </c>
      <c r="D1946" s="88" t="s">
        <v>1046</v>
      </c>
      <c r="E1946" s="19" t="s">
        <v>2675</v>
      </c>
      <c r="F1946" s="21"/>
      <c r="G1946" s="19" t="s">
        <v>152</v>
      </c>
      <c r="H1946" s="25" t="str">
        <f t="shared" si="203"/>
        <v>DC400</v>
      </c>
      <c r="I1946" s="25" t="str">
        <f t="shared" si="204"/>
        <v>Non-M</v>
      </c>
      <c r="J1946" s="89"/>
      <c r="K1946" s="78"/>
    </row>
    <row r="1947" spans="1:12" ht="41.25" customHeight="1">
      <c r="A1947" s="18" t="s">
        <v>2681</v>
      </c>
      <c r="B1947" s="19" t="s">
        <v>2418</v>
      </c>
      <c r="C1947" s="19" t="s">
        <v>1197</v>
      </c>
      <c r="D1947" s="88" t="s">
        <v>1046</v>
      </c>
      <c r="E1947" s="19" t="s">
        <v>2675</v>
      </c>
      <c r="F1947" s="21"/>
      <c r="G1947" s="19" t="s">
        <v>88</v>
      </c>
      <c r="H1947" s="25" t="str">
        <f t="shared" si="203"/>
        <v>DC201</v>
      </c>
      <c r="I1947" s="25" t="str">
        <f t="shared" si="204"/>
        <v>Non-M</v>
      </c>
      <c r="J1947" s="89"/>
      <c r="K1947" s="78"/>
    </row>
    <row r="1948" spans="1:12" ht="41.25" customHeight="1">
      <c r="A1948" s="18" t="s">
        <v>2682</v>
      </c>
      <c r="B1948" s="19" t="s">
        <v>2418</v>
      </c>
      <c r="C1948" s="19" t="s">
        <v>1197</v>
      </c>
      <c r="D1948" s="88" t="s">
        <v>1046</v>
      </c>
      <c r="E1948" s="19" t="s">
        <v>2675</v>
      </c>
      <c r="F1948" s="21"/>
      <c r="G1948" s="19" t="s">
        <v>155</v>
      </c>
      <c r="H1948" s="25" t="str">
        <f t="shared" si="203"/>
        <v>PB204</v>
      </c>
      <c r="I1948" s="25" t="str">
        <f t="shared" si="204"/>
        <v>Non-M</v>
      </c>
      <c r="J1948" s="89"/>
      <c r="K1948" s="78"/>
    </row>
    <row r="1949" spans="1:12" ht="41.25" customHeight="1">
      <c r="A1949" s="18" t="s">
        <v>2683</v>
      </c>
      <c r="B1949" s="19" t="s">
        <v>2418</v>
      </c>
      <c r="C1949" s="19" t="s">
        <v>1197</v>
      </c>
      <c r="D1949" s="88" t="s">
        <v>1046</v>
      </c>
      <c r="E1949" s="19" t="s">
        <v>2675</v>
      </c>
      <c r="F1949" s="21"/>
      <c r="G1949" s="19" t="s">
        <v>22</v>
      </c>
      <c r="H1949" s="25" t="str">
        <f t="shared" si="203"/>
        <v>HM309</v>
      </c>
      <c r="I1949" s="25" t="str">
        <f t="shared" si="204"/>
        <v>Non-M</v>
      </c>
      <c r="J1949" s="89"/>
      <c r="K1949" s="78"/>
    </row>
    <row r="1950" spans="1:12" ht="41.25" customHeight="1">
      <c r="A1950" s="18" t="s">
        <v>2684</v>
      </c>
      <c r="B1950" s="19" t="s">
        <v>2418</v>
      </c>
      <c r="C1950" s="19" t="s">
        <v>1197</v>
      </c>
      <c r="D1950" s="88" t="s">
        <v>1046</v>
      </c>
      <c r="E1950" s="19" t="s">
        <v>2675</v>
      </c>
      <c r="F1950" s="21"/>
      <c r="G1950" s="19" t="s">
        <v>204</v>
      </c>
      <c r="H1950" s="25" t="str">
        <f t="shared" si="203"/>
        <v>HM503</v>
      </c>
      <c r="I1950" s="25" t="str">
        <f t="shared" si="204"/>
        <v>Non-M</v>
      </c>
      <c r="J1950" s="89"/>
      <c r="K1950" s="78"/>
    </row>
    <row r="1951" spans="1:12" ht="41.25" customHeight="1">
      <c r="A1951" s="18" t="s">
        <v>2685</v>
      </c>
      <c r="B1951" s="19" t="s">
        <v>2418</v>
      </c>
      <c r="C1951" s="19" t="s">
        <v>348</v>
      </c>
      <c r="D1951" s="88" t="s">
        <v>1046</v>
      </c>
      <c r="E1951" s="19" t="s">
        <v>2686</v>
      </c>
      <c r="F1951" s="21"/>
      <c r="G1951" s="19" t="s">
        <v>2687</v>
      </c>
      <c r="H1951" s="25" t="str">
        <f t="shared" si="203"/>
        <v>NK204</v>
      </c>
      <c r="I1951" s="25" t="str">
        <f t="shared" si="204"/>
        <v>M</v>
      </c>
      <c r="J1951" s="89"/>
      <c r="K1951" s="78"/>
    </row>
    <row r="1952" spans="1:12" ht="41.25" customHeight="1">
      <c r="A1952" s="18" t="s">
        <v>2688</v>
      </c>
      <c r="B1952" s="19" t="s">
        <v>2418</v>
      </c>
      <c r="C1952" s="19" t="s">
        <v>348</v>
      </c>
      <c r="D1952" s="88" t="s">
        <v>1046</v>
      </c>
      <c r="E1952" s="19" t="s">
        <v>2686</v>
      </c>
      <c r="F1952" s="21"/>
      <c r="G1952" s="19" t="s">
        <v>1342</v>
      </c>
      <c r="H1952" s="25" t="str">
        <f t="shared" si="203"/>
        <v>JS105</v>
      </c>
      <c r="I1952" s="25" t="str">
        <f t="shared" si="204"/>
        <v>Non-M</v>
      </c>
      <c r="J1952" s="89"/>
      <c r="K1952" s="78"/>
    </row>
    <row r="1953" spans="1:11" ht="41.25" customHeight="1">
      <c r="A1953" s="18" t="s">
        <v>2689</v>
      </c>
      <c r="B1953" s="19" t="s">
        <v>2418</v>
      </c>
      <c r="C1953" s="19" t="s">
        <v>348</v>
      </c>
      <c r="D1953" s="88" t="s">
        <v>1046</v>
      </c>
      <c r="E1953" s="19" t="s">
        <v>2686</v>
      </c>
      <c r="F1953" s="21"/>
      <c r="G1953" s="19" t="s">
        <v>1459</v>
      </c>
      <c r="H1953" s="25" t="str">
        <f t="shared" si="203"/>
        <v>JS401</v>
      </c>
      <c r="I1953" s="25" t="str">
        <f t="shared" si="204"/>
        <v>Non-M</v>
      </c>
      <c r="J1953" s="89"/>
      <c r="K1953" s="78"/>
    </row>
    <row r="1954" spans="1:11" ht="41.25" customHeight="1">
      <c r="A1954" s="18" t="s">
        <v>2690</v>
      </c>
      <c r="B1954" s="19" t="s">
        <v>2418</v>
      </c>
      <c r="C1954" s="19" t="s">
        <v>348</v>
      </c>
      <c r="D1954" s="88" t="s">
        <v>1046</v>
      </c>
      <c r="E1954" s="19" t="s">
        <v>2686</v>
      </c>
      <c r="F1954" s="21"/>
      <c r="G1954" s="19" t="s">
        <v>2691</v>
      </c>
      <c r="H1954" s="25" t="str">
        <f t="shared" si="203"/>
        <v>PK508</v>
      </c>
      <c r="I1954" s="25" t="str">
        <f t="shared" si="204"/>
        <v>M</v>
      </c>
      <c r="J1954" s="89"/>
      <c r="K1954" s="78"/>
    </row>
    <row r="1955" spans="1:11" ht="41.25" customHeight="1">
      <c r="A1955" s="18" t="s">
        <v>2692</v>
      </c>
      <c r="B1955" s="19" t="s">
        <v>2418</v>
      </c>
      <c r="C1955" s="19" t="s">
        <v>348</v>
      </c>
      <c r="D1955" s="88" t="s">
        <v>1046</v>
      </c>
      <c r="E1955" s="19" t="s">
        <v>2686</v>
      </c>
      <c r="F1955" s="21"/>
      <c r="G1955" s="19" t="s">
        <v>216</v>
      </c>
      <c r="H1955" s="25" t="str">
        <f t="shared" si="203"/>
        <v>HM114</v>
      </c>
      <c r="I1955" s="25" t="str">
        <f t="shared" si="204"/>
        <v>M</v>
      </c>
      <c r="J1955" s="89" t="s">
        <v>2693</v>
      </c>
      <c r="K1955" s="78"/>
    </row>
    <row r="1956" spans="1:11" ht="41.25" customHeight="1">
      <c r="A1956" s="18" t="s">
        <v>2694</v>
      </c>
      <c r="B1956" s="19" t="s">
        <v>2418</v>
      </c>
      <c r="C1956" s="19" t="s">
        <v>348</v>
      </c>
      <c r="D1956" s="88" t="s">
        <v>1046</v>
      </c>
      <c r="E1956" s="19" t="s">
        <v>2695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9"/>
      <c r="K1956" s="78"/>
    </row>
    <row r="1957" spans="1:11" ht="41.25" customHeight="1">
      <c r="A1957" s="18" t="s">
        <v>2696</v>
      </c>
      <c r="B1957" s="19" t="s">
        <v>2418</v>
      </c>
      <c r="C1957" s="19" t="s">
        <v>348</v>
      </c>
      <c r="D1957" s="88" t="s">
        <v>1046</v>
      </c>
      <c r="E1957" s="19" t="s">
        <v>2695</v>
      </c>
      <c r="F1957" s="21"/>
      <c r="G1957" s="19" t="s">
        <v>94</v>
      </c>
      <c r="H1957" s="25" t="str">
        <f t="shared" si="203"/>
        <v>DC202</v>
      </c>
      <c r="I1957" s="25" t="str">
        <f t="shared" si="204"/>
        <v>Non-M</v>
      </c>
      <c r="J1957" s="89"/>
      <c r="K1957" s="78"/>
    </row>
    <row r="1958" spans="1:11" ht="41.25" customHeight="1">
      <c r="A1958" s="18" t="s">
        <v>2697</v>
      </c>
      <c r="B1958" s="19" t="s">
        <v>2418</v>
      </c>
      <c r="C1958" s="19" t="s">
        <v>348</v>
      </c>
      <c r="D1958" s="88" t="s">
        <v>1046</v>
      </c>
      <c r="E1958" s="19" t="s">
        <v>2695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9"/>
      <c r="K1958" s="78"/>
    </row>
    <row r="1959" spans="1:11" ht="41.25" customHeight="1">
      <c r="A1959" s="18" t="s">
        <v>2698</v>
      </c>
      <c r="B1959" s="19" t="s">
        <v>2418</v>
      </c>
      <c r="C1959" s="19" t="s">
        <v>348</v>
      </c>
      <c r="D1959" s="88" t="s">
        <v>1046</v>
      </c>
      <c r="E1959" s="19" t="s">
        <v>2695</v>
      </c>
      <c r="F1959" s="21"/>
      <c r="G1959" s="18" t="s">
        <v>2699</v>
      </c>
      <c r="H1959" s="25" t="str">
        <f t="shared" ref="H1959:H1963" si="205">IF(RIGHT(G1959,1)="M", LEFT(G1959,LEN(G1959)-1), G1959)</f>
        <v>WU200</v>
      </c>
      <c r="I1959" s="25" t="str">
        <f t="shared" ref="I1959:I1963" si="206">IF(RIGHT(G1959,1)="M","M","Non-M")</f>
        <v>M</v>
      </c>
      <c r="J1959" s="89"/>
      <c r="K1959" s="78"/>
    </row>
    <row r="1960" spans="1:11" ht="41.25" customHeight="1">
      <c r="A1960" s="18" t="s">
        <v>2700</v>
      </c>
      <c r="B1960" s="19" t="s">
        <v>2418</v>
      </c>
      <c r="C1960" s="19" t="s">
        <v>348</v>
      </c>
      <c r="D1960" s="88" t="s">
        <v>1046</v>
      </c>
      <c r="E1960" s="19" t="s">
        <v>2695</v>
      </c>
      <c r="F1960" s="21"/>
      <c r="G1960" s="18" t="s">
        <v>946</v>
      </c>
      <c r="H1960" s="25" t="str">
        <f t="shared" si="205"/>
        <v>WB202</v>
      </c>
      <c r="I1960" s="25" t="str">
        <f t="shared" si="206"/>
        <v>Non-M</v>
      </c>
      <c r="J1960" s="89"/>
      <c r="K1960" s="78"/>
    </row>
    <row r="1961" spans="1:11" ht="41.25" customHeight="1">
      <c r="A1961" s="18" t="s">
        <v>2701</v>
      </c>
      <c r="B1961" s="19" t="s">
        <v>2418</v>
      </c>
      <c r="C1961" s="19" t="s">
        <v>348</v>
      </c>
      <c r="D1961" s="88" t="s">
        <v>1046</v>
      </c>
      <c r="E1961" s="19" t="s">
        <v>2695</v>
      </c>
      <c r="F1961" s="21"/>
      <c r="G1961" s="19" t="s">
        <v>414</v>
      </c>
      <c r="H1961" s="25" t="str">
        <f t="shared" si="205"/>
        <v>LP202</v>
      </c>
      <c r="I1961" s="25" t="str">
        <f t="shared" si="206"/>
        <v>Non-M</v>
      </c>
      <c r="J1961" s="89"/>
      <c r="K1961" s="78"/>
    </row>
    <row r="1962" spans="1:11" ht="41.25" customHeight="1">
      <c r="A1962" s="18" t="s">
        <v>2702</v>
      </c>
      <c r="B1962" s="19" t="s">
        <v>2418</v>
      </c>
      <c r="C1962" s="19" t="s">
        <v>348</v>
      </c>
      <c r="D1962" s="88" t="s">
        <v>1046</v>
      </c>
      <c r="E1962" s="19" t="s">
        <v>2695</v>
      </c>
      <c r="F1962" s="21"/>
      <c r="G1962" s="19" t="s">
        <v>2703</v>
      </c>
      <c r="H1962" s="25" t="str">
        <f t="shared" si="205"/>
        <v>LU102</v>
      </c>
      <c r="I1962" s="25" t="str">
        <f t="shared" si="206"/>
        <v>Non-M</v>
      </c>
      <c r="J1962" s="89"/>
      <c r="K1962" s="78"/>
    </row>
    <row r="1963" spans="1:11" ht="41.25" customHeight="1">
      <c r="A1963" s="18" t="s">
        <v>2704</v>
      </c>
      <c r="B1963" s="19" t="s">
        <v>2418</v>
      </c>
      <c r="C1963" s="19" t="s">
        <v>348</v>
      </c>
      <c r="D1963" s="88" t="s">
        <v>1046</v>
      </c>
      <c r="E1963" s="19" t="s">
        <v>2695</v>
      </c>
      <c r="F1963" s="21"/>
      <c r="G1963" s="19" t="s">
        <v>962</v>
      </c>
      <c r="H1963" s="25" t="str">
        <f t="shared" si="205"/>
        <v>PK405</v>
      </c>
      <c r="I1963" s="25" t="str">
        <f t="shared" si="206"/>
        <v>M</v>
      </c>
      <c r="J1963" s="89"/>
      <c r="K1963" s="78"/>
    </row>
    <row r="1964" spans="1:11" ht="41.25" customHeight="1">
      <c r="A1964" s="18" t="s">
        <v>2705</v>
      </c>
      <c r="B1964" s="19" t="s">
        <v>2418</v>
      </c>
      <c r="C1964" s="19" t="s">
        <v>348</v>
      </c>
      <c r="D1964" s="88" t="s">
        <v>1046</v>
      </c>
      <c r="E1964" s="19" t="s">
        <v>2695</v>
      </c>
      <c r="F1964" s="21"/>
      <c r="G1964" s="18" t="s">
        <v>2706</v>
      </c>
      <c r="H1964" s="25" t="str">
        <f>IF(RIGHT(G1964,1)="M", LEFT(G1964,LEN(G1964)-1), G1964)</f>
        <v>PK800</v>
      </c>
      <c r="I1964" s="25" t="str">
        <f>IF(RIGHT(G1964,1)="M","M","Non-M")</f>
        <v>M</v>
      </c>
      <c r="J1964" s="89"/>
      <c r="K1964" s="78"/>
    </row>
    <row r="1965" spans="1:11" ht="41.25" customHeight="1">
      <c r="A1965" s="18" t="s">
        <v>2707</v>
      </c>
      <c r="B1965" s="19" t="s">
        <v>2418</v>
      </c>
      <c r="C1965" s="19" t="s">
        <v>348</v>
      </c>
      <c r="D1965" s="88" t="s">
        <v>1046</v>
      </c>
      <c r="E1965" s="19" t="s">
        <v>2695</v>
      </c>
      <c r="F1965" s="21"/>
      <c r="G1965" s="19" t="s">
        <v>659</v>
      </c>
      <c r="H1965" s="25" t="str">
        <f t="shared" ref="H1965:H1969" si="207">IF(RIGHT(G1965,1)="M", LEFT(G1965,LEN(G1965)-1), G1965)</f>
        <v>PK100</v>
      </c>
      <c r="I1965" s="25" t="str">
        <f t="shared" ref="I1965:I1969" si="208">IF(RIGHT(G1965,1)="M","M","Non-M")</f>
        <v>Non-M</v>
      </c>
      <c r="J1965" s="89"/>
      <c r="K1965" s="78"/>
    </row>
    <row r="1966" spans="1:11" ht="41.25" customHeight="1">
      <c r="A1966" s="18" t="s">
        <v>2708</v>
      </c>
      <c r="B1966" s="19" t="s">
        <v>2418</v>
      </c>
      <c r="C1966" s="19" t="s">
        <v>348</v>
      </c>
      <c r="D1966" s="88" t="s">
        <v>1046</v>
      </c>
      <c r="E1966" s="19" t="s">
        <v>2695</v>
      </c>
      <c r="F1966" s="21"/>
      <c r="G1966" s="19" t="s">
        <v>1628</v>
      </c>
      <c r="H1966" s="25" t="str">
        <f t="shared" si="207"/>
        <v>PB108</v>
      </c>
      <c r="I1966" s="25" t="str">
        <f t="shared" si="208"/>
        <v>Non-M</v>
      </c>
      <c r="J1966" s="89"/>
      <c r="K1966" s="78"/>
    </row>
    <row r="1967" spans="1:11" ht="41.25" customHeight="1">
      <c r="A1967" s="18" t="s">
        <v>2709</v>
      </c>
      <c r="B1967" s="19" t="s">
        <v>2418</v>
      </c>
      <c r="C1967" s="19" t="s">
        <v>348</v>
      </c>
      <c r="D1967" s="88" t="s">
        <v>1046</v>
      </c>
      <c r="E1967" s="19" t="s">
        <v>2695</v>
      </c>
      <c r="F1967" s="21"/>
      <c r="G1967" s="19" t="s">
        <v>118</v>
      </c>
      <c r="H1967" s="25" t="str">
        <f t="shared" si="207"/>
        <v>JS117</v>
      </c>
      <c r="I1967" s="25" t="str">
        <f t="shared" si="208"/>
        <v>M</v>
      </c>
      <c r="J1967" s="89" t="s">
        <v>2710</v>
      </c>
      <c r="K1967" s="78"/>
    </row>
    <row r="1968" spans="1:11" ht="41.25" customHeight="1">
      <c r="A1968" s="18" t="s">
        <v>2711</v>
      </c>
      <c r="B1968" s="19" t="s">
        <v>2418</v>
      </c>
      <c r="C1968" s="19" t="s">
        <v>348</v>
      </c>
      <c r="D1968" s="88" t="s">
        <v>1046</v>
      </c>
      <c r="E1968" s="19" t="s">
        <v>2695</v>
      </c>
      <c r="F1968" s="21"/>
      <c r="G1968" s="19" t="s">
        <v>2712</v>
      </c>
      <c r="H1968" s="25" t="str">
        <f t="shared" si="207"/>
        <v>HM800</v>
      </c>
      <c r="I1968" s="25" t="str">
        <f t="shared" si="208"/>
        <v>Non-M</v>
      </c>
      <c r="J1968" s="89"/>
      <c r="K1968" s="78"/>
    </row>
    <row r="1969" spans="1:11" ht="41.25" customHeight="1">
      <c r="A1969" s="18" t="s">
        <v>2713</v>
      </c>
      <c r="B1969" s="19" t="s">
        <v>2418</v>
      </c>
      <c r="C1969" s="19" t="s">
        <v>348</v>
      </c>
      <c r="D1969" s="88" t="s">
        <v>1046</v>
      </c>
      <c r="E1969" s="19" t="s">
        <v>2695</v>
      </c>
      <c r="F1969" s="21"/>
      <c r="G1969" s="19" t="s">
        <v>204</v>
      </c>
      <c r="H1969" s="25" t="str">
        <f t="shared" si="207"/>
        <v>HM503</v>
      </c>
      <c r="I1969" s="25" t="str">
        <f t="shared" si="208"/>
        <v>Non-M</v>
      </c>
      <c r="J1969" s="89"/>
      <c r="K1969" s="78"/>
    </row>
    <row r="1970" spans="1:11" ht="41.25" customHeight="1">
      <c r="A1970" s="18" t="s">
        <v>2714</v>
      </c>
      <c r="B1970" s="19" t="s">
        <v>2228</v>
      </c>
      <c r="C1970" s="19" t="s">
        <v>1510</v>
      </c>
      <c r="D1970" s="88" t="s">
        <v>1046</v>
      </c>
      <c r="E1970" s="19" t="s">
        <v>2715</v>
      </c>
      <c r="F1970" s="21"/>
      <c r="G1970" s="19" t="s">
        <v>2460</v>
      </c>
      <c r="H1970" s="25" t="str">
        <f t="shared" ref="H1970:H1983" si="209">IF(RIGHT(G1970,1)="M", LEFT(G1970,LEN(G1970)-1), G1970)</f>
        <v>WB209</v>
      </c>
      <c r="I1970" s="25" t="str">
        <f t="shared" ref="I1970:I1983" si="210">IF(RIGHT(G1970,1)="M","M","Non-M")</f>
        <v>Non-M</v>
      </c>
      <c r="J1970" s="89"/>
      <c r="K1970" s="78"/>
    </row>
    <row r="1971" spans="1:11" ht="41.25" customHeight="1">
      <c r="A1971" s="18" t="s">
        <v>2716</v>
      </c>
      <c r="B1971" s="19" t="s">
        <v>2228</v>
      </c>
      <c r="C1971" s="19" t="s">
        <v>1510</v>
      </c>
      <c r="D1971" s="88" t="s">
        <v>1046</v>
      </c>
      <c r="E1971" s="19" t="s">
        <v>2715</v>
      </c>
      <c r="F1971" s="21"/>
      <c r="G1971" s="19" t="s">
        <v>2717</v>
      </c>
      <c r="H1971" s="25" t="str">
        <f t="shared" si="209"/>
        <v>LU100</v>
      </c>
      <c r="I1971" s="25" t="str">
        <f t="shared" si="210"/>
        <v>Non-M</v>
      </c>
      <c r="J1971" s="89"/>
      <c r="K1971" s="78"/>
    </row>
    <row r="1972" spans="1:11" ht="41.25" customHeight="1">
      <c r="A1972" s="18" t="s">
        <v>2718</v>
      </c>
      <c r="B1972" s="19" t="s">
        <v>2228</v>
      </c>
      <c r="C1972" s="19" t="s">
        <v>1510</v>
      </c>
      <c r="D1972" s="88" t="s">
        <v>1046</v>
      </c>
      <c r="E1972" s="19" t="s">
        <v>2715</v>
      </c>
      <c r="F1972" s="21"/>
      <c r="G1972" s="19" t="s">
        <v>2719</v>
      </c>
      <c r="H1972" s="25" t="str">
        <f t="shared" si="209"/>
        <v>WW204</v>
      </c>
      <c r="I1972" s="25" t="str">
        <f t="shared" si="210"/>
        <v>M</v>
      </c>
      <c r="J1972" s="89"/>
      <c r="K1972" s="78"/>
    </row>
    <row r="1973" spans="1:11" ht="41.25" customHeight="1">
      <c r="A1973" s="18" t="s">
        <v>2720</v>
      </c>
      <c r="B1973" s="19" t="s">
        <v>2228</v>
      </c>
      <c r="C1973" s="19" t="s">
        <v>1510</v>
      </c>
      <c r="D1973" s="88" t="s">
        <v>1046</v>
      </c>
      <c r="E1973" s="19" t="s">
        <v>2715</v>
      </c>
      <c r="F1973" s="21"/>
      <c r="G1973" s="19" t="s">
        <v>1718</v>
      </c>
      <c r="H1973" s="25" t="str">
        <f t="shared" si="209"/>
        <v>LP203</v>
      </c>
      <c r="I1973" s="25" t="str">
        <f t="shared" si="210"/>
        <v>Non-M</v>
      </c>
      <c r="J1973" s="89"/>
      <c r="K1973" s="78"/>
    </row>
    <row r="1974" spans="1:11" ht="41.25" customHeight="1">
      <c r="A1974" s="18" t="s">
        <v>2721</v>
      </c>
      <c r="B1974" s="19" t="s">
        <v>2228</v>
      </c>
      <c r="C1974" s="19" t="s">
        <v>1510</v>
      </c>
      <c r="D1974" s="88" t="s">
        <v>1046</v>
      </c>
      <c r="E1974" s="19" t="s">
        <v>2715</v>
      </c>
      <c r="F1974" s="21"/>
      <c r="G1974" s="19" t="s">
        <v>61</v>
      </c>
      <c r="H1974" s="25" t="str">
        <f t="shared" si="209"/>
        <v>DC101</v>
      </c>
      <c r="I1974" s="25" t="str">
        <f t="shared" si="210"/>
        <v>Non-M</v>
      </c>
      <c r="J1974" s="89"/>
      <c r="K1974" s="78"/>
    </row>
    <row r="1975" spans="1:11" ht="41.25" customHeight="1">
      <c r="A1975" s="18" t="s">
        <v>2722</v>
      </c>
      <c r="B1975" s="19" t="s">
        <v>2228</v>
      </c>
      <c r="C1975" s="19" t="s">
        <v>1510</v>
      </c>
      <c r="D1975" s="88" t="s">
        <v>1046</v>
      </c>
      <c r="E1975" s="19" t="s">
        <v>2715</v>
      </c>
      <c r="F1975" s="21"/>
      <c r="G1975" s="19" t="s">
        <v>135</v>
      </c>
      <c r="H1975" s="25" t="str">
        <f t="shared" si="209"/>
        <v>DC200</v>
      </c>
      <c r="I1975" s="25" t="str">
        <f t="shared" si="210"/>
        <v>Non-M</v>
      </c>
      <c r="J1975" s="89"/>
      <c r="K1975" s="78"/>
    </row>
    <row r="1976" spans="1:11" ht="41.25" customHeight="1">
      <c r="A1976" s="18" t="s">
        <v>2723</v>
      </c>
      <c r="B1976" s="19" t="s">
        <v>2228</v>
      </c>
      <c r="C1976" s="19" t="s">
        <v>1510</v>
      </c>
      <c r="D1976" s="88" t="s">
        <v>1046</v>
      </c>
      <c r="E1976" s="19" t="s">
        <v>2715</v>
      </c>
      <c r="F1976" s="21"/>
      <c r="G1976" s="19" t="s">
        <v>152</v>
      </c>
      <c r="H1976" s="25" t="str">
        <f t="shared" si="209"/>
        <v>DC400</v>
      </c>
      <c r="I1976" s="25" t="str">
        <f t="shared" si="210"/>
        <v>Non-M</v>
      </c>
      <c r="J1976" s="89"/>
      <c r="K1976" s="78"/>
    </row>
    <row r="1977" spans="1:11" ht="41.25" customHeight="1">
      <c r="A1977" s="18" t="s">
        <v>2724</v>
      </c>
      <c r="B1977" s="19" t="s">
        <v>2228</v>
      </c>
      <c r="C1977" s="19" t="s">
        <v>1510</v>
      </c>
      <c r="D1977" s="88" t="s">
        <v>1046</v>
      </c>
      <c r="E1977" s="19" t="s">
        <v>2715</v>
      </c>
      <c r="F1977" s="21"/>
      <c r="G1977" s="19" t="s">
        <v>512</v>
      </c>
      <c r="H1977" s="25" t="str">
        <f t="shared" si="209"/>
        <v>PK103</v>
      </c>
      <c r="I1977" s="25" t="str">
        <f t="shared" si="210"/>
        <v>Non-M</v>
      </c>
      <c r="J1977" s="89"/>
      <c r="K1977" s="78"/>
    </row>
    <row r="1978" spans="1:11" ht="41.25" customHeight="1">
      <c r="A1978" s="18" t="s">
        <v>2725</v>
      </c>
      <c r="B1978" s="19" t="s">
        <v>2228</v>
      </c>
      <c r="C1978" s="19" t="s">
        <v>1510</v>
      </c>
      <c r="D1978" s="88" t="s">
        <v>1046</v>
      </c>
      <c r="E1978" s="19" t="s">
        <v>2715</v>
      </c>
      <c r="F1978" s="21"/>
      <c r="G1978" s="19" t="s">
        <v>1849</v>
      </c>
      <c r="H1978" s="25" t="str">
        <f t="shared" si="209"/>
        <v>PB106</v>
      </c>
      <c r="I1978" s="25" t="str">
        <f t="shared" si="210"/>
        <v>M</v>
      </c>
      <c r="J1978" s="89"/>
      <c r="K1978" s="78"/>
    </row>
    <row r="1979" spans="1:11" ht="41.25" customHeight="1">
      <c r="A1979" s="18" t="s">
        <v>2726</v>
      </c>
      <c r="B1979" s="19" t="s">
        <v>2228</v>
      </c>
      <c r="C1979" s="19" t="s">
        <v>1510</v>
      </c>
      <c r="D1979" s="88" t="s">
        <v>1046</v>
      </c>
      <c r="E1979" s="19" t="s">
        <v>2715</v>
      </c>
      <c r="F1979" s="21"/>
      <c r="G1979" s="19" t="s">
        <v>2727</v>
      </c>
      <c r="H1979" s="25" t="str">
        <f t="shared" si="209"/>
        <v>PK202</v>
      </c>
      <c r="I1979" s="25" t="str">
        <f t="shared" si="210"/>
        <v>M</v>
      </c>
      <c r="J1979" s="89"/>
      <c r="K1979" s="78"/>
    </row>
    <row r="1980" spans="1:11" ht="41.25" customHeight="1">
      <c r="A1980" s="18" t="s">
        <v>2728</v>
      </c>
      <c r="B1980" s="19" t="s">
        <v>2228</v>
      </c>
      <c r="C1980" s="19" t="s">
        <v>1510</v>
      </c>
      <c r="D1980" s="88" t="s">
        <v>1046</v>
      </c>
      <c r="E1980" s="19" t="s">
        <v>2715</v>
      </c>
      <c r="F1980" s="21"/>
      <c r="G1980" s="19" t="s">
        <v>2729</v>
      </c>
      <c r="H1980" s="25" t="str">
        <f t="shared" si="209"/>
        <v>PB208</v>
      </c>
      <c r="I1980" s="25" t="str">
        <f t="shared" si="210"/>
        <v>Non-M</v>
      </c>
      <c r="J1980" s="89"/>
      <c r="K1980" s="78"/>
    </row>
    <row r="1981" spans="1:11" ht="41.25" customHeight="1">
      <c r="A1981" s="18" t="s">
        <v>2730</v>
      </c>
      <c r="B1981" s="19" t="s">
        <v>2228</v>
      </c>
      <c r="C1981" s="19" t="s">
        <v>1510</v>
      </c>
      <c r="D1981" s="88" t="s">
        <v>1046</v>
      </c>
      <c r="E1981" s="19" t="s">
        <v>2715</v>
      </c>
      <c r="F1981" s="21"/>
      <c r="G1981" s="19" t="s">
        <v>120</v>
      </c>
      <c r="H1981" s="25" t="str">
        <f t="shared" si="209"/>
        <v>JS124</v>
      </c>
      <c r="I1981" s="25" t="str">
        <f t="shared" si="210"/>
        <v>Non-M</v>
      </c>
      <c r="J1981" s="89"/>
      <c r="K1981" s="78"/>
    </row>
    <row r="1982" spans="1:11" ht="41.25" customHeight="1">
      <c r="A1982" s="18" t="s">
        <v>2731</v>
      </c>
      <c r="B1982" s="19" t="s">
        <v>2228</v>
      </c>
      <c r="C1982" s="19" t="s">
        <v>1510</v>
      </c>
      <c r="D1982" s="88" t="s">
        <v>1046</v>
      </c>
      <c r="E1982" s="19" t="s">
        <v>2715</v>
      </c>
      <c r="F1982" s="21"/>
      <c r="G1982" s="19" t="s">
        <v>1000</v>
      </c>
      <c r="H1982" s="25" t="str">
        <f t="shared" si="209"/>
        <v>HM803</v>
      </c>
      <c r="I1982" s="25" t="str">
        <f t="shared" si="210"/>
        <v>Non-M</v>
      </c>
      <c r="J1982" s="89"/>
      <c r="K1982" s="78"/>
    </row>
    <row r="1983" spans="1:11" ht="41.25" customHeight="1">
      <c r="A1983" s="18" t="s">
        <v>2732</v>
      </c>
      <c r="B1983" s="19" t="s">
        <v>2228</v>
      </c>
      <c r="C1983" s="19" t="s">
        <v>1510</v>
      </c>
      <c r="D1983" s="88" t="s">
        <v>1046</v>
      </c>
      <c r="E1983" s="19" t="s">
        <v>2715</v>
      </c>
      <c r="F1983" s="21"/>
      <c r="G1983" s="19" t="s">
        <v>71</v>
      </c>
      <c r="H1983" s="25" t="str">
        <f t="shared" si="209"/>
        <v>HM500</v>
      </c>
      <c r="I1983" s="25" t="str">
        <f t="shared" si="210"/>
        <v>Non-M</v>
      </c>
      <c r="J1983" s="89"/>
      <c r="K1983" s="78"/>
    </row>
    <row r="1984" spans="1:11" ht="41.25" customHeight="1">
      <c r="A1984" s="18" t="s">
        <v>2733</v>
      </c>
      <c r="B1984" s="19" t="s">
        <v>1306</v>
      </c>
      <c r="C1984" s="19" t="s">
        <v>1510</v>
      </c>
      <c r="D1984" s="88" t="s">
        <v>1445</v>
      </c>
      <c r="E1984" s="19" t="s">
        <v>2734</v>
      </c>
      <c r="F1984" s="21"/>
      <c r="G1984" s="19" t="s">
        <v>509</v>
      </c>
      <c r="H1984" s="25" t="s">
        <v>359</v>
      </c>
      <c r="I1984" s="25" t="str">
        <f t="shared" ref="I1984:I1996" si="211">IF(RIGHT(G1984,1)="M","M","Non-M")</f>
        <v>M</v>
      </c>
      <c r="J1984" s="89"/>
      <c r="K1984" s="78"/>
    </row>
    <row r="1985" spans="1:12" ht="41.25" customHeight="1">
      <c r="A1985" s="18" t="s">
        <v>2735</v>
      </c>
      <c r="B1985" s="19" t="s">
        <v>1306</v>
      </c>
      <c r="C1985" s="19" t="s">
        <v>1510</v>
      </c>
      <c r="D1985" s="88" t="s">
        <v>1445</v>
      </c>
      <c r="E1985" s="19" t="s">
        <v>2734</v>
      </c>
      <c r="F1985" s="21"/>
      <c r="G1985" s="19" t="s">
        <v>152</v>
      </c>
      <c r="H1985" s="25" t="s">
        <v>152</v>
      </c>
      <c r="I1985" s="25" t="str">
        <f t="shared" si="211"/>
        <v>Non-M</v>
      </c>
      <c r="J1985" s="89"/>
      <c r="K1985" s="78"/>
    </row>
    <row r="1986" spans="1:12" ht="41.25" customHeight="1">
      <c r="A1986" s="18" t="s">
        <v>2736</v>
      </c>
      <c r="B1986" s="19" t="s">
        <v>1306</v>
      </c>
      <c r="C1986" s="19" t="s">
        <v>1510</v>
      </c>
      <c r="D1986" s="88" t="s">
        <v>1445</v>
      </c>
      <c r="E1986" s="19" t="s">
        <v>2734</v>
      </c>
      <c r="F1986" s="21"/>
      <c r="G1986" s="19" t="s">
        <v>145</v>
      </c>
      <c r="H1986" s="25" t="str">
        <f t="shared" ref="H1986:H1996" si="212">IF(RIGHT(G1986,1)="M", LEFT(G1986,LEN(G1986)-1), G1986)</f>
        <v>DC402</v>
      </c>
      <c r="I1986" s="25" t="str">
        <f t="shared" si="211"/>
        <v>Non-M</v>
      </c>
      <c r="J1986" s="89"/>
      <c r="K1986" s="78"/>
    </row>
    <row r="1987" spans="1:12" ht="41.25" customHeight="1">
      <c r="A1987" s="18" t="s">
        <v>2737</v>
      </c>
      <c r="B1987" s="19" t="s">
        <v>1306</v>
      </c>
      <c r="C1987" s="19" t="s">
        <v>1510</v>
      </c>
      <c r="D1987" s="88" t="s">
        <v>1445</v>
      </c>
      <c r="E1987" s="19" t="s">
        <v>2734</v>
      </c>
      <c r="F1987" s="21"/>
      <c r="G1987" s="19" t="s">
        <v>99</v>
      </c>
      <c r="H1987" s="25" t="str">
        <f t="shared" si="212"/>
        <v>PK201</v>
      </c>
      <c r="I1987" s="25" t="str">
        <f t="shared" si="211"/>
        <v>Non-M</v>
      </c>
      <c r="J1987" s="89"/>
      <c r="K1987" s="78"/>
    </row>
    <row r="1988" spans="1:12" ht="41.25" customHeight="1">
      <c r="A1988" s="18" t="s">
        <v>2738</v>
      </c>
      <c r="B1988" s="19" t="s">
        <v>1306</v>
      </c>
      <c r="C1988" s="19" t="s">
        <v>1510</v>
      </c>
      <c r="D1988" s="88" t="s">
        <v>1445</v>
      </c>
      <c r="E1988" s="19" t="s">
        <v>2734</v>
      </c>
      <c r="F1988" s="21"/>
      <c r="G1988" s="19" t="s">
        <v>512</v>
      </c>
      <c r="H1988" s="25" t="str">
        <f t="shared" si="212"/>
        <v>PK103</v>
      </c>
      <c r="I1988" s="25" t="str">
        <f t="shared" si="211"/>
        <v>Non-M</v>
      </c>
      <c r="J1988" s="89" t="s">
        <v>2739</v>
      </c>
      <c r="K1988" s="78"/>
    </row>
    <row r="1989" spans="1:12" ht="41.25" customHeight="1">
      <c r="A1989" s="18" t="s">
        <v>2740</v>
      </c>
      <c r="B1989" s="19" t="s">
        <v>1306</v>
      </c>
      <c r="C1989" s="19" t="s">
        <v>1510</v>
      </c>
      <c r="D1989" s="88" t="s">
        <v>1445</v>
      </c>
      <c r="E1989" s="19" t="s">
        <v>2734</v>
      </c>
      <c r="F1989" s="21"/>
      <c r="G1989" s="19" t="s">
        <v>1055</v>
      </c>
      <c r="H1989" s="25" t="str">
        <f t="shared" si="212"/>
        <v>JS111</v>
      </c>
      <c r="I1989" s="25" t="str">
        <f t="shared" si="211"/>
        <v>Non-M</v>
      </c>
      <c r="J1989" s="89"/>
      <c r="K1989" s="78"/>
    </row>
    <row r="1990" spans="1:12" ht="41.25" customHeight="1">
      <c r="A1990" s="18" t="s">
        <v>2741</v>
      </c>
      <c r="B1990" s="19" t="s">
        <v>1306</v>
      </c>
      <c r="C1990" s="19" t="s">
        <v>1510</v>
      </c>
      <c r="D1990" s="88" t="s">
        <v>1445</v>
      </c>
      <c r="E1990" s="19" t="s">
        <v>2734</v>
      </c>
      <c r="F1990" s="21"/>
      <c r="G1990" s="19" t="s">
        <v>120</v>
      </c>
      <c r="H1990" s="25" t="str">
        <f t="shared" si="212"/>
        <v>JS124</v>
      </c>
      <c r="I1990" s="25" t="str">
        <f t="shared" si="211"/>
        <v>Non-M</v>
      </c>
      <c r="J1990" s="89"/>
      <c r="K1990" s="78"/>
    </row>
    <row r="1991" spans="1:12" ht="41.25" customHeight="1">
      <c r="A1991" s="18" t="s">
        <v>2742</v>
      </c>
      <c r="B1991" s="19" t="s">
        <v>1306</v>
      </c>
      <c r="C1991" s="19" t="s">
        <v>1510</v>
      </c>
      <c r="D1991" s="88" t="s">
        <v>1445</v>
      </c>
      <c r="E1991" s="19" t="s">
        <v>2734</v>
      </c>
      <c r="F1991" s="21"/>
      <c r="G1991" s="19" t="s">
        <v>1315</v>
      </c>
      <c r="H1991" s="25" t="str">
        <f t="shared" si="212"/>
        <v>GT206</v>
      </c>
      <c r="I1991" s="25" t="str">
        <f t="shared" si="211"/>
        <v>Non-M</v>
      </c>
      <c r="J1991" s="89"/>
      <c r="K1991" s="78"/>
    </row>
    <row r="1992" spans="1:12" ht="41.25" customHeight="1">
      <c r="A1992" s="18" t="s">
        <v>2743</v>
      </c>
      <c r="B1992" s="19" t="s">
        <v>1306</v>
      </c>
      <c r="C1992" s="19" t="s">
        <v>1510</v>
      </c>
      <c r="D1992" s="88" t="s">
        <v>1445</v>
      </c>
      <c r="E1992" s="19" t="s">
        <v>2734</v>
      </c>
      <c r="F1992" s="21"/>
      <c r="G1992" s="19" t="s">
        <v>1393</v>
      </c>
      <c r="H1992" s="25" t="str">
        <f t="shared" si="212"/>
        <v>HM404</v>
      </c>
      <c r="I1992" s="25" t="str">
        <f t="shared" si="211"/>
        <v>Non-M</v>
      </c>
      <c r="J1992" s="89"/>
      <c r="K1992" s="78"/>
    </row>
    <row r="1993" spans="1:12" ht="41.25" customHeight="1">
      <c r="A1993" s="18" t="s">
        <v>2744</v>
      </c>
      <c r="B1993" s="19" t="s">
        <v>1306</v>
      </c>
      <c r="C1993" s="19" t="s">
        <v>1510</v>
      </c>
      <c r="D1993" s="88" t="s">
        <v>1445</v>
      </c>
      <c r="E1993" s="19" t="s">
        <v>2734</v>
      </c>
      <c r="F1993" s="21"/>
      <c r="G1993" s="19" t="s">
        <v>71</v>
      </c>
      <c r="H1993" s="25" t="str">
        <f t="shared" si="212"/>
        <v>HM500</v>
      </c>
      <c r="I1993" s="25" t="str">
        <f t="shared" si="211"/>
        <v>Non-M</v>
      </c>
      <c r="J1993" s="89"/>
      <c r="K1993" s="78"/>
    </row>
    <row r="1994" spans="1:12" ht="41.25" customHeight="1">
      <c r="A1994" s="18" t="s">
        <v>2745</v>
      </c>
      <c r="B1994" s="19" t="s">
        <v>1306</v>
      </c>
      <c r="C1994" s="19" t="s">
        <v>1197</v>
      </c>
      <c r="D1994" s="88" t="s">
        <v>1445</v>
      </c>
      <c r="E1994" s="19" t="s">
        <v>2746</v>
      </c>
      <c r="F1994" s="21"/>
      <c r="G1994" s="19" t="s">
        <v>699</v>
      </c>
      <c r="H1994" s="25" t="str">
        <f t="shared" si="212"/>
        <v>WB202</v>
      </c>
      <c r="I1994" s="25" t="str">
        <f t="shared" si="211"/>
        <v>M</v>
      </c>
      <c r="J1994" s="89"/>
      <c r="K1994" s="78"/>
    </row>
    <row r="1995" spans="1:12" ht="41.25" customHeight="1">
      <c r="A1995" s="18" t="s">
        <v>2747</v>
      </c>
      <c r="B1995" s="19" t="s">
        <v>1306</v>
      </c>
      <c r="C1995" s="19" t="s">
        <v>1197</v>
      </c>
      <c r="D1995" s="88" t="s">
        <v>1445</v>
      </c>
      <c r="E1995" s="19" t="s">
        <v>2746</v>
      </c>
      <c r="F1995" s="21"/>
      <c r="G1995" s="19" t="s">
        <v>1342</v>
      </c>
      <c r="H1995" s="25" t="str">
        <f t="shared" si="212"/>
        <v>JS105</v>
      </c>
      <c r="I1995" s="25" t="str">
        <f t="shared" si="211"/>
        <v>Non-M</v>
      </c>
      <c r="J1995" s="89"/>
      <c r="K1995" s="78"/>
    </row>
    <row r="1996" spans="1:12" ht="41.25" customHeight="1">
      <c r="A1996" s="18" t="s">
        <v>2748</v>
      </c>
      <c r="B1996" s="19" t="s">
        <v>1306</v>
      </c>
      <c r="C1996" s="19" t="s">
        <v>1197</v>
      </c>
      <c r="D1996" s="88" t="s">
        <v>1445</v>
      </c>
      <c r="E1996" s="19" t="s">
        <v>2746</v>
      </c>
      <c r="F1996" s="21"/>
      <c r="G1996" s="19" t="s">
        <v>1741</v>
      </c>
      <c r="H1996" s="25" t="str">
        <f t="shared" si="212"/>
        <v>HM306</v>
      </c>
      <c r="I1996" s="25" t="str">
        <f t="shared" si="211"/>
        <v>Non-M</v>
      </c>
      <c r="J1996" s="89"/>
      <c r="K1996" s="78"/>
    </row>
    <row r="1997" spans="1:12" ht="41.25" customHeight="1">
      <c r="A1997" s="18" t="s">
        <v>2749</v>
      </c>
      <c r="B1997" s="19" t="s">
        <v>1306</v>
      </c>
      <c r="C1997" s="19" t="s">
        <v>1197</v>
      </c>
      <c r="D1997" s="88" t="s">
        <v>1445</v>
      </c>
      <c r="E1997" s="19" t="s">
        <v>2746</v>
      </c>
      <c r="F1997" s="21"/>
      <c r="G1997" s="19" t="s">
        <v>1323</v>
      </c>
      <c r="H1997" s="25" t="str">
        <f t="shared" ref="H1997:H1998" si="213">IF(RIGHT(G1997,1)="M", LEFT(G1997,LEN(G1997)-1), G1997)</f>
        <v>GT211</v>
      </c>
      <c r="I1997" s="25" t="str">
        <f t="shared" ref="I1997:I1998" si="214">IF(RIGHT(G1997,1)="M","M","Non-M")</f>
        <v>Non-M</v>
      </c>
      <c r="J1997" s="89"/>
      <c r="K1997" s="78"/>
    </row>
    <row r="1998" spans="1:12" ht="41.25" customHeight="1">
      <c r="A1998" s="18" t="s">
        <v>2750</v>
      </c>
      <c r="B1998" s="19" t="s">
        <v>1306</v>
      </c>
      <c r="C1998" s="19" t="s">
        <v>1197</v>
      </c>
      <c r="D1998" s="88" t="s">
        <v>1445</v>
      </c>
      <c r="E1998" s="19" t="s">
        <v>2751</v>
      </c>
      <c r="F1998" s="21"/>
      <c r="G1998" s="19" t="s">
        <v>282</v>
      </c>
      <c r="H1998" s="25" t="str">
        <f t="shared" si="213"/>
        <v>NK510</v>
      </c>
      <c r="I1998" s="25" t="str">
        <f t="shared" si="214"/>
        <v>Non-M</v>
      </c>
      <c r="J1998" s="89"/>
      <c r="K1998" s="78"/>
      <c r="L1998" s="102"/>
    </row>
    <row r="1999" spans="1:12" ht="41.25" customHeight="1">
      <c r="A1999" s="18" t="s">
        <v>2752</v>
      </c>
      <c r="B1999" s="19" t="s">
        <v>1306</v>
      </c>
      <c r="C1999" s="19" t="s">
        <v>1197</v>
      </c>
      <c r="D1999" s="88" t="s">
        <v>1445</v>
      </c>
      <c r="E1999" s="19" t="s">
        <v>2751</v>
      </c>
      <c r="F1999" s="21"/>
      <c r="G1999" s="19" t="s">
        <v>286</v>
      </c>
      <c r="H1999" s="25" t="str">
        <f t="shared" ref="H1999:H2000" si="215">IF(RIGHT(G1999,1)="M", LEFT(G1999,LEN(G1999)-1), G1999)</f>
        <v>ZP101</v>
      </c>
      <c r="I1999" s="25" t="str">
        <f t="shared" ref="I1999:I2000" si="216">IF(RIGHT(G1999,1)="M","M","Non-M")</f>
        <v>Non-M</v>
      </c>
      <c r="J1999" s="89" t="s">
        <v>2753</v>
      </c>
      <c r="K1999" s="78"/>
      <c r="L1999" s="102"/>
    </row>
    <row r="2000" spans="1:12" ht="41.25" customHeight="1">
      <c r="A2000" s="18" t="s">
        <v>2754</v>
      </c>
      <c r="B2000" s="19" t="s">
        <v>1306</v>
      </c>
      <c r="C2000" s="19" t="s">
        <v>1197</v>
      </c>
      <c r="D2000" s="88" t="s">
        <v>1445</v>
      </c>
      <c r="E2000" s="19" t="s">
        <v>2751</v>
      </c>
      <c r="F2000" s="21"/>
      <c r="G2000" s="19" t="s">
        <v>1055</v>
      </c>
      <c r="H2000" s="25" t="str">
        <f t="shared" si="215"/>
        <v>JS111</v>
      </c>
      <c r="I2000" s="25" t="str">
        <f t="shared" si="216"/>
        <v>Non-M</v>
      </c>
      <c r="J2000" s="89"/>
      <c r="K2000" s="78"/>
      <c r="L2000" s="102"/>
    </row>
    <row r="2001" spans="1:12" ht="41.25" customHeight="1">
      <c r="A2001" s="18" t="s">
        <v>2755</v>
      </c>
      <c r="B2001" s="19" t="s">
        <v>1306</v>
      </c>
      <c r="C2001" s="19" t="s">
        <v>1197</v>
      </c>
      <c r="D2001" s="88" t="s">
        <v>1445</v>
      </c>
      <c r="E2001" s="19" t="s">
        <v>2751</v>
      </c>
      <c r="F2001" s="21"/>
      <c r="G2001" s="19" t="s">
        <v>1188</v>
      </c>
      <c r="H2001" s="25" t="str">
        <f t="shared" ref="H2001:H2003" si="217">IF(RIGHT(G2001,1)="M", LEFT(G2001,LEN(G2001)-1), G2001)</f>
        <v>JS105</v>
      </c>
      <c r="I2001" s="25" t="str">
        <f t="shared" ref="I2001:I2003" si="218">IF(RIGHT(G2001,1)="M","M","Non-M")</f>
        <v>M</v>
      </c>
      <c r="J2001" s="89" t="s">
        <v>1288</v>
      </c>
      <c r="K2001" s="78"/>
      <c r="L2001" s="102"/>
    </row>
    <row r="2002" spans="1:12" ht="41.25" customHeight="1">
      <c r="A2002" s="18" t="s">
        <v>2756</v>
      </c>
      <c r="B2002" s="19" t="s">
        <v>1306</v>
      </c>
      <c r="C2002" s="19" t="s">
        <v>1197</v>
      </c>
      <c r="D2002" s="88" t="s">
        <v>1445</v>
      </c>
      <c r="E2002" s="19" t="s">
        <v>2751</v>
      </c>
      <c r="F2002" s="21"/>
      <c r="G2002" s="19" t="s">
        <v>284</v>
      </c>
      <c r="H2002" s="25" t="str">
        <f t="shared" si="217"/>
        <v>PK208</v>
      </c>
      <c r="I2002" s="25" t="str">
        <f t="shared" si="218"/>
        <v>Non-M</v>
      </c>
      <c r="J2002" s="89"/>
      <c r="K2002" s="78"/>
      <c r="L2002" s="102"/>
    </row>
    <row r="2003" spans="1:12" ht="41.25" customHeight="1">
      <c r="A2003" s="18" t="s">
        <v>2757</v>
      </c>
      <c r="B2003" s="19" t="s">
        <v>1306</v>
      </c>
      <c r="C2003" s="19" t="s">
        <v>1197</v>
      </c>
      <c r="D2003" s="88" t="s">
        <v>1445</v>
      </c>
      <c r="E2003" s="19" t="s">
        <v>2751</v>
      </c>
      <c r="F2003" s="21"/>
      <c r="G2003" s="19" t="s">
        <v>1053</v>
      </c>
      <c r="H2003" s="25" t="str">
        <f t="shared" si="217"/>
        <v>PB206</v>
      </c>
      <c r="I2003" s="25" t="str">
        <f t="shared" si="218"/>
        <v>M</v>
      </c>
      <c r="J2003" s="89"/>
      <c r="K2003" s="78"/>
      <c r="L2003" s="102"/>
    </row>
    <row r="2004" spans="1:12" ht="41.25" customHeight="1">
      <c r="A2004" s="18" t="s">
        <v>2758</v>
      </c>
      <c r="B2004" s="19" t="s">
        <v>1306</v>
      </c>
      <c r="C2004" s="19" t="s">
        <v>1197</v>
      </c>
      <c r="D2004" s="88" t="s">
        <v>1445</v>
      </c>
      <c r="E2004" s="19" t="s">
        <v>2751</v>
      </c>
      <c r="F2004" s="21"/>
      <c r="G2004" s="19" t="s">
        <v>71</v>
      </c>
      <c r="H2004" s="25" t="str">
        <f t="shared" ref="H2004:H2008" si="219">IF(RIGHT(G2004,1)="M", LEFT(G2004,LEN(G2004)-1), G2004)</f>
        <v>HM500</v>
      </c>
      <c r="I2004" s="25" t="str">
        <f t="shared" ref="I2004:I2008" si="220">IF(RIGHT(G2004,1)="M","M","Non-M")</f>
        <v>Non-M</v>
      </c>
      <c r="J2004" s="89"/>
      <c r="K2004" s="78"/>
      <c r="L2004" s="102"/>
    </row>
    <row r="2005" spans="1:12" ht="41.25" customHeight="1">
      <c r="A2005" s="18" t="s">
        <v>2759</v>
      </c>
      <c r="B2005" s="19" t="s">
        <v>1306</v>
      </c>
      <c r="C2005" s="19" t="s">
        <v>1197</v>
      </c>
      <c r="D2005" s="88" t="s">
        <v>1445</v>
      </c>
      <c r="E2005" s="19" t="s">
        <v>2751</v>
      </c>
      <c r="F2005" s="21"/>
      <c r="G2005" s="19" t="s">
        <v>157</v>
      </c>
      <c r="H2005" s="25" t="str">
        <f t="shared" si="219"/>
        <v>HM504</v>
      </c>
      <c r="I2005" s="25" t="str">
        <f t="shared" si="220"/>
        <v>Non-M</v>
      </c>
      <c r="J2005" s="89"/>
      <c r="K2005" s="78"/>
      <c r="L2005" s="102"/>
    </row>
    <row r="2006" spans="1:12" ht="41.25" customHeight="1">
      <c r="A2006" s="18" t="s">
        <v>2760</v>
      </c>
      <c r="B2006" s="19" t="s">
        <v>1306</v>
      </c>
      <c r="C2006" s="19" t="s">
        <v>740</v>
      </c>
      <c r="D2006" s="88" t="s">
        <v>1445</v>
      </c>
      <c r="E2006" s="19" t="s">
        <v>2761</v>
      </c>
      <c r="F2006" s="21"/>
      <c r="G2006" s="19" t="s">
        <v>923</v>
      </c>
      <c r="H2006" s="25" t="str">
        <f t="shared" si="219"/>
        <v>WB503</v>
      </c>
      <c r="I2006" s="25" t="str">
        <f t="shared" si="220"/>
        <v>Non-M</v>
      </c>
      <c r="J2006" s="89"/>
      <c r="K2006" s="78"/>
      <c r="L2006" s="102"/>
    </row>
    <row r="2007" spans="1:12" ht="41.25" customHeight="1">
      <c r="A2007" s="18" t="s">
        <v>2762</v>
      </c>
      <c r="B2007" s="19" t="s">
        <v>1306</v>
      </c>
      <c r="C2007" s="19" t="s">
        <v>740</v>
      </c>
      <c r="D2007" s="88" t="s">
        <v>1445</v>
      </c>
      <c r="E2007" s="19" t="s">
        <v>2761</v>
      </c>
      <c r="F2007" s="21"/>
      <c r="G2007" s="19" t="s">
        <v>61</v>
      </c>
      <c r="H2007" s="25" t="str">
        <f t="shared" si="219"/>
        <v>DC101</v>
      </c>
      <c r="I2007" s="25" t="str">
        <f t="shared" si="220"/>
        <v>Non-M</v>
      </c>
      <c r="J2007" s="89"/>
      <c r="K2007" s="78"/>
      <c r="L2007" s="102"/>
    </row>
    <row r="2008" spans="1:12" ht="41.25" customHeight="1">
      <c r="A2008" s="18" t="s">
        <v>2763</v>
      </c>
      <c r="B2008" s="19" t="s">
        <v>1306</v>
      </c>
      <c r="C2008" s="19" t="s">
        <v>740</v>
      </c>
      <c r="D2008" s="88" t="s">
        <v>1445</v>
      </c>
      <c r="E2008" s="19" t="s">
        <v>2761</v>
      </c>
      <c r="F2008" s="21"/>
      <c r="G2008" s="19" t="s">
        <v>94</v>
      </c>
      <c r="H2008" s="25" t="str">
        <f t="shared" si="219"/>
        <v>DC202</v>
      </c>
      <c r="I2008" s="25" t="str">
        <f t="shared" si="220"/>
        <v>Non-M</v>
      </c>
      <c r="J2008" s="89"/>
      <c r="K2008" s="78"/>
      <c r="L2008" s="102"/>
    </row>
    <row r="2009" spans="1:12" ht="41.25" customHeight="1">
      <c r="A2009" s="18" t="s">
        <v>2764</v>
      </c>
      <c r="B2009" s="19" t="s">
        <v>1306</v>
      </c>
      <c r="C2009" s="19" t="s">
        <v>740</v>
      </c>
      <c r="D2009" s="88" t="s">
        <v>1445</v>
      </c>
      <c r="E2009" s="19" t="s">
        <v>2761</v>
      </c>
      <c r="F2009" s="21"/>
      <c r="G2009" s="19" t="s">
        <v>96</v>
      </c>
      <c r="H2009" s="25" t="str">
        <f t="shared" ref="H2009:H2014" si="221">IF(RIGHT(G2009,1)="M", LEFT(G2009,LEN(G2009)-1), G2009)</f>
        <v>DC300</v>
      </c>
      <c r="I2009" s="25" t="str">
        <f t="shared" ref="I2009:I2014" si="222">IF(RIGHT(G2009,1)="M","M","Non-M")</f>
        <v>Non-M</v>
      </c>
      <c r="J2009" s="89"/>
      <c r="K2009" s="78"/>
      <c r="L2009" s="102"/>
    </row>
    <row r="2010" spans="1:12" ht="41.25" customHeight="1">
      <c r="A2010" s="18" t="s">
        <v>2765</v>
      </c>
      <c r="B2010" s="19" t="s">
        <v>1306</v>
      </c>
      <c r="C2010" s="19" t="s">
        <v>740</v>
      </c>
      <c r="D2010" s="88" t="s">
        <v>1445</v>
      </c>
      <c r="E2010" s="19" t="s">
        <v>2761</v>
      </c>
      <c r="F2010" s="21"/>
      <c r="G2010" s="19" t="s">
        <v>145</v>
      </c>
      <c r="H2010" s="25" t="str">
        <f t="shared" si="221"/>
        <v>DC402</v>
      </c>
      <c r="I2010" s="25" t="str">
        <f t="shared" si="222"/>
        <v>Non-M</v>
      </c>
      <c r="J2010" s="89"/>
      <c r="K2010" s="78"/>
      <c r="L2010" s="102"/>
    </row>
    <row r="2011" spans="1:12" ht="41.25" customHeight="1">
      <c r="A2011" s="18" t="s">
        <v>2766</v>
      </c>
      <c r="B2011" s="19" t="s">
        <v>1306</v>
      </c>
      <c r="C2011" s="19" t="s">
        <v>740</v>
      </c>
      <c r="D2011" s="88" t="s">
        <v>1445</v>
      </c>
      <c r="E2011" s="19" t="s">
        <v>2761</v>
      </c>
      <c r="F2011" s="21"/>
      <c r="G2011" s="19" t="s">
        <v>99</v>
      </c>
      <c r="H2011" s="25" t="str">
        <f t="shared" si="221"/>
        <v>PK201</v>
      </c>
      <c r="I2011" s="25" t="str">
        <f t="shared" si="222"/>
        <v>Non-M</v>
      </c>
      <c r="J2011" s="89"/>
      <c r="K2011" s="78"/>
      <c r="L2011" s="102"/>
    </row>
    <row r="2012" spans="1:12" ht="41.25" customHeight="1">
      <c r="A2012" s="18" t="s">
        <v>2767</v>
      </c>
      <c r="B2012" s="19" t="s">
        <v>1306</v>
      </c>
      <c r="C2012" s="19" t="s">
        <v>740</v>
      </c>
      <c r="D2012" s="88" t="s">
        <v>1445</v>
      </c>
      <c r="E2012" s="19" t="s">
        <v>2761</v>
      </c>
      <c r="F2012" s="21"/>
      <c r="G2012" s="19" t="s">
        <v>155</v>
      </c>
      <c r="H2012" s="25" t="str">
        <f t="shared" si="221"/>
        <v>PB204</v>
      </c>
      <c r="I2012" s="25" t="str">
        <f t="shared" si="222"/>
        <v>Non-M</v>
      </c>
      <c r="J2012" s="89"/>
      <c r="K2012" s="78"/>
      <c r="L2012" s="102"/>
    </row>
    <row r="2013" spans="1:12" ht="41.25" customHeight="1">
      <c r="A2013" s="18" t="s">
        <v>2768</v>
      </c>
      <c r="B2013" s="19" t="s">
        <v>1306</v>
      </c>
      <c r="C2013" s="19" t="s">
        <v>740</v>
      </c>
      <c r="D2013" s="88" t="s">
        <v>1445</v>
      </c>
      <c r="E2013" s="19" t="s">
        <v>2761</v>
      </c>
      <c r="F2013" s="21"/>
      <c r="G2013" s="19" t="s">
        <v>1342</v>
      </c>
      <c r="H2013" s="25" t="str">
        <f t="shared" si="221"/>
        <v>JS105</v>
      </c>
      <c r="I2013" s="25" t="str">
        <f t="shared" si="222"/>
        <v>Non-M</v>
      </c>
      <c r="J2013" s="89"/>
      <c r="K2013" s="78"/>
      <c r="L2013" s="102"/>
    </row>
    <row r="2014" spans="1:12" ht="41.25" customHeight="1">
      <c r="A2014" s="18" t="s">
        <v>2769</v>
      </c>
      <c r="B2014" s="19" t="s">
        <v>1306</v>
      </c>
      <c r="C2014" s="19" t="s">
        <v>740</v>
      </c>
      <c r="D2014" s="88" t="s">
        <v>1445</v>
      </c>
      <c r="E2014" s="19" t="s">
        <v>2761</v>
      </c>
      <c r="F2014" s="21"/>
      <c r="G2014" s="19" t="s">
        <v>1396</v>
      </c>
      <c r="H2014" s="25" t="str">
        <f t="shared" si="221"/>
        <v>JS121</v>
      </c>
      <c r="I2014" s="25" t="str">
        <f t="shared" si="222"/>
        <v>Non-M</v>
      </c>
      <c r="J2014" s="89"/>
      <c r="K2014" s="78"/>
      <c r="L2014" s="102"/>
    </row>
    <row r="2015" spans="1:12" ht="41.25" customHeight="1">
      <c r="A2015" s="18" t="s">
        <v>2770</v>
      </c>
      <c r="B2015" s="19" t="s">
        <v>1306</v>
      </c>
      <c r="C2015" s="19" t="s">
        <v>740</v>
      </c>
      <c r="D2015" s="88" t="s">
        <v>1445</v>
      </c>
      <c r="E2015" s="19" t="s">
        <v>2761</v>
      </c>
      <c r="F2015" s="21"/>
      <c r="G2015" s="19" t="s">
        <v>2771</v>
      </c>
      <c r="H2015" s="25" t="str">
        <f t="shared" ref="H2015:H2018" si="223">IF(RIGHT(G2015,1)="M", LEFT(G2015,LEN(G2015)-1), G2015)</f>
        <v>GT205</v>
      </c>
      <c r="I2015" s="25" t="str">
        <f t="shared" ref="I2015:I2018" si="224">IF(RIGHT(G2015,1)="M","M","Non-M")</f>
        <v>M</v>
      </c>
      <c r="J2015" s="89"/>
      <c r="K2015" s="78"/>
      <c r="L2015" s="102"/>
    </row>
    <row r="2016" spans="1:12" ht="41.25" customHeight="1">
      <c r="A2016" s="18" t="s">
        <v>2772</v>
      </c>
      <c r="B2016" s="19" t="s">
        <v>1306</v>
      </c>
      <c r="C2016" s="19" t="s">
        <v>740</v>
      </c>
      <c r="D2016" s="88" t="s">
        <v>1445</v>
      </c>
      <c r="E2016" s="19" t="s">
        <v>2761</v>
      </c>
      <c r="F2016" s="21"/>
      <c r="G2016" s="19" t="s">
        <v>401</v>
      </c>
      <c r="H2016" s="25" t="str">
        <f t="shared" si="223"/>
        <v>VT805</v>
      </c>
      <c r="I2016" s="25" t="str">
        <f t="shared" si="224"/>
        <v>Non-M</v>
      </c>
      <c r="J2016" s="89"/>
      <c r="K2016" s="78"/>
      <c r="L2016" s="102"/>
    </row>
    <row r="2017" spans="1:12" ht="41.25" customHeight="1">
      <c r="A2017" s="18" t="s">
        <v>2773</v>
      </c>
      <c r="B2017" s="19" t="s">
        <v>1306</v>
      </c>
      <c r="C2017" s="19" t="s">
        <v>740</v>
      </c>
      <c r="D2017" s="88" t="s">
        <v>1445</v>
      </c>
      <c r="E2017" s="19" t="s">
        <v>2761</v>
      </c>
      <c r="F2017" s="21"/>
      <c r="G2017" s="19" t="s">
        <v>1978</v>
      </c>
      <c r="H2017" s="25" t="str">
        <f t="shared" si="223"/>
        <v>PK806</v>
      </c>
      <c r="I2017" s="25" t="str">
        <f t="shared" si="224"/>
        <v>Non-M</v>
      </c>
      <c r="J2017" s="89"/>
      <c r="K2017" s="78"/>
      <c r="L2017" s="102"/>
    </row>
    <row r="2018" spans="1:12" ht="41.25" customHeight="1">
      <c r="A2018" s="18" t="s">
        <v>2774</v>
      </c>
      <c r="B2018" s="19" t="s">
        <v>1306</v>
      </c>
      <c r="C2018" s="19" t="s">
        <v>740</v>
      </c>
      <c r="D2018" s="88" t="s">
        <v>1445</v>
      </c>
      <c r="E2018" s="19" t="s">
        <v>2761</v>
      </c>
      <c r="F2018" s="21"/>
      <c r="G2018" s="19" t="s">
        <v>826</v>
      </c>
      <c r="H2018" s="25" t="str">
        <f t="shared" si="223"/>
        <v>HM422</v>
      </c>
      <c r="I2018" s="25" t="str">
        <f t="shared" si="224"/>
        <v>Non-M</v>
      </c>
      <c r="J2018" s="89"/>
      <c r="K2018" s="78"/>
      <c r="L2018" s="102"/>
    </row>
    <row r="2019" spans="1:12" ht="41.25" customHeight="1">
      <c r="A2019" s="18" t="s">
        <v>2775</v>
      </c>
      <c r="B2019" s="19" t="s">
        <v>1306</v>
      </c>
      <c r="C2019" s="19" t="s">
        <v>1197</v>
      </c>
      <c r="D2019" s="88" t="s">
        <v>1445</v>
      </c>
      <c r="E2019" s="19" t="s">
        <v>2776</v>
      </c>
      <c r="F2019" s="21"/>
      <c r="G2019" s="19" t="s">
        <v>913</v>
      </c>
      <c r="H2019" s="25" t="str">
        <f t="shared" ref="H2019:H2029" si="225">IF(RIGHT(G2019,1)="M", LEFT(G2019,LEN(G2019)-1), G2019)</f>
        <v>CL504</v>
      </c>
      <c r="I2019" s="25" t="str">
        <f t="shared" ref="I2019:I2029" si="226">IF(RIGHT(G2019,1)="M","M","Non-M")</f>
        <v>Non-M</v>
      </c>
      <c r="J2019" s="89"/>
      <c r="K2019" s="78"/>
      <c r="L2019" s="102"/>
    </row>
    <row r="2020" spans="1:12" ht="41.25" customHeight="1">
      <c r="A2020" s="18" t="s">
        <v>2777</v>
      </c>
      <c r="B2020" s="19" t="s">
        <v>1306</v>
      </c>
      <c r="C2020" s="19" t="s">
        <v>1197</v>
      </c>
      <c r="D2020" s="88" t="s">
        <v>1445</v>
      </c>
      <c r="E2020" s="19" t="s">
        <v>2776</v>
      </c>
      <c r="F2020" s="21"/>
      <c r="G2020" s="19" t="s">
        <v>220</v>
      </c>
      <c r="H2020" s="25" t="str">
        <f t="shared" si="225"/>
        <v>ZP106</v>
      </c>
      <c r="I2020" s="25" t="str">
        <f t="shared" si="226"/>
        <v>Non-M</v>
      </c>
      <c r="J2020" s="89"/>
      <c r="K2020" s="78"/>
      <c r="L2020" s="102"/>
    </row>
    <row r="2021" spans="1:12" ht="41.25" customHeight="1">
      <c r="A2021" s="18" t="s">
        <v>2778</v>
      </c>
      <c r="B2021" s="19" t="s">
        <v>1306</v>
      </c>
      <c r="C2021" s="19" t="s">
        <v>1197</v>
      </c>
      <c r="D2021" s="88" t="s">
        <v>1445</v>
      </c>
      <c r="E2021" s="19" t="s">
        <v>2776</v>
      </c>
      <c r="F2021" s="21"/>
      <c r="G2021" s="19" t="s">
        <v>343</v>
      </c>
      <c r="H2021" s="25" t="str">
        <f t="shared" si="225"/>
        <v>ZP202</v>
      </c>
      <c r="I2021" s="25" t="str">
        <f t="shared" si="226"/>
        <v>Non-M</v>
      </c>
      <c r="J2021" s="89"/>
      <c r="K2021" s="78"/>
      <c r="L2021" s="102"/>
    </row>
    <row r="2022" spans="1:12" ht="41.25" customHeight="1">
      <c r="A2022" s="18" t="s">
        <v>2779</v>
      </c>
      <c r="B2022" s="19" t="s">
        <v>1306</v>
      </c>
      <c r="C2022" s="19" t="s">
        <v>1197</v>
      </c>
      <c r="D2022" s="88" t="s">
        <v>1445</v>
      </c>
      <c r="E2022" s="19" t="s">
        <v>2776</v>
      </c>
      <c r="F2022" s="21"/>
      <c r="G2022" s="19" t="s">
        <v>1188</v>
      </c>
      <c r="H2022" s="25" t="str">
        <f t="shared" si="225"/>
        <v>JS105</v>
      </c>
      <c r="I2022" s="25" t="str">
        <f t="shared" si="226"/>
        <v>M</v>
      </c>
      <c r="J2022" s="89" t="s">
        <v>1288</v>
      </c>
      <c r="K2022" s="78"/>
      <c r="L2022" s="102"/>
    </row>
    <row r="2023" spans="1:12" ht="41.25" customHeight="1">
      <c r="A2023" s="18" t="s">
        <v>2780</v>
      </c>
      <c r="B2023" s="19" t="s">
        <v>1306</v>
      </c>
      <c r="C2023" s="19" t="s">
        <v>1197</v>
      </c>
      <c r="D2023" s="88" t="s">
        <v>1445</v>
      </c>
      <c r="E2023" s="19" t="s">
        <v>2776</v>
      </c>
      <c r="F2023" s="21"/>
      <c r="G2023" s="19" t="s">
        <v>2781</v>
      </c>
      <c r="H2023" s="25" t="str">
        <f t="shared" si="225"/>
        <v>PK204</v>
      </c>
      <c r="I2023" s="25" t="str">
        <f t="shared" si="226"/>
        <v>M</v>
      </c>
      <c r="J2023" s="89" t="s">
        <v>1965</v>
      </c>
      <c r="K2023" s="78"/>
      <c r="L2023" s="102"/>
    </row>
    <row r="2024" spans="1:12" ht="41.25" customHeight="1">
      <c r="A2024" s="18" t="s">
        <v>2782</v>
      </c>
      <c r="B2024" s="19" t="s">
        <v>1306</v>
      </c>
      <c r="C2024" s="19" t="s">
        <v>1197</v>
      </c>
      <c r="D2024" s="88" t="s">
        <v>1445</v>
      </c>
      <c r="E2024" s="19" t="s">
        <v>2776</v>
      </c>
      <c r="F2024" s="21"/>
      <c r="G2024" s="19" t="s">
        <v>950</v>
      </c>
      <c r="H2024" s="25" t="str">
        <f t="shared" si="225"/>
        <v>HM507</v>
      </c>
      <c r="I2024" s="25" t="str">
        <f t="shared" si="226"/>
        <v>M</v>
      </c>
      <c r="J2024" s="89"/>
      <c r="K2024" s="78"/>
      <c r="L2024" s="102"/>
    </row>
    <row r="2025" spans="1:12" ht="41.25" customHeight="1">
      <c r="A2025" s="18" t="s">
        <v>2783</v>
      </c>
      <c r="B2025" s="19" t="s">
        <v>1306</v>
      </c>
      <c r="C2025" s="19" t="s">
        <v>1197</v>
      </c>
      <c r="D2025" s="88" t="s">
        <v>1445</v>
      </c>
      <c r="E2025" s="19" t="s">
        <v>2776</v>
      </c>
      <c r="F2025" s="21"/>
      <c r="G2025" s="19" t="s">
        <v>728</v>
      </c>
      <c r="H2025" s="25" t="str">
        <f t="shared" si="225"/>
        <v>HM512</v>
      </c>
      <c r="I2025" s="25" t="str">
        <f t="shared" si="226"/>
        <v>Non-M</v>
      </c>
      <c r="J2025" s="89" t="s">
        <v>2784</v>
      </c>
      <c r="K2025" s="78"/>
      <c r="L2025" s="102"/>
    </row>
    <row r="2026" spans="1:12" ht="41.25" customHeight="1">
      <c r="A2026" s="18" t="s">
        <v>2785</v>
      </c>
      <c r="B2026" s="19" t="s">
        <v>1306</v>
      </c>
      <c r="C2026" s="19" t="s">
        <v>302</v>
      </c>
      <c r="D2026" s="88" t="s">
        <v>1445</v>
      </c>
      <c r="E2026" s="19" t="s">
        <v>2786</v>
      </c>
      <c r="F2026" s="21"/>
      <c r="G2026" s="19" t="s">
        <v>412</v>
      </c>
      <c r="H2026" s="25" t="str">
        <f t="shared" si="225"/>
        <v>WB306</v>
      </c>
      <c r="I2026" s="25" t="str">
        <f t="shared" si="226"/>
        <v>Non-M</v>
      </c>
      <c r="J2026" s="89"/>
      <c r="K2026" s="78"/>
      <c r="L2026" s="102"/>
    </row>
    <row r="2027" spans="1:12" ht="41.25" customHeight="1">
      <c r="A2027" s="18" t="s">
        <v>2787</v>
      </c>
      <c r="B2027" s="19" t="s">
        <v>1306</v>
      </c>
      <c r="C2027" s="19" t="s">
        <v>302</v>
      </c>
      <c r="D2027" s="88" t="s">
        <v>1445</v>
      </c>
      <c r="E2027" s="19" t="s">
        <v>2786</v>
      </c>
      <c r="F2027" s="21"/>
      <c r="G2027" s="19" t="s">
        <v>2529</v>
      </c>
      <c r="H2027" s="25" t="str">
        <f t="shared" si="225"/>
        <v>DC105</v>
      </c>
      <c r="I2027" s="25" t="str">
        <f t="shared" si="226"/>
        <v>Non-M</v>
      </c>
      <c r="J2027" s="89"/>
      <c r="K2027" s="78"/>
      <c r="L2027" s="102"/>
    </row>
    <row r="2028" spans="1:12" ht="41.25" customHeight="1">
      <c r="A2028" s="18" t="s">
        <v>2788</v>
      </c>
      <c r="B2028" s="19" t="s">
        <v>1306</v>
      </c>
      <c r="C2028" s="19" t="s">
        <v>302</v>
      </c>
      <c r="D2028" s="88" t="s">
        <v>1445</v>
      </c>
      <c r="E2028" s="19" t="s">
        <v>2786</v>
      </c>
      <c r="F2028" s="21"/>
      <c r="G2028" s="19" t="s">
        <v>135</v>
      </c>
      <c r="H2028" s="25" t="str">
        <f t="shared" si="225"/>
        <v>DC200</v>
      </c>
      <c r="I2028" s="25" t="str">
        <f t="shared" si="226"/>
        <v>Non-M</v>
      </c>
      <c r="J2028" s="89"/>
      <c r="K2028" s="78"/>
      <c r="L2028" s="102"/>
    </row>
    <row r="2029" spans="1:12" ht="41.25" customHeight="1">
      <c r="A2029" s="18" t="s">
        <v>2789</v>
      </c>
      <c r="B2029" s="19" t="s">
        <v>1306</v>
      </c>
      <c r="C2029" s="19" t="s">
        <v>302</v>
      </c>
      <c r="D2029" s="88" t="s">
        <v>1445</v>
      </c>
      <c r="E2029" s="19" t="s">
        <v>2786</v>
      </c>
      <c r="F2029" s="21"/>
      <c r="G2029" s="19" t="s">
        <v>152</v>
      </c>
      <c r="H2029" s="25" t="str">
        <f t="shared" si="225"/>
        <v>DC400</v>
      </c>
      <c r="I2029" s="25" t="str">
        <f t="shared" si="226"/>
        <v>Non-M</v>
      </c>
      <c r="J2029" s="89"/>
      <c r="K2029" s="78"/>
      <c r="L2029" s="102"/>
    </row>
    <row r="2030" spans="1:12" ht="41.25" customHeight="1">
      <c r="A2030" s="18" t="s">
        <v>2790</v>
      </c>
      <c r="B2030" s="19" t="s">
        <v>1306</v>
      </c>
      <c r="C2030" s="19" t="s">
        <v>302</v>
      </c>
      <c r="D2030" s="88" t="s">
        <v>1445</v>
      </c>
      <c r="E2030" s="19" t="s">
        <v>2786</v>
      </c>
      <c r="F2030" s="21"/>
      <c r="G2030" s="19" t="s">
        <v>188</v>
      </c>
      <c r="H2030" s="25" t="str">
        <f t="shared" ref="H2030:H2032" si="227">IF(RIGHT(G2030,1)="M", LEFT(G2030,LEN(G2030)-1), G2030)</f>
        <v>PK301</v>
      </c>
      <c r="I2030" s="25" t="str">
        <f t="shared" ref="I2030:I2032" si="228">IF(RIGHT(G2030,1)="M","M","Non-M")</f>
        <v>M</v>
      </c>
      <c r="J2030" s="89"/>
      <c r="K2030" s="78"/>
      <c r="L2030" s="102"/>
    </row>
    <row r="2031" spans="1:12" ht="41.25" customHeight="1">
      <c r="A2031" s="18" t="s">
        <v>2791</v>
      </c>
      <c r="B2031" s="19" t="s">
        <v>1306</v>
      </c>
      <c r="C2031" s="19" t="s">
        <v>302</v>
      </c>
      <c r="D2031" s="88" t="s">
        <v>1445</v>
      </c>
      <c r="E2031" s="19" t="s">
        <v>2786</v>
      </c>
      <c r="F2031" s="21"/>
      <c r="G2031" s="19" t="s">
        <v>962</v>
      </c>
      <c r="H2031" s="25" t="str">
        <f t="shared" si="227"/>
        <v>PK405</v>
      </c>
      <c r="I2031" s="25" t="str">
        <f t="shared" si="228"/>
        <v>M</v>
      </c>
      <c r="J2031" s="89"/>
      <c r="K2031" s="78"/>
      <c r="L2031" s="102"/>
    </row>
    <row r="2032" spans="1:12" ht="41.25" customHeight="1">
      <c r="A2032" s="18" t="s">
        <v>2792</v>
      </c>
      <c r="B2032" s="19" t="s">
        <v>1306</v>
      </c>
      <c r="C2032" s="19" t="s">
        <v>302</v>
      </c>
      <c r="D2032" s="88" t="s">
        <v>1445</v>
      </c>
      <c r="E2032" s="19" t="s">
        <v>2786</v>
      </c>
      <c r="F2032" s="21"/>
      <c r="G2032" s="19" t="s">
        <v>272</v>
      </c>
      <c r="H2032" s="25" t="str">
        <f t="shared" si="227"/>
        <v>PB301</v>
      </c>
      <c r="I2032" s="25" t="str">
        <f t="shared" si="228"/>
        <v>Non-M</v>
      </c>
      <c r="J2032" s="89"/>
      <c r="K2032" s="78"/>
      <c r="L2032" s="102"/>
    </row>
    <row r="2033" spans="1:12" ht="41.25" customHeight="1">
      <c r="A2033" s="18" t="s">
        <v>2793</v>
      </c>
      <c r="B2033" s="19" t="s">
        <v>1306</v>
      </c>
      <c r="C2033" s="19" t="s">
        <v>302</v>
      </c>
      <c r="D2033" s="88" t="s">
        <v>1445</v>
      </c>
      <c r="E2033" s="19" t="s">
        <v>2786</v>
      </c>
      <c r="F2033" s="21"/>
      <c r="G2033" s="19" t="s">
        <v>1342</v>
      </c>
      <c r="H2033" s="25" t="str">
        <f t="shared" ref="H2033:H2035" si="229">IF(RIGHT(G2033,1)="M", LEFT(G2033,LEN(G2033)-1), G2033)</f>
        <v>JS105</v>
      </c>
      <c r="I2033" s="25" t="str">
        <f t="shared" ref="I2033:I2035" si="230">IF(RIGHT(G2033,1)="M","M","Non-M")</f>
        <v>Non-M</v>
      </c>
      <c r="J2033" s="89"/>
      <c r="K2033" s="78"/>
      <c r="L2033" s="102"/>
    </row>
    <row r="2034" spans="1:12" ht="41.25" customHeight="1">
      <c r="A2034" s="18" t="s">
        <v>2794</v>
      </c>
      <c r="B2034" s="19" t="s">
        <v>1306</v>
      </c>
      <c r="C2034" s="19" t="s">
        <v>302</v>
      </c>
      <c r="D2034" s="88" t="s">
        <v>1445</v>
      </c>
      <c r="E2034" s="19" t="s">
        <v>2786</v>
      </c>
      <c r="F2034" s="21"/>
      <c r="G2034" s="19" t="s">
        <v>1633</v>
      </c>
      <c r="H2034" s="25" t="str">
        <f t="shared" si="229"/>
        <v>GT207</v>
      </c>
      <c r="I2034" s="25" t="str">
        <f t="shared" si="230"/>
        <v>M</v>
      </c>
      <c r="J2034" s="89"/>
      <c r="K2034" s="78"/>
      <c r="L2034" s="102"/>
    </row>
    <row r="2035" spans="1:12" ht="41.25" customHeight="1">
      <c r="A2035" s="18" t="s">
        <v>2795</v>
      </c>
      <c r="B2035" s="19" t="s">
        <v>1306</v>
      </c>
      <c r="C2035" s="19" t="s">
        <v>302</v>
      </c>
      <c r="D2035" s="88" t="s">
        <v>1445</v>
      </c>
      <c r="E2035" s="19" t="s">
        <v>2786</v>
      </c>
      <c r="F2035" s="21"/>
      <c r="G2035" s="19" t="s">
        <v>71</v>
      </c>
      <c r="H2035" s="25" t="str">
        <f t="shared" si="229"/>
        <v>HM500</v>
      </c>
      <c r="I2035" s="25" t="str">
        <f t="shared" si="230"/>
        <v>Non-M</v>
      </c>
      <c r="J2035" s="89"/>
      <c r="K2035" s="78"/>
      <c r="L2035" s="102"/>
    </row>
    <row r="2036" spans="1:12" ht="41.25" customHeight="1">
      <c r="A2036" s="18" t="s">
        <v>2796</v>
      </c>
      <c r="B2036" s="19" t="s">
        <v>1306</v>
      </c>
      <c r="C2036" s="19" t="s">
        <v>1197</v>
      </c>
      <c r="D2036" s="88" t="s">
        <v>1445</v>
      </c>
      <c r="E2036" s="19" t="s">
        <v>2034</v>
      </c>
      <c r="F2036" s="21"/>
      <c r="G2036" s="19" t="s">
        <v>465</v>
      </c>
      <c r="H2036" s="25" t="str">
        <f t="shared" ref="H2036:H2042" si="231">IF(RIGHT(G2036,1)="M", LEFT(G2036,LEN(G2036)-1), G2036)</f>
        <v>CL210</v>
      </c>
      <c r="I2036" s="25" t="str">
        <f t="shared" ref="I2036:I2042" si="232">IF(RIGHT(G2036,1)="M","M","Non-M")</f>
        <v>M</v>
      </c>
      <c r="J2036" s="89"/>
      <c r="K2036" s="78"/>
      <c r="L2036" s="102"/>
    </row>
    <row r="2037" spans="1:12" ht="41.25" customHeight="1">
      <c r="A2037" s="18" t="s">
        <v>2797</v>
      </c>
      <c r="B2037" s="19" t="s">
        <v>1306</v>
      </c>
      <c r="C2037" s="19" t="s">
        <v>1197</v>
      </c>
      <c r="D2037" s="88" t="s">
        <v>1445</v>
      </c>
      <c r="E2037" s="19" t="s">
        <v>2034</v>
      </c>
      <c r="F2037" s="21"/>
      <c r="G2037" s="19" t="s">
        <v>286</v>
      </c>
      <c r="H2037" s="25" t="str">
        <f t="shared" si="231"/>
        <v>ZP101</v>
      </c>
      <c r="I2037" s="25" t="str">
        <f t="shared" si="232"/>
        <v>Non-M</v>
      </c>
      <c r="J2037" s="89"/>
      <c r="K2037" s="78"/>
      <c r="L2037" s="102"/>
    </row>
    <row r="2038" spans="1:12" ht="41.25" customHeight="1">
      <c r="A2038" s="18" t="s">
        <v>2798</v>
      </c>
      <c r="B2038" s="19" t="s">
        <v>1306</v>
      </c>
      <c r="C2038" s="19" t="s">
        <v>1197</v>
      </c>
      <c r="D2038" s="88" t="s">
        <v>1445</v>
      </c>
      <c r="E2038" s="19" t="s">
        <v>2034</v>
      </c>
      <c r="F2038" s="21"/>
      <c r="G2038" s="19" t="s">
        <v>1188</v>
      </c>
      <c r="H2038" s="25" t="str">
        <f t="shared" si="231"/>
        <v>JS105</v>
      </c>
      <c r="I2038" s="25" t="str">
        <f t="shared" si="232"/>
        <v>M</v>
      </c>
      <c r="J2038" s="89" t="s">
        <v>1288</v>
      </c>
      <c r="K2038" s="78"/>
      <c r="L2038" s="102"/>
    </row>
    <row r="2039" spans="1:12" ht="41.25" customHeight="1">
      <c r="A2039" s="18" t="s">
        <v>2799</v>
      </c>
      <c r="B2039" s="19" t="s">
        <v>1306</v>
      </c>
      <c r="C2039" s="19" t="s">
        <v>1197</v>
      </c>
      <c r="D2039" s="88" t="s">
        <v>1445</v>
      </c>
      <c r="E2039" s="19" t="s">
        <v>2034</v>
      </c>
      <c r="F2039" s="21"/>
      <c r="G2039" s="19" t="s">
        <v>120</v>
      </c>
      <c r="H2039" s="25" t="str">
        <f t="shared" si="231"/>
        <v>JS124</v>
      </c>
      <c r="I2039" s="25" t="str">
        <f t="shared" si="232"/>
        <v>Non-M</v>
      </c>
      <c r="J2039" s="89" t="s">
        <v>2800</v>
      </c>
      <c r="K2039" s="78"/>
      <c r="L2039" s="102"/>
    </row>
    <row r="2040" spans="1:12" ht="41.25" customHeight="1">
      <c r="A2040" s="18" t="s">
        <v>2801</v>
      </c>
      <c r="B2040" s="19" t="s">
        <v>1306</v>
      </c>
      <c r="C2040" s="19" t="s">
        <v>1197</v>
      </c>
      <c r="D2040" s="88" t="s">
        <v>1445</v>
      </c>
      <c r="E2040" s="19" t="s">
        <v>2034</v>
      </c>
      <c r="F2040" s="21"/>
      <c r="G2040" s="19" t="s">
        <v>71</v>
      </c>
      <c r="H2040" s="25" t="str">
        <f t="shared" si="231"/>
        <v>HM500</v>
      </c>
      <c r="I2040" s="25" t="str">
        <f t="shared" si="232"/>
        <v>Non-M</v>
      </c>
      <c r="J2040" s="89"/>
      <c r="K2040" s="78"/>
      <c r="L2040" s="102"/>
    </row>
    <row r="2041" spans="1:12" ht="41.25" customHeight="1">
      <c r="A2041" s="18" t="s">
        <v>2802</v>
      </c>
      <c r="B2041" s="19" t="s">
        <v>1306</v>
      </c>
      <c r="C2041" s="19" t="s">
        <v>302</v>
      </c>
      <c r="D2041" s="88" t="s">
        <v>1445</v>
      </c>
      <c r="E2041" s="19" t="s">
        <v>2803</v>
      </c>
      <c r="F2041" s="21"/>
      <c r="G2041" s="19" t="s">
        <v>412</v>
      </c>
      <c r="H2041" s="25" t="str">
        <f t="shared" si="231"/>
        <v>WB306</v>
      </c>
      <c r="I2041" s="25" t="str">
        <f t="shared" si="232"/>
        <v>Non-M</v>
      </c>
      <c r="J2041" s="89"/>
      <c r="K2041" s="78"/>
      <c r="L2041" s="102"/>
    </row>
    <row r="2042" spans="1:12" ht="41.25" customHeight="1">
      <c r="A2042" s="18" t="s">
        <v>2804</v>
      </c>
      <c r="B2042" s="19" t="s">
        <v>1306</v>
      </c>
      <c r="C2042" s="19" t="s">
        <v>302</v>
      </c>
      <c r="D2042" s="88" t="s">
        <v>1445</v>
      </c>
      <c r="E2042" s="19" t="s">
        <v>2803</v>
      </c>
      <c r="F2042" s="21"/>
      <c r="G2042" s="19" t="s">
        <v>2529</v>
      </c>
      <c r="H2042" s="25" t="str">
        <f t="shared" si="231"/>
        <v>DC105</v>
      </c>
      <c r="I2042" s="25" t="str">
        <f t="shared" si="232"/>
        <v>Non-M</v>
      </c>
      <c r="J2042" s="89"/>
      <c r="K2042" s="78"/>
      <c r="L2042" s="102"/>
    </row>
    <row r="2043" spans="1:12" ht="41.25" customHeight="1">
      <c r="A2043" s="18" t="s">
        <v>2805</v>
      </c>
      <c r="B2043" s="19" t="s">
        <v>1306</v>
      </c>
      <c r="C2043" s="19" t="s">
        <v>302</v>
      </c>
      <c r="D2043" s="88" t="s">
        <v>1445</v>
      </c>
      <c r="E2043" s="19" t="s">
        <v>2803</v>
      </c>
      <c r="F2043" s="21"/>
      <c r="G2043" s="19" t="s">
        <v>135</v>
      </c>
      <c r="H2043" s="25" t="str">
        <f t="shared" ref="H2043:H2045" si="233">IF(RIGHT(G2043,1)="M", LEFT(G2043,LEN(G2043)-1), G2043)</f>
        <v>DC200</v>
      </c>
      <c r="I2043" s="25" t="str">
        <f t="shared" ref="I2043:I2045" si="234">IF(RIGHT(G2043,1)="M","M","Non-M")</f>
        <v>Non-M</v>
      </c>
      <c r="J2043" s="89"/>
      <c r="K2043" s="78"/>
      <c r="L2043" s="102"/>
    </row>
    <row r="2044" spans="1:12" ht="41.25" customHeight="1">
      <c r="A2044" s="18" t="s">
        <v>2806</v>
      </c>
      <c r="B2044" s="19" t="s">
        <v>1306</v>
      </c>
      <c r="C2044" s="19" t="s">
        <v>302</v>
      </c>
      <c r="D2044" s="88" t="s">
        <v>1445</v>
      </c>
      <c r="E2044" s="19" t="s">
        <v>2803</v>
      </c>
      <c r="F2044" s="21"/>
      <c r="G2044" s="19" t="s">
        <v>152</v>
      </c>
      <c r="H2044" s="25" t="str">
        <f t="shared" si="233"/>
        <v>DC400</v>
      </c>
      <c r="I2044" s="25" t="str">
        <f t="shared" si="234"/>
        <v>Non-M</v>
      </c>
      <c r="J2044" s="89"/>
      <c r="K2044" s="78"/>
      <c r="L2044" s="102"/>
    </row>
    <row r="2045" spans="1:12" ht="41.25" customHeight="1">
      <c r="A2045" s="18" t="s">
        <v>2807</v>
      </c>
      <c r="B2045" s="19" t="s">
        <v>1306</v>
      </c>
      <c r="C2045" s="19" t="s">
        <v>302</v>
      </c>
      <c r="D2045" s="88" t="s">
        <v>1445</v>
      </c>
      <c r="E2045" s="19" t="s">
        <v>2803</v>
      </c>
      <c r="F2045" s="21"/>
      <c r="G2045" s="19" t="s">
        <v>188</v>
      </c>
      <c r="H2045" s="25" t="str">
        <f t="shared" si="233"/>
        <v>PK301</v>
      </c>
      <c r="I2045" s="25" t="str">
        <f t="shared" si="234"/>
        <v>M</v>
      </c>
      <c r="J2045" s="89"/>
      <c r="K2045" s="78"/>
      <c r="L2045" s="102"/>
    </row>
    <row r="2046" spans="1:12" ht="41.25" customHeight="1">
      <c r="A2046" s="18" t="s">
        <v>2808</v>
      </c>
      <c r="B2046" s="19" t="s">
        <v>1306</v>
      </c>
      <c r="C2046" s="19" t="s">
        <v>302</v>
      </c>
      <c r="D2046" s="88" t="s">
        <v>1445</v>
      </c>
      <c r="E2046" s="19" t="s">
        <v>2803</v>
      </c>
      <c r="F2046" s="21"/>
      <c r="G2046" s="19" t="s">
        <v>962</v>
      </c>
      <c r="H2046" s="25" t="str">
        <f t="shared" ref="H2046:H2048" si="235">IF(RIGHT(G2046,1)="M", LEFT(G2046,LEN(G2046)-1), G2046)</f>
        <v>PK405</v>
      </c>
      <c r="I2046" s="25" t="str">
        <f t="shared" ref="I2046:I2048" si="236">IF(RIGHT(G2046,1)="M","M","Non-M")</f>
        <v>M</v>
      </c>
      <c r="J2046" s="89"/>
      <c r="K2046" s="78"/>
      <c r="L2046" s="102"/>
    </row>
    <row r="2047" spans="1:12" ht="41.25" customHeight="1">
      <c r="A2047" s="18" t="s">
        <v>2809</v>
      </c>
      <c r="B2047" s="19" t="s">
        <v>1306</v>
      </c>
      <c r="C2047" s="19" t="s">
        <v>302</v>
      </c>
      <c r="D2047" s="88" t="s">
        <v>1445</v>
      </c>
      <c r="E2047" s="19" t="s">
        <v>2803</v>
      </c>
      <c r="F2047" s="21"/>
      <c r="G2047" s="19" t="s">
        <v>272</v>
      </c>
      <c r="H2047" s="25" t="str">
        <f t="shared" si="235"/>
        <v>PB301</v>
      </c>
      <c r="I2047" s="25" t="str">
        <f t="shared" si="236"/>
        <v>Non-M</v>
      </c>
      <c r="J2047" s="89"/>
      <c r="K2047" s="78"/>
      <c r="L2047" s="102"/>
    </row>
    <row r="2048" spans="1:12" ht="41.25" customHeight="1">
      <c r="A2048" s="18" t="s">
        <v>2810</v>
      </c>
      <c r="B2048" s="19" t="s">
        <v>1306</v>
      </c>
      <c r="C2048" s="19" t="s">
        <v>302</v>
      </c>
      <c r="D2048" s="88" t="s">
        <v>1445</v>
      </c>
      <c r="E2048" s="19" t="s">
        <v>2803</v>
      </c>
      <c r="F2048" s="21"/>
      <c r="G2048" s="19" t="s">
        <v>2811</v>
      </c>
      <c r="H2048" s="25" t="str">
        <f t="shared" si="235"/>
        <v>PK216</v>
      </c>
      <c r="I2048" s="25" t="str">
        <f t="shared" si="236"/>
        <v>M</v>
      </c>
      <c r="J2048" s="89" t="s">
        <v>2812</v>
      </c>
      <c r="K2048" s="78"/>
      <c r="L2048" s="102"/>
    </row>
    <row r="2049" spans="1:12" ht="41.25" customHeight="1">
      <c r="A2049" s="18" t="s">
        <v>2813</v>
      </c>
      <c r="B2049" s="19" t="s">
        <v>1306</v>
      </c>
      <c r="C2049" s="19" t="s">
        <v>302</v>
      </c>
      <c r="D2049" s="88" t="s">
        <v>1445</v>
      </c>
      <c r="E2049" s="19" t="s">
        <v>2803</v>
      </c>
      <c r="F2049" s="21"/>
      <c r="G2049" s="19" t="s">
        <v>2814</v>
      </c>
      <c r="H2049" s="25" t="str">
        <f t="shared" ref="H2049:H2053" si="237">IF(RIGHT(G2049,1)="M", LEFT(G2049,LEN(G2049)-1), G2049)</f>
        <v>PB106</v>
      </c>
      <c r="I2049" s="25" t="str">
        <f t="shared" ref="I2049:I2053" si="238">IF(RIGHT(G2049,1)="M","M","Non-M")</f>
        <v>Non-M</v>
      </c>
      <c r="J2049" s="89"/>
      <c r="K2049" s="78"/>
      <c r="L2049" s="102"/>
    </row>
    <row r="2050" spans="1:12" ht="41.25" customHeight="1">
      <c r="A2050" s="18" t="s">
        <v>2815</v>
      </c>
      <c r="B2050" s="19" t="s">
        <v>1306</v>
      </c>
      <c r="C2050" s="19" t="s">
        <v>302</v>
      </c>
      <c r="D2050" s="88" t="s">
        <v>1445</v>
      </c>
      <c r="E2050" s="19" t="s">
        <v>2803</v>
      </c>
      <c r="F2050" s="21"/>
      <c r="G2050" s="19" t="s">
        <v>1342</v>
      </c>
      <c r="H2050" s="25" t="str">
        <f t="shared" si="237"/>
        <v>JS105</v>
      </c>
      <c r="I2050" s="25" t="str">
        <f t="shared" si="238"/>
        <v>Non-M</v>
      </c>
      <c r="J2050" s="89"/>
      <c r="K2050" s="78"/>
      <c r="L2050" s="102"/>
    </row>
    <row r="2051" spans="1:12" ht="41.25" customHeight="1">
      <c r="A2051" s="18" t="s">
        <v>2816</v>
      </c>
      <c r="B2051" s="19" t="s">
        <v>1306</v>
      </c>
      <c r="C2051" s="19" t="s">
        <v>302</v>
      </c>
      <c r="D2051" s="88" t="s">
        <v>1445</v>
      </c>
      <c r="E2051" s="19" t="s">
        <v>2803</v>
      </c>
      <c r="F2051" s="21"/>
      <c r="G2051" s="19" t="s">
        <v>1396</v>
      </c>
      <c r="H2051" s="25" t="str">
        <f t="shared" si="237"/>
        <v>JS121</v>
      </c>
      <c r="I2051" s="25" t="str">
        <f t="shared" si="238"/>
        <v>Non-M</v>
      </c>
      <c r="J2051" s="89"/>
      <c r="K2051" s="78"/>
      <c r="L2051" s="102"/>
    </row>
    <row r="2052" spans="1:12" ht="41.25" customHeight="1">
      <c r="A2052" s="18" t="s">
        <v>2817</v>
      </c>
      <c r="B2052" s="19" t="s">
        <v>1306</v>
      </c>
      <c r="C2052" s="19" t="s">
        <v>302</v>
      </c>
      <c r="D2052" s="88" t="s">
        <v>1445</v>
      </c>
      <c r="E2052" s="19" t="s">
        <v>2803</v>
      </c>
      <c r="F2052" s="21"/>
      <c r="G2052" s="19" t="s">
        <v>1633</v>
      </c>
      <c r="H2052" s="25" t="str">
        <f t="shared" si="237"/>
        <v>GT207</v>
      </c>
      <c r="I2052" s="25" t="str">
        <f t="shared" si="238"/>
        <v>M</v>
      </c>
      <c r="J2052" s="89"/>
      <c r="K2052" s="78"/>
      <c r="L2052" s="102"/>
    </row>
    <row r="2053" spans="1:12" ht="41.25" customHeight="1">
      <c r="A2053" s="18" t="s">
        <v>2818</v>
      </c>
      <c r="B2053" s="19" t="s">
        <v>1306</v>
      </c>
      <c r="C2053" s="19" t="s">
        <v>302</v>
      </c>
      <c r="D2053" s="88" t="s">
        <v>1445</v>
      </c>
      <c r="E2053" s="19" t="s">
        <v>2803</v>
      </c>
      <c r="F2053" s="21"/>
      <c r="G2053" s="19" t="s">
        <v>401</v>
      </c>
      <c r="H2053" s="25" t="str">
        <f t="shared" si="237"/>
        <v>VT805</v>
      </c>
      <c r="I2053" s="25" t="str">
        <f t="shared" si="238"/>
        <v>Non-M</v>
      </c>
      <c r="J2053" s="89"/>
      <c r="K2053" s="78"/>
      <c r="L2053" s="102"/>
    </row>
    <row r="2054" spans="1:12" ht="41.25" customHeight="1">
      <c r="A2054" s="18" t="s">
        <v>2819</v>
      </c>
      <c r="B2054" s="19" t="s">
        <v>1306</v>
      </c>
      <c r="C2054" s="19" t="s">
        <v>302</v>
      </c>
      <c r="D2054" s="88" t="s">
        <v>1445</v>
      </c>
      <c r="E2054" s="19" t="s">
        <v>2803</v>
      </c>
      <c r="F2054" s="21"/>
      <c r="G2054" s="19" t="s">
        <v>71</v>
      </c>
      <c r="H2054" s="25" t="str">
        <f>IF(RIGHT(G2054,1)="M", LEFT(G2054,LEN(G2054)-1), G2054)</f>
        <v>HM500</v>
      </c>
      <c r="I2054" s="25" t="str">
        <f>IF(RIGHT(G2054,1)="M","M","Non-M")</f>
        <v>Non-M</v>
      </c>
      <c r="J2054" s="89"/>
      <c r="K2054" s="78"/>
      <c r="L2054" s="102"/>
    </row>
    <row r="2055" spans="1:12" ht="41.25" customHeight="1">
      <c r="A2055" s="18" t="s">
        <v>2820</v>
      </c>
      <c r="B2055" s="19" t="s">
        <v>1306</v>
      </c>
      <c r="C2055" s="19" t="s">
        <v>302</v>
      </c>
      <c r="D2055" s="88" t="s">
        <v>1445</v>
      </c>
      <c r="E2055" s="19" t="s">
        <v>2821</v>
      </c>
      <c r="F2055" s="21"/>
      <c r="G2055" s="19" t="s">
        <v>412</v>
      </c>
      <c r="H2055" s="25" t="str">
        <f t="shared" ref="H2055:H2067" si="239">IF(RIGHT(G2055,1)="M", LEFT(G2055,LEN(G2055)-1), G2055)</f>
        <v>WB306</v>
      </c>
      <c r="I2055" s="25" t="str">
        <f t="shared" ref="I2055:I2067" si="240">IF(RIGHT(G2055,1)="M","M","Non-M")</f>
        <v>Non-M</v>
      </c>
      <c r="J2055" s="89"/>
      <c r="K2055" s="78"/>
      <c r="L2055" s="102"/>
    </row>
    <row r="2056" spans="1:12" ht="41.25" customHeight="1">
      <c r="A2056" s="18" t="s">
        <v>2822</v>
      </c>
      <c r="B2056" s="19" t="s">
        <v>1306</v>
      </c>
      <c r="C2056" s="19" t="s">
        <v>302</v>
      </c>
      <c r="D2056" s="88" t="s">
        <v>1445</v>
      </c>
      <c r="E2056" s="19" t="s">
        <v>2821</v>
      </c>
      <c r="F2056" s="21"/>
      <c r="G2056" s="19" t="s">
        <v>2529</v>
      </c>
      <c r="H2056" s="25" t="str">
        <f t="shared" si="239"/>
        <v>DC105</v>
      </c>
      <c r="I2056" s="25" t="str">
        <f t="shared" si="240"/>
        <v>Non-M</v>
      </c>
      <c r="J2056" s="89"/>
      <c r="K2056" s="78"/>
      <c r="L2056" s="102"/>
    </row>
    <row r="2057" spans="1:12" ht="41.25" customHeight="1">
      <c r="A2057" s="18" t="s">
        <v>2823</v>
      </c>
      <c r="B2057" s="19" t="s">
        <v>1306</v>
      </c>
      <c r="C2057" s="19" t="s">
        <v>302</v>
      </c>
      <c r="D2057" s="88" t="s">
        <v>1445</v>
      </c>
      <c r="E2057" s="19" t="s">
        <v>2821</v>
      </c>
      <c r="F2057" s="21"/>
      <c r="G2057" s="19" t="s">
        <v>135</v>
      </c>
      <c r="H2057" s="25" t="str">
        <f t="shared" si="239"/>
        <v>DC200</v>
      </c>
      <c r="I2057" s="25" t="str">
        <f t="shared" si="240"/>
        <v>Non-M</v>
      </c>
      <c r="J2057" s="89"/>
      <c r="K2057" s="78"/>
      <c r="L2057" s="102"/>
    </row>
    <row r="2058" spans="1:12" ht="41.25" customHeight="1">
      <c r="A2058" s="18" t="s">
        <v>2824</v>
      </c>
      <c r="B2058" s="19" t="s">
        <v>1306</v>
      </c>
      <c r="C2058" s="19" t="s">
        <v>302</v>
      </c>
      <c r="D2058" s="88" t="s">
        <v>1445</v>
      </c>
      <c r="E2058" s="19" t="s">
        <v>2821</v>
      </c>
      <c r="F2058" s="21"/>
      <c r="G2058" s="19" t="s">
        <v>152</v>
      </c>
      <c r="H2058" s="25" t="str">
        <f t="shared" si="239"/>
        <v>DC400</v>
      </c>
      <c r="I2058" s="25" t="str">
        <f t="shared" si="240"/>
        <v>Non-M</v>
      </c>
      <c r="J2058" s="89"/>
      <c r="K2058" s="78"/>
      <c r="L2058" s="102"/>
    </row>
    <row r="2059" spans="1:12" ht="41.25" customHeight="1">
      <c r="A2059" s="18" t="s">
        <v>2825</v>
      </c>
      <c r="B2059" s="19" t="s">
        <v>1306</v>
      </c>
      <c r="C2059" s="19" t="s">
        <v>302</v>
      </c>
      <c r="D2059" s="88" t="s">
        <v>1445</v>
      </c>
      <c r="E2059" s="19" t="s">
        <v>2821</v>
      </c>
      <c r="F2059" s="21"/>
      <c r="G2059" s="19" t="s">
        <v>188</v>
      </c>
      <c r="H2059" s="25" t="str">
        <f t="shared" si="239"/>
        <v>PK301</v>
      </c>
      <c r="I2059" s="25" t="str">
        <f t="shared" si="240"/>
        <v>M</v>
      </c>
      <c r="J2059" s="89"/>
      <c r="K2059" s="78"/>
      <c r="L2059" s="102"/>
    </row>
    <row r="2060" spans="1:12" ht="41.25" customHeight="1">
      <c r="A2060" s="18" t="s">
        <v>2826</v>
      </c>
      <c r="B2060" s="19" t="s">
        <v>1306</v>
      </c>
      <c r="C2060" s="19" t="s">
        <v>302</v>
      </c>
      <c r="D2060" s="88" t="s">
        <v>1445</v>
      </c>
      <c r="E2060" s="19" t="s">
        <v>2821</v>
      </c>
      <c r="F2060" s="21"/>
      <c r="G2060" s="19" t="s">
        <v>962</v>
      </c>
      <c r="H2060" s="25" t="str">
        <f t="shared" si="239"/>
        <v>PK405</v>
      </c>
      <c r="I2060" s="25" t="str">
        <f t="shared" si="240"/>
        <v>M</v>
      </c>
      <c r="J2060" s="89"/>
      <c r="K2060" s="78"/>
      <c r="L2060" s="102"/>
    </row>
    <row r="2061" spans="1:12" ht="41.25" customHeight="1">
      <c r="A2061" s="18" t="s">
        <v>2827</v>
      </c>
      <c r="B2061" s="19" t="s">
        <v>1306</v>
      </c>
      <c r="C2061" s="19" t="s">
        <v>302</v>
      </c>
      <c r="D2061" s="88" t="s">
        <v>1445</v>
      </c>
      <c r="E2061" s="19" t="s">
        <v>2821</v>
      </c>
      <c r="F2061" s="21"/>
      <c r="G2061" s="19" t="s">
        <v>272</v>
      </c>
      <c r="H2061" s="25" t="str">
        <f t="shared" si="239"/>
        <v>PB301</v>
      </c>
      <c r="I2061" s="25" t="str">
        <f t="shared" si="240"/>
        <v>Non-M</v>
      </c>
      <c r="J2061" s="89"/>
      <c r="K2061" s="78"/>
      <c r="L2061" s="102"/>
    </row>
    <row r="2062" spans="1:12" ht="41.25" customHeight="1">
      <c r="A2062" s="18" t="s">
        <v>2828</v>
      </c>
      <c r="B2062" s="19" t="s">
        <v>1306</v>
      </c>
      <c r="C2062" s="19" t="s">
        <v>302</v>
      </c>
      <c r="D2062" s="88" t="s">
        <v>1445</v>
      </c>
      <c r="E2062" s="19" t="s">
        <v>2821</v>
      </c>
      <c r="F2062" s="21"/>
      <c r="G2062" s="19" t="s">
        <v>2811</v>
      </c>
      <c r="H2062" s="25" t="str">
        <f t="shared" si="239"/>
        <v>PK216</v>
      </c>
      <c r="I2062" s="25" t="str">
        <f t="shared" si="240"/>
        <v>M</v>
      </c>
      <c r="J2062" s="89" t="s">
        <v>2812</v>
      </c>
      <c r="K2062" s="78"/>
      <c r="L2062" s="102"/>
    </row>
    <row r="2063" spans="1:12" ht="41.25" customHeight="1">
      <c r="A2063" s="18" t="s">
        <v>2829</v>
      </c>
      <c r="B2063" s="19" t="s">
        <v>1306</v>
      </c>
      <c r="C2063" s="19" t="s">
        <v>302</v>
      </c>
      <c r="D2063" s="88" t="s">
        <v>1445</v>
      </c>
      <c r="E2063" s="19" t="s">
        <v>2821</v>
      </c>
      <c r="F2063" s="21"/>
      <c r="G2063" s="19" t="s">
        <v>2814</v>
      </c>
      <c r="H2063" s="25" t="str">
        <f t="shared" si="239"/>
        <v>PB106</v>
      </c>
      <c r="I2063" s="25" t="str">
        <f t="shared" si="240"/>
        <v>Non-M</v>
      </c>
      <c r="J2063" s="89"/>
      <c r="K2063" s="78"/>
      <c r="L2063" s="102"/>
    </row>
    <row r="2064" spans="1:12" ht="41.25" customHeight="1">
      <c r="A2064" s="18" t="s">
        <v>2830</v>
      </c>
      <c r="B2064" s="19" t="s">
        <v>1306</v>
      </c>
      <c r="C2064" s="19" t="s">
        <v>302</v>
      </c>
      <c r="D2064" s="88" t="s">
        <v>1445</v>
      </c>
      <c r="E2064" s="19" t="s">
        <v>2821</v>
      </c>
      <c r="F2064" s="21"/>
      <c r="G2064" s="19" t="s">
        <v>1342</v>
      </c>
      <c r="H2064" s="25" t="str">
        <f t="shared" si="239"/>
        <v>JS105</v>
      </c>
      <c r="I2064" s="25" t="str">
        <f t="shared" si="240"/>
        <v>Non-M</v>
      </c>
      <c r="J2064" s="89"/>
      <c r="K2064" s="78"/>
      <c r="L2064" s="102"/>
    </row>
    <row r="2065" spans="1:12" ht="41.25" customHeight="1">
      <c r="A2065" s="18" t="s">
        <v>2831</v>
      </c>
      <c r="B2065" s="19" t="s">
        <v>1306</v>
      </c>
      <c r="C2065" s="19" t="s">
        <v>302</v>
      </c>
      <c r="D2065" s="88" t="s">
        <v>1445</v>
      </c>
      <c r="E2065" s="19" t="s">
        <v>2821</v>
      </c>
      <c r="F2065" s="21"/>
      <c r="G2065" s="19" t="s">
        <v>1396</v>
      </c>
      <c r="H2065" s="25" t="str">
        <f t="shared" si="239"/>
        <v>JS121</v>
      </c>
      <c r="I2065" s="25" t="str">
        <f t="shared" si="240"/>
        <v>Non-M</v>
      </c>
      <c r="J2065" s="89"/>
      <c r="K2065" s="78"/>
      <c r="L2065" s="102"/>
    </row>
    <row r="2066" spans="1:12" ht="41.25" customHeight="1">
      <c r="A2066" s="18" t="s">
        <v>2832</v>
      </c>
      <c r="B2066" s="19" t="s">
        <v>1306</v>
      </c>
      <c r="C2066" s="19" t="s">
        <v>302</v>
      </c>
      <c r="D2066" s="88" t="s">
        <v>1445</v>
      </c>
      <c r="E2066" s="19" t="s">
        <v>2821</v>
      </c>
      <c r="F2066" s="21"/>
      <c r="G2066" s="19" t="s">
        <v>1633</v>
      </c>
      <c r="H2066" s="25" t="str">
        <f t="shared" si="239"/>
        <v>GT207</v>
      </c>
      <c r="I2066" s="25" t="str">
        <f t="shared" si="240"/>
        <v>M</v>
      </c>
      <c r="J2066" s="89"/>
      <c r="K2066" s="78"/>
      <c r="L2066" s="102"/>
    </row>
    <row r="2067" spans="1:12" ht="41.25" customHeight="1">
      <c r="A2067" s="18" t="s">
        <v>2833</v>
      </c>
      <c r="B2067" s="19" t="s">
        <v>1306</v>
      </c>
      <c r="C2067" s="19" t="s">
        <v>302</v>
      </c>
      <c r="D2067" s="88" t="s">
        <v>1445</v>
      </c>
      <c r="E2067" s="19" t="s">
        <v>2821</v>
      </c>
      <c r="F2067" s="21"/>
      <c r="G2067" s="19" t="s">
        <v>401</v>
      </c>
      <c r="H2067" s="25" t="str">
        <f t="shared" si="239"/>
        <v>VT805</v>
      </c>
      <c r="I2067" s="25" t="str">
        <f t="shared" si="240"/>
        <v>Non-M</v>
      </c>
      <c r="J2067" s="89"/>
      <c r="K2067" s="78"/>
      <c r="L2067" s="102"/>
    </row>
    <row r="2068" spans="1:12" ht="41.25" customHeight="1">
      <c r="A2068" s="18" t="s">
        <v>2834</v>
      </c>
      <c r="B2068" s="19" t="s">
        <v>1306</v>
      </c>
      <c r="C2068" s="19" t="s">
        <v>302</v>
      </c>
      <c r="D2068" s="88" t="s">
        <v>1445</v>
      </c>
      <c r="E2068" s="19" t="s">
        <v>2821</v>
      </c>
      <c r="F2068" s="21"/>
      <c r="G2068" s="19" t="s">
        <v>71</v>
      </c>
      <c r="H2068" s="25" t="str">
        <f>IF(RIGHT(G2068,1)="M", LEFT(G2068,LEN(G2068)-1), G2068)</f>
        <v>HM500</v>
      </c>
      <c r="I2068" s="25" t="str">
        <f>IF(RIGHT(G2068,1)="M","M","Non-M")</f>
        <v>Non-M</v>
      </c>
      <c r="J2068" s="89"/>
      <c r="K2068" s="78"/>
      <c r="L2068" s="102"/>
    </row>
    <row r="2069" spans="1:12" ht="41.25" customHeight="1">
      <c r="A2069" s="18" t="s">
        <v>2835</v>
      </c>
      <c r="B2069" s="19" t="s">
        <v>1306</v>
      </c>
      <c r="C2069" s="19" t="s">
        <v>348</v>
      </c>
      <c r="D2069" s="88" t="s">
        <v>1445</v>
      </c>
      <c r="E2069" s="19" t="s">
        <v>2043</v>
      </c>
      <c r="F2069" s="21"/>
      <c r="G2069" s="19" t="s">
        <v>900</v>
      </c>
      <c r="H2069" s="25" t="str">
        <f t="shared" ref="H2069:H2073" si="241">IF(RIGHT(G2069,1)="M", LEFT(G2069,LEN(G2069)-1), G2069)</f>
        <v>DC102</v>
      </c>
      <c r="I2069" s="25" t="str">
        <f t="shared" ref="I2069:I2073" si="242">IF(RIGHT(G2069,1)="M","M","Non-M")</f>
        <v>Non-M</v>
      </c>
      <c r="J2069" s="89"/>
      <c r="K2069" s="78"/>
      <c r="L2069" s="102"/>
    </row>
    <row r="2070" spans="1:12" ht="41.25" customHeight="1">
      <c r="A2070" s="18" t="s">
        <v>2836</v>
      </c>
      <c r="B2070" s="19" t="s">
        <v>1306</v>
      </c>
      <c r="C2070" s="19" t="s">
        <v>348</v>
      </c>
      <c r="D2070" s="88" t="s">
        <v>1445</v>
      </c>
      <c r="E2070" s="19" t="s">
        <v>2043</v>
      </c>
      <c r="F2070" s="21"/>
      <c r="G2070" s="19" t="s">
        <v>94</v>
      </c>
      <c r="H2070" s="25" t="str">
        <f t="shared" si="241"/>
        <v>DC202</v>
      </c>
      <c r="I2070" s="25" t="str">
        <f t="shared" si="242"/>
        <v>Non-M</v>
      </c>
      <c r="J2070" s="89"/>
      <c r="K2070" s="78"/>
      <c r="L2070" s="102"/>
    </row>
    <row r="2071" spans="1:12" ht="41.25" customHeight="1">
      <c r="A2071" s="18" t="s">
        <v>2837</v>
      </c>
      <c r="B2071" s="19" t="s">
        <v>1306</v>
      </c>
      <c r="C2071" s="19" t="s">
        <v>348</v>
      </c>
      <c r="D2071" s="88" t="s">
        <v>1445</v>
      </c>
      <c r="E2071" s="19" t="s">
        <v>2043</v>
      </c>
      <c r="F2071" s="21"/>
      <c r="G2071" s="19" t="s">
        <v>96</v>
      </c>
      <c r="H2071" s="25" t="str">
        <f t="shared" si="241"/>
        <v>DC300</v>
      </c>
      <c r="I2071" s="25" t="str">
        <f t="shared" si="242"/>
        <v>Non-M</v>
      </c>
      <c r="J2071" s="89"/>
      <c r="K2071" s="78"/>
      <c r="L2071" s="102"/>
    </row>
    <row r="2072" spans="1:12" ht="41.25" customHeight="1">
      <c r="A2072" s="18" t="s">
        <v>2838</v>
      </c>
      <c r="B2072" s="19" t="s">
        <v>1306</v>
      </c>
      <c r="C2072" s="19" t="s">
        <v>348</v>
      </c>
      <c r="D2072" s="88" t="s">
        <v>1445</v>
      </c>
      <c r="E2072" s="19" t="s">
        <v>2043</v>
      </c>
      <c r="F2072" s="21"/>
      <c r="G2072" s="19" t="s">
        <v>152</v>
      </c>
      <c r="H2072" s="25" t="str">
        <f t="shared" si="241"/>
        <v>DC400</v>
      </c>
      <c r="I2072" s="25" t="str">
        <f t="shared" si="242"/>
        <v>Non-M</v>
      </c>
      <c r="J2072" s="89"/>
      <c r="K2072" s="78"/>
      <c r="L2072" s="102"/>
    </row>
    <row r="2073" spans="1:12" ht="41.25" customHeight="1">
      <c r="A2073" s="18" t="s">
        <v>2839</v>
      </c>
      <c r="B2073" s="19" t="s">
        <v>1306</v>
      </c>
      <c r="C2073" s="19" t="s">
        <v>348</v>
      </c>
      <c r="D2073" s="88" t="s">
        <v>1445</v>
      </c>
      <c r="E2073" s="19" t="s">
        <v>2043</v>
      </c>
      <c r="F2073" s="21"/>
      <c r="G2073" s="19" t="s">
        <v>2840</v>
      </c>
      <c r="H2073" s="25" t="str">
        <f t="shared" si="241"/>
        <v>WB205</v>
      </c>
      <c r="I2073" s="25" t="str">
        <f t="shared" si="242"/>
        <v>Non-M</v>
      </c>
      <c r="J2073" s="89"/>
      <c r="K2073" s="78"/>
      <c r="L2073" s="102"/>
    </row>
    <row r="2074" spans="1:12" ht="41.25" customHeight="1">
      <c r="A2074" s="18" t="s">
        <v>2841</v>
      </c>
      <c r="B2074" s="19" t="s">
        <v>1306</v>
      </c>
      <c r="C2074" s="19" t="s">
        <v>348</v>
      </c>
      <c r="D2074" s="88" t="s">
        <v>1445</v>
      </c>
      <c r="E2074" s="19" t="s">
        <v>2043</v>
      </c>
      <c r="F2074" s="21"/>
      <c r="G2074" s="19" t="s">
        <v>568</v>
      </c>
      <c r="H2074" s="25" t="str">
        <f t="shared" ref="H2074:H2077" si="243">IF(RIGHT(G2074,1)="M", LEFT(G2074,LEN(G2074)-1), G2074)</f>
        <v>PK200</v>
      </c>
      <c r="I2074" s="25" t="str">
        <f t="shared" ref="I2074:I2077" si="244">IF(RIGHT(G2074,1)="M","M","Non-M")</f>
        <v>Non-M</v>
      </c>
      <c r="J2074" s="89"/>
      <c r="K2074" s="78"/>
      <c r="L2074" s="102"/>
    </row>
    <row r="2075" spans="1:12" ht="41.25" customHeight="1">
      <c r="A2075" s="18" t="s">
        <v>2842</v>
      </c>
      <c r="B2075" s="19" t="s">
        <v>1306</v>
      </c>
      <c r="C2075" s="19" t="s">
        <v>348</v>
      </c>
      <c r="D2075" s="88" t="s">
        <v>1445</v>
      </c>
      <c r="E2075" s="19" t="s">
        <v>2043</v>
      </c>
      <c r="F2075" s="21"/>
      <c r="G2075" s="19" t="s">
        <v>1380</v>
      </c>
      <c r="H2075" s="25" t="str">
        <f t="shared" si="243"/>
        <v>PB214</v>
      </c>
      <c r="I2075" s="25" t="str">
        <f t="shared" si="244"/>
        <v>Non-M</v>
      </c>
      <c r="J2075" s="89"/>
      <c r="K2075" s="78"/>
      <c r="L2075" s="102"/>
    </row>
    <row r="2076" spans="1:12" ht="41.25" customHeight="1">
      <c r="A2076" s="18" t="s">
        <v>2843</v>
      </c>
      <c r="B2076" s="19" t="s">
        <v>1306</v>
      </c>
      <c r="C2076" s="19" t="s">
        <v>348</v>
      </c>
      <c r="D2076" s="88" t="s">
        <v>1445</v>
      </c>
      <c r="E2076" s="19" t="s">
        <v>2043</v>
      </c>
      <c r="F2076" s="21"/>
      <c r="G2076" s="19" t="s">
        <v>120</v>
      </c>
      <c r="H2076" s="25" t="str">
        <f t="shared" si="243"/>
        <v>JS124</v>
      </c>
      <c r="I2076" s="25" t="str">
        <f t="shared" si="244"/>
        <v>Non-M</v>
      </c>
      <c r="J2076" s="89"/>
      <c r="K2076" s="78"/>
      <c r="L2076" s="102"/>
    </row>
    <row r="2077" spans="1:12" ht="41.25" customHeight="1">
      <c r="A2077" s="18" t="s">
        <v>2844</v>
      </c>
      <c r="B2077" s="19" t="s">
        <v>1306</v>
      </c>
      <c r="C2077" s="19" t="s">
        <v>348</v>
      </c>
      <c r="D2077" s="88" t="s">
        <v>1445</v>
      </c>
      <c r="E2077" s="19" t="s">
        <v>2043</v>
      </c>
      <c r="F2077" s="21"/>
      <c r="G2077" s="19" t="s">
        <v>1188</v>
      </c>
      <c r="H2077" s="25" t="str">
        <f t="shared" si="243"/>
        <v>JS105</v>
      </c>
      <c r="I2077" s="25" t="str">
        <f t="shared" si="244"/>
        <v>M</v>
      </c>
      <c r="J2077" s="89" t="s">
        <v>1288</v>
      </c>
      <c r="K2077" s="78"/>
      <c r="L2077" s="102"/>
    </row>
    <row r="2078" spans="1:12" ht="41.25" customHeight="1">
      <c r="A2078" s="18" t="s">
        <v>2845</v>
      </c>
      <c r="B2078" s="19" t="s">
        <v>1306</v>
      </c>
      <c r="C2078" s="19" t="s">
        <v>348</v>
      </c>
      <c r="D2078" s="88" t="s">
        <v>1445</v>
      </c>
      <c r="E2078" s="19" t="s">
        <v>2043</v>
      </c>
      <c r="F2078" s="21"/>
      <c r="G2078" s="19" t="s">
        <v>2846</v>
      </c>
      <c r="H2078" s="25" t="str">
        <f t="shared" ref="H2078:H2087" si="245">IF(RIGHT(G2078,1)="M", LEFT(G2078,LEN(G2078)-1), G2078)</f>
        <v>VT601</v>
      </c>
      <c r="I2078" s="25" t="str">
        <f t="shared" ref="I2078:I2087" si="246">IF(RIGHT(G2078,1)="M","M","Non-M")</f>
        <v>Non-M</v>
      </c>
      <c r="J2078" s="89"/>
      <c r="K2078" s="78"/>
      <c r="L2078" s="102"/>
    </row>
    <row r="2079" spans="1:12" ht="41.25" customHeight="1">
      <c r="A2079" s="18" t="s">
        <v>2847</v>
      </c>
      <c r="B2079" s="19" t="s">
        <v>1306</v>
      </c>
      <c r="C2079" s="19" t="s">
        <v>348</v>
      </c>
      <c r="D2079" s="88" t="s">
        <v>1445</v>
      </c>
      <c r="E2079" s="19" t="s">
        <v>2043</v>
      </c>
      <c r="F2079" s="21"/>
      <c r="G2079" s="19" t="s">
        <v>50</v>
      </c>
      <c r="H2079" s="25" t="str">
        <f t="shared" si="245"/>
        <v>HM311</v>
      </c>
      <c r="I2079" s="25" t="str">
        <f t="shared" si="246"/>
        <v>Non-M</v>
      </c>
      <c r="J2079" s="89"/>
      <c r="K2079" s="78"/>
      <c r="L2079" s="102"/>
    </row>
    <row r="2080" spans="1:12" ht="41.25" customHeight="1">
      <c r="A2080" s="18" t="s">
        <v>2848</v>
      </c>
      <c r="B2080" s="19" t="s">
        <v>1306</v>
      </c>
      <c r="C2080" s="19" t="s">
        <v>302</v>
      </c>
      <c r="D2080" s="88" t="s">
        <v>1445</v>
      </c>
      <c r="E2080" s="19" t="s">
        <v>2849</v>
      </c>
      <c r="F2080" s="21"/>
      <c r="G2080" s="19" t="s">
        <v>677</v>
      </c>
      <c r="H2080" s="25" t="str">
        <f t="shared" si="245"/>
        <v>JS107</v>
      </c>
      <c r="I2080" s="25" t="str">
        <f t="shared" si="246"/>
        <v>Non-M</v>
      </c>
      <c r="J2080" s="89"/>
      <c r="K2080" s="78"/>
      <c r="L2080" s="102"/>
    </row>
    <row r="2081" spans="1:12" ht="41.25" customHeight="1">
      <c r="A2081" s="18" t="s">
        <v>2850</v>
      </c>
      <c r="B2081" s="19" t="s">
        <v>1306</v>
      </c>
      <c r="C2081" s="19" t="s">
        <v>302</v>
      </c>
      <c r="D2081" s="88" t="s">
        <v>1445</v>
      </c>
      <c r="E2081" s="19" t="s">
        <v>2849</v>
      </c>
      <c r="F2081" s="21"/>
      <c r="G2081" s="19" t="s">
        <v>2670</v>
      </c>
      <c r="H2081" s="25" t="str">
        <f>IF(RIGHT(G2081,1)="M", LEFT(G2081,LEN(G2081)-1), G2081)</f>
        <v>DC102</v>
      </c>
      <c r="I2081" s="25" t="str">
        <f>IF(RIGHT(G2081,1)="M","M","Non-M")</f>
        <v>M</v>
      </c>
      <c r="J2081" s="89"/>
      <c r="K2081" s="78"/>
      <c r="L2081" s="102"/>
    </row>
    <row r="2082" spans="1:12" ht="41.25" customHeight="1">
      <c r="A2082" s="18" t="s">
        <v>2851</v>
      </c>
      <c r="B2082" s="19" t="s">
        <v>1306</v>
      </c>
      <c r="C2082" s="19" t="s">
        <v>302</v>
      </c>
      <c r="D2082" s="88" t="s">
        <v>1445</v>
      </c>
      <c r="E2082" s="19" t="s">
        <v>2849</v>
      </c>
      <c r="F2082" s="21"/>
      <c r="G2082" s="19" t="s">
        <v>891</v>
      </c>
      <c r="H2082" s="25" t="str">
        <f t="shared" si="245"/>
        <v>ZP207</v>
      </c>
      <c r="I2082" s="25" t="str">
        <f t="shared" si="246"/>
        <v>Non-M</v>
      </c>
      <c r="J2082" s="89"/>
      <c r="K2082" s="78"/>
      <c r="L2082" s="102"/>
    </row>
    <row r="2083" spans="1:12" ht="41.25" customHeight="1">
      <c r="A2083" s="18" t="s">
        <v>2852</v>
      </c>
      <c r="B2083" s="19" t="s">
        <v>1306</v>
      </c>
      <c r="C2083" s="19" t="s">
        <v>302</v>
      </c>
      <c r="D2083" s="88" t="s">
        <v>1445</v>
      </c>
      <c r="E2083" s="19" t="s">
        <v>2849</v>
      </c>
      <c r="F2083" s="21"/>
      <c r="G2083" s="19" t="s">
        <v>286</v>
      </c>
      <c r="H2083" s="25" t="str">
        <f t="shared" si="245"/>
        <v>ZP101</v>
      </c>
      <c r="I2083" s="25" t="str">
        <f t="shared" si="246"/>
        <v>Non-M</v>
      </c>
      <c r="J2083" s="89"/>
      <c r="K2083" s="78"/>
    </row>
    <row r="2084" spans="1:12" ht="41.25" customHeight="1">
      <c r="A2084" s="18" t="s">
        <v>2853</v>
      </c>
      <c r="B2084" s="19" t="s">
        <v>1306</v>
      </c>
      <c r="C2084" s="19" t="s">
        <v>302</v>
      </c>
      <c r="D2084" s="88" t="s">
        <v>1445</v>
      </c>
      <c r="E2084" s="19" t="s">
        <v>2849</v>
      </c>
      <c r="F2084" s="21"/>
      <c r="G2084" s="19" t="s">
        <v>1396</v>
      </c>
      <c r="H2084" s="25" t="str">
        <f t="shared" si="245"/>
        <v>JS121</v>
      </c>
      <c r="I2084" s="25" t="str">
        <f t="shared" si="246"/>
        <v>Non-M</v>
      </c>
      <c r="J2084" s="89"/>
      <c r="K2084" s="78"/>
    </row>
    <row r="2085" spans="1:12" ht="41.25" customHeight="1">
      <c r="A2085" s="18" t="s">
        <v>2854</v>
      </c>
      <c r="B2085" s="19" t="s">
        <v>1306</v>
      </c>
      <c r="C2085" s="19" t="s">
        <v>302</v>
      </c>
      <c r="D2085" s="88" t="s">
        <v>1445</v>
      </c>
      <c r="E2085" s="19" t="s">
        <v>2849</v>
      </c>
      <c r="F2085" s="21"/>
      <c r="G2085" s="19" t="s">
        <v>1342</v>
      </c>
      <c r="H2085" s="25" t="str">
        <f t="shared" si="245"/>
        <v>JS105</v>
      </c>
      <c r="I2085" s="25" t="str">
        <f t="shared" si="246"/>
        <v>Non-M</v>
      </c>
      <c r="J2085" s="89"/>
      <c r="K2085" s="78"/>
    </row>
    <row r="2086" spans="1:12" ht="41.25" customHeight="1">
      <c r="A2086" s="18" t="s">
        <v>2855</v>
      </c>
      <c r="B2086" s="19" t="s">
        <v>1306</v>
      </c>
      <c r="C2086" s="19" t="s">
        <v>302</v>
      </c>
      <c r="D2086" s="88" t="s">
        <v>1445</v>
      </c>
      <c r="E2086" s="19" t="s">
        <v>2849</v>
      </c>
      <c r="F2086" s="21"/>
      <c r="G2086" s="19" t="s">
        <v>1604</v>
      </c>
      <c r="H2086" s="25" t="str">
        <f t="shared" si="245"/>
        <v>LP104</v>
      </c>
      <c r="I2086" s="25" t="str">
        <f t="shared" si="246"/>
        <v>Non-M</v>
      </c>
      <c r="J2086" s="89"/>
      <c r="K2086" s="78"/>
    </row>
    <row r="2087" spans="1:12" ht="41.25" customHeight="1">
      <c r="A2087" s="18" t="s">
        <v>2856</v>
      </c>
      <c r="B2087" s="19" t="s">
        <v>1306</v>
      </c>
      <c r="C2087" s="19" t="s">
        <v>302</v>
      </c>
      <c r="D2087" s="88" t="s">
        <v>1445</v>
      </c>
      <c r="E2087" s="19" t="s">
        <v>2849</v>
      </c>
      <c r="F2087" s="21"/>
      <c r="G2087" s="19" t="s">
        <v>1055</v>
      </c>
      <c r="H2087" s="25" t="str">
        <f t="shared" si="245"/>
        <v>JS111</v>
      </c>
      <c r="I2087" s="25" t="str">
        <f t="shared" si="246"/>
        <v>Non-M</v>
      </c>
      <c r="J2087" s="89"/>
      <c r="K2087" s="78"/>
    </row>
    <row r="2088" spans="1:12" ht="41.25" customHeight="1">
      <c r="A2088" s="18" t="s">
        <v>2857</v>
      </c>
      <c r="B2088" s="19" t="s">
        <v>1306</v>
      </c>
      <c r="C2088" s="19" t="s">
        <v>302</v>
      </c>
      <c r="D2088" s="88" t="s">
        <v>1445</v>
      </c>
      <c r="E2088" s="19" t="s">
        <v>2849</v>
      </c>
      <c r="F2088" s="21"/>
      <c r="G2088" s="19" t="s">
        <v>44</v>
      </c>
      <c r="H2088" s="25" t="str">
        <f t="shared" ref="H2088:H2090" si="247">IF(RIGHT(G2088,1)="M", LEFT(G2088,LEN(G2088)-1), G2088)</f>
        <v>PK209</v>
      </c>
      <c r="I2088" s="25" t="str">
        <f t="shared" ref="I2088:I2090" si="248">IF(RIGHT(G2088,1)="M","M","Non-M")</f>
        <v>M</v>
      </c>
      <c r="J2088" s="89"/>
      <c r="K2088" s="78"/>
    </row>
    <row r="2089" spans="1:12" ht="41.25" customHeight="1">
      <c r="A2089" s="18" t="s">
        <v>2858</v>
      </c>
      <c r="B2089" s="19" t="s">
        <v>1306</v>
      </c>
      <c r="C2089" s="19" t="s">
        <v>302</v>
      </c>
      <c r="D2089" s="88" t="s">
        <v>1445</v>
      </c>
      <c r="E2089" s="19" t="s">
        <v>2849</v>
      </c>
      <c r="F2089" s="21"/>
      <c r="G2089" s="19" t="s">
        <v>82</v>
      </c>
      <c r="H2089" s="25" t="str">
        <f t="shared" si="247"/>
        <v>PB104</v>
      </c>
      <c r="I2089" s="25" t="str">
        <f t="shared" si="248"/>
        <v>Non-M</v>
      </c>
      <c r="J2089" s="89"/>
      <c r="K2089" s="78"/>
    </row>
    <row r="2090" spans="1:12" ht="41.25" customHeight="1">
      <c r="A2090" s="18" t="s">
        <v>2859</v>
      </c>
      <c r="B2090" s="19" t="s">
        <v>1306</v>
      </c>
      <c r="C2090" s="19" t="s">
        <v>302</v>
      </c>
      <c r="D2090" s="88" t="s">
        <v>1445</v>
      </c>
      <c r="E2090" s="19" t="s">
        <v>2849</v>
      </c>
      <c r="F2090" s="21"/>
      <c r="G2090" s="19" t="s">
        <v>50</v>
      </c>
      <c r="H2090" s="25" t="str">
        <f t="shared" si="247"/>
        <v>HM311</v>
      </c>
      <c r="I2090" s="25" t="str">
        <f t="shared" si="248"/>
        <v>Non-M</v>
      </c>
      <c r="J2090" s="89"/>
      <c r="K2090" s="78"/>
    </row>
    <row r="2091" spans="1:12" ht="41.25" customHeight="1">
      <c r="A2091" s="18" t="s">
        <v>2860</v>
      </c>
      <c r="B2091" s="19" t="s">
        <v>1306</v>
      </c>
      <c r="C2091" s="19" t="s">
        <v>302</v>
      </c>
      <c r="D2091" s="88" t="s">
        <v>1445</v>
      </c>
      <c r="E2091" s="19" t="s">
        <v>2849</v>
      </c>
      <c r="F2091" s="21"/>
      <c r="G2091" s="19" t="s">
        <v>345</v>
      </c>
      <c r="H2091" s="25" t="str">
        <f t="shared" ref="H2091:H2092" si="249">IF(RIGHT(G2091,1)="M", LEFT(G2091,LEN(G2091)-1), G2091)</f>
        <v>HM202</v>
      </c>
      <c r="I2091" s="25" t="str">
        <f t="shared" ref="I2091:I2092" si="250">IF(RIGHT(G2091,1)="M","M","Non-M")</f>
        <v>Non-M</v>
      </c>
      <c r="J2091" s="89"/>
      <c r="K2091" s="78"/>
    </row>
    <row r="2092" spans="1:12" ht="41.25" customHeight="1">
      <c r="A2092" s="18" t="s">
        <v>2861</v>
      </c>
      <c r="B2092" s="19" t="s">
        <v>1306</v>
      </c>
      <c r="C2092" s="19" t="s">
        <v>2862</v>
      </c>
      <c r="D2092" s="88" t="s">
        <v>1445</v>
      </c>
      <c r="E2092" s="19" t="s">
        <v>2863</v>
      </c>
      <c r="F2092" s="21"/>
      <c r="G2092" s="19" t="s">
        <v>2864</v>
      </c>
      <c r="H2092" s="25" t="str">
        <f t="shared" si="249"/>
        <v>WB107</v>
      </c>
      <c r="I2092" s="25" t="str">
        <f t="shared" si="250"/>
        <v>M</v>
      </c>
      <c r="J2092" s="89"/>
      <c r="K2092" s="78"/>
    </row>
    <row r="2093" spans="1:12" ht="41.25" customHeight="1">
      <c r="A2093" s="18" t="s">
        <v>2865</v>
      </c>
      <c r="B2093" s="19" t="s">
        <v>1306</v>
      </c>
      <c r="C2093" s="19" t="s">
        <v>2862</v>
      </c>
      <c r="D2093" s="88" t="s">
        <v>1445</v>
      </c>
      <c r="E2093" s="19" t="s">
        <v>2863</v>
      </c>
      <c r="F2093" s="21"/>
      <c r="G2093" s="19" t="s">
        <v>1325</v>
      </c>
      <c r="H2093" s="25" t="str">
        <f>IF(RIGHT(G2093,1)="M", LEFT(G2093,LEN(G2093)-1), G2093)</f>
        <v>PK801</v>
      </c>
      <c r="I2093" s="25" t="str">
        <f>IF(RIGHT(G2093,1)="M","M","Non-M")</f>
        <v>Non-M</v>
      </c>
      <c r="J2093" s="89"/>
      <c r="K2093" s="78"/>
    </row>
    <row r="2094" spans="1:12" ht="41.25" customHeight="1">
      <c r="A2094" s="18" t="s">
        <v>2866</v>
      </c>
      <c r="B2094" s="19" t="s">
        <v>1306</v>
      </c>
      <c r="C2094" s="19" t="s">
        <v>2862</v>
      </c>
      <c r="D2094" s="88" t="s">
        <v>1445</v>
      </c>
      <c r="E2094" s="19" t="s">
        <v>2863</v>
      </c>
      <c r="F2094" s="21"/>
      <c r="G2094" s="19" t="s">
        <v>2867</v>
      </c>
      <c r="H2094" s="25" t="str">
        <f t="shared" ref="H2094:H2095" si="251">IF(RIGHT(G2094,1)="M", LEFT(G2094,LEN(G2094)-1), G2094)</f>
        <v>GT200</v>
      </c>
      <c r="I2094" s="25" t="str">
        <f t="shared" ref="I2094:I2102" si="252">IF(RIGHT(G2094,1)="M","M","Non-M")</f>
        <v>Non-M</v>
      </c>
      <c r="J2094" s="89"/>
      <c r="K2094" s="78"/>
    </row>
    <row r="2095" spans="1:12" ht="41.25" customHeight="1">
      <c r="A2095" s="18" t="s">
        <v>2868</v>
      </c>
      <c r="B2095" s="19" t="s">
        <v>1306</v>
      </c>
      <c r="C2095" s="19" t="s">
        <v>2862</v>
      </c>
      <c r="D2095" s="88" t="s">
        <v>1445</v>
      </c>
      <c r="E2095" s="19" t="s">
        <v>2863</v>
      </c>
      <c r="F2095" s="21"/>
      <c r="G2095" s="19" t="s">
        <v>308</v>
      </c>
      <c r="H2095" s="25" t="str">
        <f t="shared" si="251"/>
        <v>HM409</v>
      </c>
      <c r="I2095" s="25" t="str">
        <f t="shared" si="252"/>
        <v>Non-M</v>
      </c>
      <c r="J2095" s="89"/>
      <c r="K2095" s="78"/>
    </row>
    <row r="2096" spans="1:12" ht="41.25" customHeight="1">
      <c r="A2096" s="18" t="s">
        <v>2869</v>
      </c>
      <c r="B2096" s="19" t="s">
        <v>1306</v>
      </c>
      <c r="C2096" s="19" t="s">
        <v>2862</v>
      </c>
      <c r="D2096" s="88" t="s">
        <v>1445</v>
      </c>
      <c r="E2096" s="19" t="s">
        <v>2863</v>
      </c>
      <c r="F2096" s="21"/>
      <c r="G2096" s="19" t="s">
        <v>1342</v>
      </c>
      <c r="H2096" s="25" t="str">
        <f t="shared" ref="H2096:H2105" si="253">IF(RIGHT(G2096,1)="M", LEFT(G2096,LEN(G2096)-1), G2096)</f>
        <v>JS105</v>
      </c>
      <c r="I2096" s="25" t="str">
        <f t="shared" si="252"/>
        <v>Non-M</v>
      </c>
      <c r="J2096" s="89"/>
      <c r="K2096" s="78"/>
    </row>
    <row r="2097" spans="1:11" ht="41.25" customHeight="1">
      <c r="A2097" s="18" t="s">
        <v>2870</v>
      </c>
      <c r="B2097" s="19" t="s">
        <v>1306</v>
      </c>
      <c r="C2097" s="19" t="s">
        <v>2862</v>
      </c>
      <c r="D2097" s="88" t="s">
        <v>1445</v>
      </c>
      <c r="E2097" s="19" t="s">
        <v>2863</v>
      </c>
      <c r="F2097" s="21"/>
      <c r="G2097" s="103" t="s">
        <v>120</v>
      </c>
      <c r="H2097" s="103" t="str">
        <f>IF(RIGHT(G2097,1)="M", LEFT(G2097,LEN(G2097)-1), G2097)</f>
        <v>JS124</v>
      </c>
      <c r="I2097" s="103" t="str">
        <f>IF(RIGHT(G2097,1)="M","M","Non-M")</f>
        <v>Non-M</v>
      </c>
      <c r="J2097" s="104"/>
      <c r="K2097" s="78"/>
    </row>
    <row r="2098" spans="1:11" ht="41.25" customHeight="1">
      <c r="A2098" s="18" t="s">
        <v>2871</v>
      </c>
      <c r="B2098" s="19" t="s">
        <v>1306</v>
      </c>
      <c r="C2098" s="19" t="s">
        <v>2862</v>
      </c>
      <c r="D2098" s="88" t="s">
        <v>1445</v>
      </c>
      <c r="E2098" s="19" t="s">
        <v>2863</v>
      </c>
      <c r="F2098" s="21"/>
      <c r="G2098" s="103" t="s">
        <v>1946</v>
      </c>
      <c r="H2098" s="103" t="str">
        <f>IF(RIGHT(G2098,1)="M", LEFT(G2098,LEN(G2098)-1), G2098)</f>
        <v>HM304</v>
      </c>
      <c r="I2098" s="103" t="str">
        <f t="shared" si="252"/>
        <v>Non-M</v>
      </c>
      <c r="J2098" s="104"/>
      <c r="K2098" s="78"/>
    </row>
    <row r="2099" spans="1:11" ht="41.25" customHeight="1">
      <c r="A2099" s="18" t="s">
        <v>2872</v>
      </c>
      <c r="B2099" s="19" t="s">
        <v>1306</v>
      </c>
      <c r="C2099" s="19" t="s">
        <v>2862</v>
      </c>
      <c r="D2099" s="88" t="s">
        <v>1445</v>
      </c>
      <c r="E2099" s="19" t="s">
        <v>2863</v>
      </c>
      <c r="F2099" s="21"/>
      <c r="G2099" s="103" t="s">
        <v>2873</v>
      </c>
      <c r="H2099" s="103" t="str">
        <f t="shared" si="253"/>
        <v>VT302</v>
      </c>
      <c r="I2099" s="103" t="str">
        <f t="shared" si="252"/>
        <v>Non-M</v>
      </c>
      <c r="J2099" s="104"/>
      <c r="K2099" s="78"/>
    </row>
    <row r="2100" spans="1:11" ht="41.25" customHeight="1">
      <c r="A2100" s="18" t="s">
        <v>2874</v>
      </c>
      <c r="B2100" s="19" t="s">
        <v>1306</v>
      </c>
      <c r="C2100" s="19" t="s">
        <v>2862</v>
      </c>
      <c r="D2100" s="88" t="s">
        <v>1445</v>
      </c>
      <c r="E2100" s="19" t="s">
        <v>2863</v>
      </c>
      <c r="F2100" s="21"/>
      <c r="G2100" s="19" t="s">
        <v>1310</v>
      </c>
      <c r="H2100" s="25" t="str">
        <f>IF(RIGHT(G2100,1)="M", LEFT(G2100,LEN(G2100)-1), G2100)</f>
        <v>JS118</v>
      </c>
      <c r="I2100" s="25" t="str">
        <f>IF(RIGHT(G2100,1)="M","M","Non-M")</f>
        <v>Non-M</v>
      </c>
      <c r="J2100" s="89"/>
      <c r="K2100" s="78"/>
    </row>
    <row r="2101" spans="1:11" ht="41.25" customHeight="1">
      <c r="A2101" s="18" t="s">
        <v>2875</v>
      </c>
      <c r="B2101" s="19" t="s">
        <v>1306</v>
      </c>
      <c r="C2101" s="19" t="s">
        <v>2862</v>
      </c>
      <c r="D2101" s="88" t="s">
        <v>1445</v>
      </c>
      <c r="E2101" s="19" t="s">
        <v>2876</v>
      </c>
      <c r="F2101" s="21"/>
      <c r="G2101" s="19" t="s">
        <v>1310</v>
      </c>
      <c r="H2101" s="25" t="str">
        <f>IF(RIGHT(G2101,1)="M", LEFT(G2101,LEN(G2101)-1), G2101)</f>
        <v>JS118</v>
      </c>
      <c r="I2101" s="25" t="str">
        <f>IF(RIGHT(G2101,1)="M","M","Non-M")</f>
        <v>Non-M</v>
      </c>
      <c r="J2101" s="89"/>
      <c r="K2101" s="78"/>
    </row>
    <row r="2102" spans="1:11" ht="41.25" customHeight="1">
      <c r="A2102" s="18" t="s">
        <v>2877</v>
      </c>
      <c r="B2102" s="19" t="s">
        <v>1306</v>
      </c>
      <c r="C2102" s="19" t="s">
        <v>2862</v>
      </c>
      <c r="D2102" s="88" t="s">
        <v>1445</v>
      </c>
      <c r="E2102" s="19" t="s">
        <v>2876</v>
      </c>
      <c r="F2102" s="21"/>
      <c r="G2102" s="19" t="s">
        <v>2864</v>
      </c>
      <c r="H2102" s="25" t="str">
        <f t="shared" si="253"/>
        <v>WB107</v>
      </c>
      <c r="I2102" s="25" t="str">
        <f t="shared" si="252"/>
        <v>M</v>
      </c>
      <c r="J2102" s="89"/>
      <c r="K2102" s="78"/>
    </row>
    <row r="2103" spans="1:11" ht="41.25" customHeight="1">
      <c r="A2103" s="18" t="s">
        <v>2878</v>
      </c>
      <c r="B2103" s="19" t="s">
        <v>1306</v>
      </c>
      <c r="C2103" s="19" t="s">
        <v>2862</v>
      </c>
      <c r="D2103" s="88" t="s">
        <v>1445</v>
      </c>
      <c r="E2103" s="19" t="s">
        <v>2876</v>
      </c>
      <c r="F2103" s="21"/>
      <c r="G2103" s="19" t="s">
        <v>2867</v>
      </c>
      <c r="H2103" s="25" t="str">
        <f t="shared" si="253"/>
        <v>GT200</v>
      </c>
      <c r="I2103" s="25" t="str">
        <f t="shared" ref="I2103:I2109" si="254">IF(RIGHT(G2103,1)="M","M","Non-M")</f>
        <v>Non-M</v>
      </c>
      <c r="J2103" s="89"/>
      <c r="K2103" s="78"/>
    </row>
    <row r="2104" spans="1:11" ht="41.25" customHeight="1">
      <c r="A2104" s="18" t="s">
        <v>2879</v>
      </c>
      <c r="B2104" s="19" t="s">
        <v>1306</v>
      </c>
      <c r="C2104" s="19" t="s">
        <v>2862</v>
      </c>
      <c r="D2104" s="88" t="s">
        <v>1445</v>
      </c>
      <c r="E2104" s="19" t="s">
        <v>2876</v>
      </c>
      <c r="F2104" s="21"/>
      <c r="G2104" s="19" t="s">
        <v>2880</v>
      </c>
      <c r="H2104" s="25" t="str">
        <f t="shared" si="253"/>
        <v>GT400</v>
      </c>
      <c r="I2104" s="25" t="str">
        <f t="shared" si="254"/>
        <v>Non-M</v>
      </c>
      <c r="J2104" s="89"/>
      <c r="K2104" s="78"/>
    </row>
    <row r="2105" spans="1:11" ht="41.25" customHeight="1">
      <c r="A2105" s="18" t="s">
        <v>2881</v>
      </c>
      <c r="B2105" s="19" t="s">
        <v>1306</v>
      </c>
      <c r="C2105" s="19" t="s">
        <v>2862</v>
      </c>
      <c r="D2105" s="88" t="s">
        <v>1445</v>
      </c>
      <c r="E2105" s="19" t="s">
        <v>2876</v>
      </c>
      <c r="F2105" s="21"/>
      <c r="G2105" s="19" t="s">
        <v>2882</v>
      </c>
      <c r="H2105" s="25" t="str">
        <f t="shared" si="253"/>
        <v>HM408</v>
      </c>
      <c r="I2105" s="25" t="str">
        <f t="shared" si="254"/>
        <v>Non-M</v>
      </c>
      <c r="J2105" s="89"/>
      <c r="K2105" s="78"/>
    </row>
    <row r="2106" spans="1:11" ht="41.25" customHeight="1">
      <c r="A2106" s="18" t="s">
        <v>2883</v>
      </c>
      <c r="B2106" s="19" t="s">
        <v>1306</v>
      </c>
      <c r="C2106" s="19" t="s">
        <v>2862</v>
      </c>
      <c r="D2106" s="88" t="s">
        <v>1445</v>
      </c>
      <c r="E2106" s="19" t="s">
        <v>2876</v>
      </c>
      <c r="F2106" s="21"/>
      <c r="G2106" s="19" t="s">
        <v>1342</v>
      </c>
      <c r="H2106" s="25" t="str">
        <f t="shared" ref="H2106:H2109" si="255">IF(RIGHT(G2106,1)="M", LEFT(G2106,LEN(G2106)-1), G2106)</f>
        <v>JS105</v>
      </c>
      <c r="I2106" s="25" t="str">
        <f t="shared" si="254"/>
        <v>Non-M</v>
      </c>
      <c r="J2106" s="89"/>
      <c r="K2106" s="78"/>
    </row>
    <row r="2107" spans="1:11" ht="41.25" customHeight="1">
      <c r="A2107" s="18" t="s">
        <v>2884</v>
      </c>
      <c r="B2107" s="19" t="s">
        <v>1306</v>
      </c>
      <c r="C2107" s="19" t="s">
        <v>2862</v>
      </c>
      <c r="D2107" s="88" t="s">
        <v>1445</v>
      </c>
      <c r="E2107" s="19" t="s">
        <v>2876</v>
      </c>
      <c r="F2107" s="21"/>
      <c r="G2107" s="103" t="s">
        <v>120</v>
      </c>
      <c r="H2107" s="103" t="str">
        <f>IF(RIGHT(G2107,1)="M", LEFT(G2107,LEN(G2107)-1), G2107)</f>
        <v>JS124</v>
      </c>
      <c r="I2107" s="103" t="str">
        <f>IF(RIGHT(G2107,1)="M","M","Non-M")</f>
        <v>Non-M</v>
      </c>
      <c r="J2107" s="104"/>
      <c r="K2107" s="78"/>
    </row>
    <row r="2108" spans="1:11" ht="41.25" customHeight="1">
      <c r="A2108" s="18" t="s">
        <v>2885</v>
      </c>
      <c r="B2108" s="19" t="s">
        <v>1306</v>
      </c>
      <c r="C2108" s="19" t="s">
        <v>2862</v>
      </c>
      <c r="D2108" s="88" t="s">
        <v>1445</v>
      </c>
      <c r="E2108" s="19" t="s">
        <v>2876</v>
      </c>
      <c r="F2108" s="21"/>
      <c r="G2108" s="103" t="s">
        <v>1946</v>
      </c>
      <c r="H2108" s="103" t="str">
        <f>IF(RIGHT(G2108,1)="M", LEFT(G2108,LEN(G2108)-1), G2108)</f>
        <v>HM304</v>
      </c>
      <c r="I2108" s="103" t="str">
        <f t="shared" ref="I2108:I2109" si="256">IF(RIGHT(G2108,1)="M","M","Non-M")</f>
        <v>Non-M</v>
      </c>
      <c r="J2108" s="104"/>
      <c r="K2108" s="78"/>
    </row>
    <row r="2109" spans="1:11" ht="41.25" customHeight="1">
      <c r="A2109" s="18" t="s">
        <v>2886</v>
      </c>
      <c r="B2109" s="19" t="s">
        <v>1306</v>
      </c>
      <c r="C2109" s="19" t="s">
        <v>2862</v>
      </c>
      <c r="D2109" s="88" t="s">
        <v>1445</v>
      </c>
      <c r="E2109" s="19" t="s">
        <v>2876</v>
      </c>
      <c r="F2109" s="21"/>
      <c r="G2109" s="103" t="s">
        <v>2873</v>
      </c>
      <c r="H2109" s="103" t="str">
        <f t="shared" ref="H2109" si="257">IF(RIGHT(G2109,1)="M", LEFT(G2109,LEN(G2109)-1), G2109)</f>
        <v>VT302</v>
      </c>
      <c r="I2109" s="103" t="str">
        <f t="shared" si="256"/>
        <v>Non-M</v>
      </c>
      <c r="J2109" s="104"/>
      <c r="K2109" s="78"/>
    </row>
    <row r="2110" spans="1:11" ht="41.25" customHeight="1">
      <c r="A2110" s="18" t="s">
        <v>2887</v>
      </c>
      <c r="B2110" s="19" t="s">
        <v>2228</v>
      </c>
      <c r="C2110" s="19" t="s">
        <v>1525</v>
      </c>
      <c r="D2110" s="88" t="s">
        <v>1359</v>
      </c>
      <c r="E2110" s="19" t="s">
        <v>2888</v>
      </c>
      <c r="F2110" s="21"/>
      <c r="G2110" s="19" t="s">
        <v>1527</v>
      </c>
      <c r="H2110" s="25" t="str">
        <f>IF(RIGHT(G2110,1)="M", LEFT(G2110,LEN(G2110)-1), G2110)</f>
        <v>WB211</v>
      </c>
      <c r="I2110" s="25" t="str">
        <f>IF(RIGHT(G2110,1)="M","M","Non-M")</f>
        <v>M</v>
      </c>
      <c r="J2110" s="89"/>
      <c r="K2110" s="78"/>
    </row>
    <row r="2111" spans="1:11" ht="41.25" customHeight="1">
      <c r="A2111" s="18" t="s">
        <v>2889</v>
      </c>
      <c r="B2111" s="19" t="s">
        <v>2228</v>
      </c>
      <c r="C2111" s="19" t="s">
        <v>1525</v>
      </c>
      <c r="D2111" s="88" t="s">
        <v>1359</v>
      </c>
      <c r="E2111" s="19" t="s">
        <v>2888</v>
      </c>
      <c r="F2111" s="21"/>
      <c r="G2111" s="19" t="s">
        <v>61</v>
      </c>
      <c r="H2111" s="25" t="str">
        <f>IF(RIGHT(G2111,1)="M", LEFT(G2111,LEN(G2111)-1), G2111)</f>
        <v>DC101</v>
      </c>
      <c r="I2111" s="25" t="str">
        <f>IF(RIGHT(G2111,1)="M","M","Non-M")</f>
        <v>Non-M</v>
      </c>
      <c r="J2111" s="89"/>
      <c r="K2111" s="78"/>
    </row>
    <row r="2112" spans="1:11" ht="41.25" customHeight="1">
      <c r="A2112" s="18" t="s">
        <v>2890</v>
      </c>
      <c r="B2112" s="19" t="s">
        <v>2228</v>
      </c>
      <c r="C2112" s="19" t="s">
        <v>1525</v>
      </c>
      <c r="D2112" s="88" t="s">
        <v>1359</v>
      </c>
      <c r="E2112" s="19" t="s">
        <v>2888</v>
      </c>
      <c r="F2112" s="21"/>
      <c r="G2112" s="19" t="s">
        <v>94</v>
      </c>
      <c r="H2112" s="25" t="str">
        <f>IF(RIGHT(G2112,1)="M", LEFT(G2112,LEN(G2112)-1), G2112)</f>
        <v>DC202</v>
      </c>
      <c r="I2112" s="25" t="str">
        <f>IF(RIGHT(G2112,1)="M","M","Non-M")</f>
        <v>Non-M</v>
      </c>
      <c r="J2112" s="89"/>
      <c r="K2112" s="78"/>
    </row>
    <row r="2113" spans="1:11" ht="41.25" customHeight="1">
      <c r="A2113" s="18" t="s">
        <v>2891</v>
      </c>
      <c r="B2113" s="19" t="s">
        <v>2228</v>
      </c>
      <c r="C2113" s="19" t="s">
        <v>1525</v>
      </c>
      <c r="D2113" s="88" t="s">
        <v>1359</v>
      </c>
      <c r="E2113" s="19" t="s">
        <v>2888</v>
      </c>
      <c r="F2113" s="21"/>
      <c r="G2113" s="19" t="s">
        <v>152</v>
      </c>
      <c r="H2113" s="25" t="str">
        <f>IF(RIGHT(G2113,1)="M", LEFT(G2113,LEN(G2113)-1), G2113)</f>
        <v>DC400</v>
      </c>
      <c r="I2113" s="25" t="str">
        <f>IF(RIGHT(G2113,1)="M","M","Non-M")</f>
        <v>Non-M</v>
      </c>
      <c r="J2113" s="89"/>
      <c r="K2113" s="78"/>
    </row>
    <row r="2114" spans="1:11" ht="41.25" customHeight="1">
      <c r="A2114" s="18" t="s">
        <v>2892</v>
      </c>
      <c r="B2114" s="19" t="s">
        <v>2228</v>
      </c>
      <c r="C2114" s="19" t="s">
        <v>1525</v>
      </c>
      <c r="D2114" s="88" t="s">
        <v>1359</v>
      </c>
      <c r="E2114" s="19" t="s">
        <v>2888</v>
      </c>
      <c r="F2114" s="21"/>
      <c r="G2114" s="19" t="s">
        <v>2088</v>
      </c>
      <c r="H2114" s="25" t="str">
        <f>IF(RIGHT(G2114,1)="M", LEFT(G2114,LEN(G2114)-1), G2114)</f>
        <v>JS302</v>
      </c>
      <c r="I2114" s="25" t="str">
        <f>IF(RIGHT(G2114,1)="M","M","Non-M")</f>
        <v>Non-M</v>
      </c>
      <c r="J2114" s="89"/>
      <c r="K2114" s="78"/>
    </row>
    <row r="2115" spans="1:11" ht="41.25" customHeight="1">
      <c r="A2115" s="18" t="s">
        <v>2893</v>
      </c>
      <c r="B2115" s="19" t="s">
        <v>2228</v>
      </c>
      <c r="C2115" s="19" t="s">
        <v>1525</v>
      </c>
      <c r="D2115" s="88" t="s">
        <v>1359</v>
      </c>
      <c r="E2115" s="19" t="s">
        <v>2888</v>
      </c>
      <c r="F2115" s="21"/>
      <c r="G2115" s="19" t="s">
        <v>2558</v>
      </c>
      <c r="H2115" s="25" t="str">
        <f>IF(RIGHT(G2115,1)="M", LEFT(G2115,LEN(G2115)-1), G2115)</f>
        <v>JS100</v>
      </c>
      <c r="I2115" s="25" t="str">
        <f>IF(RIGHT(G2115,1)="M","M","Non-M")</f>
        <v>Non-M</v>
      </c>
      <c r="J2115" s="89"/>
      <c r="K2115" s="78"/>
    </row>
    <row r="2116" spans="1:11" ht="41.25" customHeight="1">
      <c r="A2116" s="18" t="s">
        <v>2894</v>
      </c>
      <c r="B2116" s="19" t="s">
        <v>2228</v>
      </c>
      <c r="C2116" s="19" t="s">
        <v>1525</v>
      </c>
      <c r="D2116" s="88" t="s">
        <v>1359</v>
      </c>
      <c r="E2116" s="19" t="s">
        <v>2888</v>
      </c>
      <c r="F2116" s="21"/>
      <c r="G2116" s="19" t="s">
        <v>1342</v>
      </c>
      <c r="H2116" s="25" t="str">
        <f>IF(RIGHT(G2116,1)="M", LEFT(G2116,LEN(G2116)-1), G2116)</f>
        <v>JS105</v>
      </c>
      <c r="I2116" s="25" t="str">
        <f>IF(RIGHT(G2116,1)="M","M","Non-M")</f>
        <v>Non-M</v>
      </c>
      <c r="J2116" s="89"/>
      <c r="K2116" s="78"/>
    </row>
    <row r="2117" spans="1:11" ht="41.25" customHeight="1">
      <c r="A2117" s="18" t="s">
        <v>2895</v>
      </c>
      <c r="B2117" s="19" t="s">
        <v>2228</v>
      </c>
      <c r="C2117" s="19" t="s">
        <v>1525</v>
      </c>
      <c r="D2117" s="88" t="s">
        <v>1359</v>
      </c>
      <c r="E2117" s="19" t="s">
        <v>2888</v>
      </c>
      <c r="F2117" s="21"/>
      <c r="G2117" s="19" t="s">
        <v>2012</v>
      </c>
      <c r="H2117" s="25" t="str">
        <f>IF(RIGHT(G2117,1)="M", LEFT(G2117,LEN(G2117)-1), G2117)</f>
        <v>JS123</v>
      </c>
      <c r="I2117" s="25" t="str">
        <f>IF(RIGHT(G2117,1)="M","M","Non-M")</f>
        <v>Non-M</v>
      </c>
      <c r="J2117" s="89"/>
      <c r="K2117" s="78"/>
    </row>
    <row r="2118" spans="1:11" ht="41.25" customHeight="1">
      <c r="A2118" s="18" t="s">
        <v>2896</v>
      </c>
      <c r="B2118" s="19" t="s">
        <v>2228</v>
      </c>
      <c r="C2118" s="19" t="s">
        <v>1525</v>
      </c>
      <c r="D2118" s="88" t="s">
        <v>1359</v>
      </c>
      <c r="E2118" s="19" t="s">
        <v>2888</v>
      </c>
      <c r="F2118" s="21"/>
      <c r="G2118" s="19" t="s">
        <v>222</v>
      </c>
      <c r="H2118" s="25" t="str">
        <f>IF(RIGHT(G2118,1)="M", LEFT(G2118,LEN(G2118)-1), G2118)</f>
        <v>PK200</v>
      </c>
      <c r="I2118" s="25" t="str">
        <f>IF(RIGHT(G2118,1)="M","M","Non-M")</f>
        <v>M</v>
      </c>
      <c r="J2118" s="89"/>
      <c r="K2118" s="78"/>
    </row>
    <row r="2119" spans="1:11" ht="41.25" customHeight="1">
      <c r="A2119" s="18" t="s">
        <v>2897</v>
      </c>
      <c r="B2119" s="19" t="s">
        <v>2228</v>
      </c>
      <c r="C2119" s="19" t="s">
        <v>1525</v>
      </c>
      <c r="D2119" s="88" t="s">
        <v>1359</v>
      </c>
      <c r="E2119" s="19" t="s">
        <v>2888</v>
      </c>
      <c r="F2119" s="21"/>
      <c r="G2119" s="19" t="s">
        <v>2898</v>
      </c>
      <c r="H2119" s="25" t="str">
        <f>IF(RIGHT(G2119,1)="M", LEFT(G2119,LEN(G2119)-1), G2119)</f>
        <v>PB303</v>
      </c>
      <c r="I2119" s="25" t="str">
        <f>IF(RIGHT(G2119,1)="M","M","Non-M")</f>
        <v>Non-M</v>
      </c>
      <c r="J2119" s="89"/>
      <c r="K2119" s="78"/>
    </row>
    <row r="2120" spans="1:11" ht="41.25" customHeight="1">
      <c r="A2120" s="18" t="s">
        <v>2899</v>
      </c>
      <c r="B2120" s="19" t="s">
        <v>2228</v>
      </c>
      <c r="C2120" s="19" t="s">
        <v>1525</v>
      </c>
      <c r="D2120" s="88" t="s">
        <v>1359</v>
      </c>
      <c r="E2120" s="19" t="s">
        <v>2888</v>
      </c>
      <c r="F2120" s="21"/>
      <c r="G2120" s="19" t="s">
        <v>502</v>
      </c>
      <c r="H2120" s="25" t="str">
        <f>IF(RIGHT(G2120,1)="M", LEFT(G2120,LEN(G2120)-1), G2120)</f>
        <v>HM414</v>
      </c>
      <c r="I2120" s="25" t="str">
        <f>IF(RIGHT(G2120,1)="M","M","Non-M")</f>
        <v>Non-M</v>
      </c>
      <c r="J2120" s="89"/>
      <c r="K2120" s="78"/>
    </row>
    <row r="2121" spans="1:11" ht="41.25" customHeight="1">
      <c r="A2121" s="18" t="s">
        <v>2900</v>
      </c>
      <c r="B2121" s="19" t="s">
        <v>2228</v>
      </c>
      <c r="C2121" s="19" t="s">
        <v>869</v>
      </c>
      <c r="D2121" s="88" t="s">
        <v>1046</v>
      </c>
      <c r="E2121" s="19" t="s">
        <v>2901</v>
      </c>
      <c r="F2121" s="21"/>
      <c r="G2121" s="19" t="s">
        <v>1610</v>
      </c>
      <c r="H2121" s="25" t="str">
        <f t="shared" ref="H2121:H2125" si="258">IF(RIGHT(G2121,1)="M", LEFT(G2121,LEN(G2121)-1), G2121)</f>
        <v>WB306</v>
      </c>
      <c r="I2121" s="25" t="str">
        <f t="shared" ref="I2121:I2125" si="259">IF(RIGHT(G2121,1)="M","M","Non-M")</f>
        <v>M</v>
      </c>
      <c r="J2121" s="89" t="s">
        <v>1766</v>
      </c>
      <c r="K2121" s="78"/>
    </row>
    <row r="2122" spans="1:11" ht="41.25" customHeight="1">
      <c r="A2122" s="18" t="s">
        <v>2902</v>
      </c>
      <c r="B2122" s="19" t="s">
        <v>2228</v>
      </c>
      <c r="C2122" s="19" t="s">
        <v>869</v>
      </c>
      <c r="D2122" s="88" t="s">
        <v>1046</v>
      </c>
      <c r="E2122" s="19" t="s">
        <v>2901</v>
      </c>
      <c r="F2122" s="21"/>
      <c r="G2122" s="19" t="s">
        <v>61</v>
      </c>
      <c r="H2122" s="25" t="str">
        <f t="shared" si="258"/>
        <v>DC101</v>
      </c>
      <c r="I2122" s="25" t="str">
        <f t="shared" si="259"/>
        <v>Non-M</v>
      </c>
      <c r="J2122" s="89"/>
      <c r="K2122" s="78"/>
    </row>
    <row r="2123" spans="1:11" ht="41.25" customHeight="1">
      <c r="A2123" s="18" t="s">
        <v>2903</v>
      </c>
      <c r="B2123" s="19" t="s">
        <v>2228</v>
      </c>
      <c r="C2123" s="19" t="s">
        <v>869</v>
      </c>
      <c r="D2123" s="88" t="s">
        <v>1046</v>
      </c>
      <c r="E2123" s="19" t="s">
        <v>2901</v>
      </c>
      <c r="F2123" s="21"/>
      <c r="G2123" s="19" t="s">
        <v>135</v>
      </c>
      <c r="H2123" s="25" t="str">
        <f t="shared" si="258"/>
        <v>DC200</v>
      </c>
      <c r="I2123" s="25" t="str">
        <f t="shared" si="259"/>
        <v>Non-M</v>
      </c>
      <c r="J2123" s="89"/>
      <c r="K2123" s="78"/>
    </row>
    <row r="2124" spans="1:11" ht="41.25" customHeight="1">
      <c r="A2124" s="18" t="s">
        <v>2904</v>
      </c>
      <c r="B2124" s="19" t="s">
        <v>2228</v>
      </c>
      <c r="C2124" s="19" t="s">
        <v>869</v>
      </c>
      <c r="D2124" s="88" t="s">
        <v>1046</v>
      </c>
      <c r="E2124" s="19" t="s">
        <v>2901</v>
      </c>
      <c r="F2124" s="21"/>
      <c r="G2124" s="19" t="s">
        <v>96</v>
      </c>
      <c r="H2124" s="25" t="str">
        <f t="shared" si="258"/>
        <v>DC300</v>
      </c>
      <c r="I2124" s="25" t="str">
        <f t="shared" si="259"/>
        <v>Non-M</v>
      </c>
      <c r="J2124" s="89"/>
      <c r="K2124" s="78"/>
    </row>
    <row r="2125" spans="1:11" ht="41.25" customHeight="1">
      <c r="A2125" s="18" t="s">
        <v>2905</v>
      </c>
      <c r="B2125" s="19" t="s">
        <v>2228</v>
      </c>
      <c r="C2125" s="19" t="s">
        <v>869</v>
      </c>
      <c r="D2125" s="88" t="s">
        <v>1046</v>
      </c>
      <c r="E2125" s="19" t="s">
        <v>2901</v>
      </c>
      <c r="F2125" s="21"/>
      <c r="G2125" s="19" t="s">
        <v>152</v>
      </c>
      <c r="H2125" s="25" t="str">
        <f t="shared" si="258"/>
        <v>DC400</v>
      </c>
      <c r="I2125" s="25" t="str">
        <f t="shared" si="259"/>
        <v>Non-M</v>
      </c>
      <c r="J2125" s="89"/>
      <c r="K2125" s="78"/>
    </row>
    <row r="2126" spans="1:11" ht="41.25" customHeight="1">
      <c r="A2126" s="18" t="s">
        <v>2906</v>
      </c>
      <c r="B2126" s="19" t="s">
        <v>2228</v>
      </c>
      <c r="C2126" s="19" t="s">
        <v>869</v>
      </c>
      <c r="D2126" s="88" t="s">
        <v>1046</v>
      </c>
      <c r="E2126" s="19" t="s">
        <v>2901</v>
      </c>
      <c r="F2126" s="21"/>
      <c r="G2126" s="19" t="s">
        <v>2781</v>
      </c>
      <c r="H2126" s="25" t="str">
        <f t="shared" ref="H2126:H2130" si="260">IF(RIGHT(G2126,1)="M", LEFT(G2126,LEN(G2126)-1), G2126)</f>
        <v>PK204</v>
      </c>
      <c r="I2126" s="25" t="str">
        <f t="shared" ref="I2126:I2130" si="261">IF(RIGHT(G2126,1)="M","M","Non-M")</f>
        <v>M</v>
      </c>
      <c r="J2126" s="89" t="s">
        <v>2812</v>
      </c>
      <c r="K2126" s="78"/>
    </row>
    <row r="2127" spans="1:11" ht="41.25" customHeight="1">
      <c r="A2127" s="18" t="s">
        <v>2907</v>
      </c>
      <c r="B2127" s="19" t="s">
        <v>2228</v>
      </c>
      <c r="C2127" s="19" t="s">
        <v>869</v>
      </c>
      <c r="D2127" s="88" t="s">
        <v>1046</v>
      </c>
      <c r="E2127" s="19" t="s">
        <v>2901</v>
      </c>
      <c r="F2127" s="21"/>
      <c r="G2127" s="19" t="s">
        <v>155</v>
      </c>
      <c r="H2127" s="25" t="str">
        <f t="shared" si="260"/>
        <v>PB204</v>
      </c>
      <c r="I2127" s="25" t="str">
        <f t="shared" si="261"/>
        <v>Non-M</v>
      </c>
      <c r="J2127" s="89"/>
      <c r="K2127" s="78"/>
    </row>
    <row r="2128" spans="1:11" ht="41.25" customHeight="1">
      <c r="A2128" s="18" t="s">
        <v>2908</v>
      </c>
      <c r="B2128" s="19" t="s">
        <v>2228</v>
      </c>
      <c r="C2128" s="19" t="s">
        <v>869</v>
      </c>
      <c r="D2128" s="88" t="s">
        <v>1046</v>
      </c>
      <c r="E2128" s="19" t="s">
        <v>2901</v>
      </c>
      <c r="F2128" s="21"/>
      <c r="G2128" s="19" t="s">
        <v>1355</v>
      </c>
      <c r="H2128" s="25" t="str">
        <f t="shared" si="260"/>
        <v>JS400</v>
      </c>
      <c r="I2128" s="25" t="str">
        <f t="shared" si="261"/>
        <v>Non-M</v>
      </c>
      <c r="J2128" s="89"/>
      <c r="K2128" s="78"/>
    </row>
    <row r="2129" spans="1:11" ht="41.25" customHeight="1">
      <c r="A2129" s="18" t="s">
        <v>2909</v>
      </c>
      <c r="B2129" s="19" t="s">
        <v>2228</v>
      </c>
      <c r="C2129" s="19" t="s">
        <v>869</v>
      </c>
      <c r="D2129" s="88" t="s">
        <v>1046</v>
      </c>
      <c r="E2129" s="19" t="s">
        <v>2901</v>
      </c>
      <c r="F2129" s="21"/>
      <c r="G2129" s="19" t="s">
        <v>1396</v>
      </c>
      <c r="H2129" s="25" t="str">
        <f t="shared" si="260"/>
        <v>JS121</v>
      </c>
      <c r="I2129" s="25" t="str">
        <f t="shared" si="261"/>
        <v>Non-M</v>
      </c>
      <c r="J2129" s="89"/>
      <c r="K2129" s="78"/>
    </row>
    <row r="2130" spans="1:11" ht="41.25" customHeight="1">
      <c r="A2130" s="18" t="s">
        <v>2910</v>
      </c>
      <c r="B2130" s="19" t="s">
        <v>2228</v>
      </c>
      <c r="C2130" s="19" t="s">
        <v>869</v>
      </c>
      <c r="D2130" s="88" t="s">
        <v>1046</v>
      </c>
      <c r="E2130" s="19" t="s">
        <v>2901</v>
      </c>
      <c r="F2130" s="21"/>
      <c r="G2130" s="19" t="s">
        <v>1342</v>
      </c>
      <c r="H2130" s="25" t="str">
        <f t="shared" si="260"/>
        <v>JS105</v>
      </c>
      <c r="I2130" s="25" t="str">
        <f t="shared" si="261"/>
        <v>Non-M</v>
      </c>
      <c r="J2130" s="89"/>
      <c r="K2130" s="78"/>
    </row>
    <row r="2131" spans="1:11" ht="41.25" customHeight="1">
      <c r="A2131" s="18" t="s">
        <v>2911</v>
      </c>
      <c r="B2131" s="19" t="s">
        <v>2228</v>
      </c>
      <c r="C2131" s="19" t="s">
        <v>869</v>
      </c>
      <c r="D2131" s="88" t="s">
        <v>1046</v>
      </c>
      <c r="E2131" s="19" t="s">
        <v>2901</v>
      </c>
      <c r="F2131" s="21"/>
      <c r="G2131" s="19" t="s">
        <v>1369</v>
      </c>
      <c r="H2131" s="25" t="str">
        <f>IF(RIGHT(G2131,1)="M", LEFT(G2131,LEN(G2131)-1), G2131)</f>
        <v>HM702</v>
      </c>
      <c r="I2131" s="25" t="str">
        <f>IF(RIGHT(G2131,1)="M","M","Non-M")</f>
        <v>Non-M</v>
      </c>
      <c r="J2131" s="89"/>
      <c r="K2131" s="78"/>
    </row>
    <row r="2132" spans="1:11" ht="41.25" customHeight="1">
      <c r="A2132" s="18" t="s">
        <v>2912</v>
      </c>
      <c r="B2132" s="19" t="s">
        <v>2228</v>
      </c>
      <c r="C2132" s="19" t="s">
        <v>869</v>
      </c>
      <c r="D2132" s="88" t="s">
        <v>1046</v>
      </c>
      <c r="E2132" s="19" t="s">
        <v>2901</v>
      </c>
      <c r="F2132" s="21"/>
      <c r="G2132" s="19" t="s">
        <v>538</v>
      </c>
      <c r="H2132" s="25" t="str">
        <f>IF(RIGHT(G2132,1)="M", LEFT(G2132,LEN(G2132)-1), G2132)</f>
        <v>HM506</v>
      </c>
      <c r="I2132" s="25" t="str">
        <f>IF(RIGHT(G2132,1)="M","M","Non-M")</f>
        <v>M</v>
      </c>
      <c r="J2132" s="89"/>
      <c r="K2132" s="78"/>
    </row>
    <row r="2133" spans="1:11" ht="41.25" customHeight="1">
      <c r="A2133" s="18" t="s">
        <v>2913</v>
      </c>
      <c r="B2133" s="19" t="s">
        <v>1306</v>
      </c>
      <c r="C2133" s="19" t="s">
        <v>740</v>
      </c>
      <c r="D2133" s="19" t="s">
        <v>1445</v>
      </c>
      <c r="E2133" s="19" t="s">
        <v>2914</v>
      </c>
      <c r="F2133" s="21"/>
      <c r="G2133" s="19" t="s">
        <v>1055</v>
      </c>
      <c r="H2133" s="25" t="str">
        <f t="shared" ref="H2133:H2135" si="262">IF(RIGHT(G2133,1)="M", LEFT(G2133,LEN(G2133)-1), G2133)</f>
        <v>JS111</v>
      </c>
      <c r="I2133" s="25" t="str">
        <f t="shared" ref="I2133:I2135" si="263">IF(RIGHT(G2133,1)="M","M","Non-M")</f>
        <v>Non-M</v>
      </c>
      <c r="J2133" s="89"/>
      <c r="K2133" s="78"/>
    </row>
    <row r="2134" spans="1:11" ht="41.25" customHeight="1">
      <c r="A2134" s="18" t="s">
        <v>2915</v>
      </c>
      <c r="B2134" s="19" t="s">
        <v>1306</v>
      </c>
      <c r="C2134" s="19" t="s">
        <v>740</v>
      </c>
      <c r="D2134" s="19" t="s">
        <v>1445</v>
      </c>
      <c r="E2134" s="19" t="s">
        <v>2914</v>
      </c>
      <c r="F2134" s="21"/>
      <c r="G2134" s="19" t="s">
        <v>282</v>
      </c>
      <c r="H2134" s="25" t="str">
        <f t="shared" si="262"/>
        <v>NK510</v>
      </c>
      <c r="I2134" s="25" t="str">
        <f t="shared" si="263"/>
        <v>Non-M</v>
      </c>
      <c r="J2134" s="89"/>
      <c r="K2134" s="78"/>
    </row>
    <row r="2135" spans="1:11" ht="41.25" customHeight="1">
      <c r="A2135" s="18" t="s">
        <v>2916</v>
      </c>
      <c r="B2135" s="19" t="s">
        <v>1306</v>
      </c>
      <c r="C2135" s="19" t="s">
        <v>740</v>
      </c>
      <c r="D2135" s="19" t="s">
        <v>1445</v>
      </c>
      <c r="E2135" s="19" t="s">
        <v>2914</v>
      </c>
      <c r="F2135" s="21"/>
      <c r="G2135" s="19" t="s">
        <v>326</v>
      </c>
      <c r="H2135" s="25" t="str">
        <f t="shared" si="262"/>
        <v>CL502</v>
      </c>
      <c r="I2135" s="25" t="str">
        <f t="shared" si="263"/>
        <v>M</v>
      </c>
      <c r="J2135" s="89"/>
      <c r="K2135" s="78"/>
    </row>
    <row r="2136" spans="1:11" ht="41.25" customHeight="1">
      <c r="A2136" s="18" t="s">
        <v>2917</v>
      </c>
      <c r="B2136" s="19" t="s">
        <v>1306</v>
      </c>
      <c r="C2136" s="19" t="s">
        <v>740</v>
      </c>
      <c r="D2136" s="19" t="s">
        <v>1445</v>
      </c>
      <c r="E2136" s="19" t="s">
        <v>2914</v>
      </c>
      <c r="F2136" s="21"/>
      <c r="G2136" s="19" t="s">
        <v>1049</v>
      </c>
      <c r="H2136" s="25" t="str">
        <f t="shared" ref="H2136:H2140" si="264">IF(RIGHT(G2136,1)="M", LEFT(G2136,LEN(G2136)-1), G2136)</f>
        <v>ZP101</v>
      </c>
      <c r="I2136" s="25" t="str">
        <f t="shared" ref="I2136:I2140" si="265">IF(RIGHT(G2136,1)="M","M","Non-M")</f>
        <v>M</v>
      </c>
      <c r="J2136" s="89"/>
      <c r="K2136" s="78"/>
    </row>
    <row r="2137" spans="1:11" ht="41.25" customHeight="1">
      <c r="A2137" s="18" t="s">
        <v>2918</v>
      </c>
      <c r="B2137" s="19" t="s">
        <v>1306</v>
      </c>
      <c r="C2137" s="19" t="s">
        <v>740</v>
      </c>
      <c r="D2137" s="19" t="s">
        <v>1445</v>
      </c>
      <c r="E2137" s="19" t="s">
        <v>2914</v>
      </c>
      <c r="F2137" s="21"/>
      <c r="G2137" s="19" t="s">
        <v>1188</v>
      </c>
      <c r="H2137" s="25" t="str">
        <f t="shared" si="264"/>
        <v>JS105</v>
      </c>
      <c r="I2137" s="25" t="str">
        <f t="shared" si="265"/>
        <v>M</v>
      </c>
      <c r="J2137" s="89" t="s">
        <v>1288</v>
      </c>
      <c r="K2137" s="78"/>
    </row>
    <row r="2138" spans="1:11" ht="41.25" customHeight="1">
      <c r="A2138" s="18" t="s">
        <v>2919</v>
      </c>
      <c r="B2138" s="19" t="s">
        <v>1306</v>
      </c>
      <c r="C2138" s="19" t="s">
        <v>740</v>
      </c>
      <c r="D2138" s="88" t="s">
        <v>1445</v>
      </c>
      <c r="E2138" s="19" t="s">
        <v>2914</v>
      </c>
      <c r="F2138" s="21"/>
      <c r="G2138" s="19" t="s">
        <v>2727</v>
      </c>
      <c r="H2138" s="25" t="str">
        <f>IF(RIGHT(G2138,1)="M", LEFT(G2138,LEN(G2138)-1), G2138)</f>
        <v>PK202</v>
      </c>
      <c r="I2138" s="25" t="str">
        <f>IF(RIGHT(G2138,1)="M","M","Non-M")</f>
        <v>M</v>
      </c>
      <c r="J2138" s="89" t="s">
        <v>2920</v>
      </c>
      <c r="K2138" s="78"/>
    </row>
    <row r="2139" spans="1:11" ht="41.25" customHeight="1">
      <c r="A2139" s="18" t="s">
        <v>2921</v>
      </c>
      <c r="B2139" s="19" t="s">
        <v>1306</v>
      </c>
      <c r="C2139" s="19" t="s">
        <v>740</v>
      </c>
      <c r="D2139" s="88" t="s">
        <v>1445</v>
      </c>
      <c r="E2139" s="19" t="s">
        <v>2914</v>
      </c>
      <c r="F2139" s="21"/>
      <c r="G2139" s="19" t="s">
        <v>1053</v>
      </c>
      <c r="H2139" s="25" t="str">
        <f t="shared" ref="H2139:H2141" si="266">IF(RIGHT(G2139,1)="M", LEFT(G2139,LEN(G2139)-1), G2139)</f>
        <v>PB206</v>
      </c>
      <c r="I2139" s="25" t="str">
        <f t="shared" ref="I2139:I2141" si="267">IF(RIGHT(G2139,1)="M","M","Non-M")</f>
        <v>M</v>
      </c>
      <c r="J2139" s="89"/>
      <c r="K2139" s="78"/>
    </row>
    <row r="2140" spans="1:11" ht="41.25" customHeight="1">
      <c r="A2140" s="18" t="s">
        <v>2922</v>
      </c>
      <c r="B2140" s="19" t="s">
        <v>1306</v>
      </c>
      <c r="C2140" s="19" t="s">
        <v>740</v>
      </c>
      <c r="D2140" s="88" t="s">
        <v>1445</v>
      </c>
      <c r="E2140" s="19" t="s">
        <v>2914</v>
      </c>
      <c r="F2140" s="21"/>
      <c r="G2140" s="19" t="s">
        <v>71</v>
      </c>
      <c r="H2140" s="25" t="str">
        <f t="shared" si="266"/>
        <v>HM500</v>
      </c>
      <c r="I2140" s="25" t="str">
        <f t="shared" si="267"/>
        <v>Non-M</v>
      </c>
      <c r="J2140" s="89"/>
      <c r="K2140" s="78"/>
    </row>
    <row r="2141" spans="1:11" ht="41.25" customHeight="1">
      <c r="A2141" s="18" t="s">
        <v>2923</v>
      </c>
      <c r="B2141" s="19" t="s">
        <v>1306</v>
      </c>
      <c r="C2141" s="19" t="s">
        <v>740</v>
      </c>
      <c r="D2141" s="88" t="s">
        <v>1445</v>
      </c>
      <c r="E2141" s="19" t="s">
        <v>2914</v>
      </c>
      <c r="F2141" s="21"/>
      <c r="G2141" s="19" t="s">
        <v>157</v>
      </c>
      <c r="H2141" s="25" t="str">
        <f t="shared" si="266"/>
        <v>HM504</v>
      </c>
      <c r="I2141" s="25" t="str">
        <f t="shared" si="267"/>
        <v>Non-M</v>
      </c>
      <c r="J2141" s="89"/>
      <c r="K2141" s="78"/>
    </row>
    <row r="2142" spans="1:11" ht="41.25" customHeight="1">
      <c r="A2142" s="18" t="s">
        <v>2924</v>
      </c>
      <c r="B2142" s="19" t="s">
        <v>1306</v>
      </c>
      <c r="C2142" s="19" t="s">
        <v>2925</v>
      </c>
      <c r="D2142" s="88" t="s">
        <v>1445</v>
      </c>
      <c r="E2142" s="19" t="s">
        <v>15</v>
      </c>
      <c r="F2142" s="21"/>
      <c r="G2142" s="19" t="s">
        <v>1055</v>
      </c>
      <c r="H2142" s="25" t="str">
        <f>IF(RIGHT(G2142,1)="M", LEFT(G2142,LEN(G2142)-1), G2142)</f>
        <v>JS111</v>
      </c>
      <c r="I2142" s="25" t="str">
        <f>IF(RIGHT(G2142,1)="M","M","Non-M")</f>
        <v>Non-M</v>
      </c>
      <c r="J2142" s="89"/>
      <c r="K2142" s="78"/>
    </row>
    <row r="2143" spans="1:11" ht="41.25" customHeight="1">
      <c r="A2143" s="18" t="s">
        <v>2926</v>
      </c>
      <c r="B2143" s="19" t="s">
        <v>1306</v>
      </c>
      <c r="C2143" s="19" t="s">
        <v>2925</v>
      </c>
      <c r="D2143" s="88" t="s">
        <v>1445</v>
      </c>
      <c r="E2143" s="19" t="s">
        <v>15</v>
      </c>
      <c r="F2143" s="21"/>
      <c r="G2143" s="19" t="s">
        <v>776</v>
      </c>
      <c r="H2143" s="25" t="str">
        <f>IF(RIGHT(G2143,1)="M", LEFT(G2143,LEN(G2143)-1), G2143)</f>
        <v>ZP100</v>
      </c>
      <c r="I2143" s="25" t="str">
        <f>IF(RIGHT(G2143,1)="M","M","Non-M")</f>
        <v>Non-M</v>
      </c>
      <c r="J2143" s="89"/>
      <c r="K2143" s="78"/>
    </row>
    <row r="2144" spans="1:11" ht="41.25" customHeight="1">
      <c r="A2144" s="18" t="s">
        <v>2927</v>
      </c>
      <c r="B2144" s="19" t="s">
        <v>1306</v>
      </c>
      <c r="C2144" s="19" t="s">
        <v>2925</v>
      </c>
      <c r="D2144" s="88" t="s">
        <v>1445</v>
      </c>
      <c r="E2144" s="19" t="s">
        <v>15</v>
      </c>
      <c r="F2144" s="21"/>
      <c r="G2144" s="19" t="s">
        <v>282</v>
      </c>
      <c r="H2144" s="25" t="str">
        <f>IF(RIGHT(G2144,1)="M", LEFT(G2144,LEN(G2144)-1), G2144)</f>
        <v>NK510</v>
      </c>
      <c r="I2144" s="25" t="str">
        <f>IF(RIGHT(G2144,1)="M","M","Non-M")</f>
        <v>Non-M</v>
      </c>
      <c r="J2144" s="89"/>
      <c r="K2144" s="78"/>
    </row>
    <row r="2145" spans="1:11" ht="41.25" customHeight="1">
      <c r="A2145" s="18" t="s">
        <v>2928</v>
      </c>
      <c r="B2145" s="19" t="s">
        <v>1306</v>
      </c>
      <c r="C2145" s="19" t="s">
        <v>2925</v>
      </c>
      <c r="D2145" s="88" t="s">
        <v>1445</v>
      </c>
      <c r="E2145" s="19" t="s">
        <v>15</v>
      </c>
      <c r="F2145" s="21"/>
      <c r="G2145" s="19" t="s">
        <v>24</v>
      </c>
      <c r="H2145" s="25" t="str">
        <f>IF(RIGHT(G2145,1)="M", LEFT(G2145,LEN(G2145)-1), G2145)</f>
        <v>PK207</v>
      </c>
      <c r="I2145" s="25" t="str">
        <f>IF(RIGHT(G2145,1)="M","M","Non-M")</f>
        <v>Non-M</v>
      </c>
      <c r="J2145" s="89"/>
      <c r="K2145" s="78"/>
    </row>
    <row r="2146" spans="1:11" ht="41.25" customHeight="1">
      <c r="A2146" s="18" t="s">
        <v>2929</v>
      </c>
      <c r="B2146" s="19" t="s">
        <v>1306</v>
      </c>
      <c r="C2146" s="19" t="s">
        <v>2925</v>
      </c>
      <c r="D2146" s="88" t="s">
        <v>1445</v>
      </c>
      <c r="E2146" s="19" t="s">
        <v>15</v>
      </c>
      <c r="F2146" s="21"/>
      <c r="G2146" s="19" t="s">
        <v>450</v>
      </c>
      <c r="H2146" s="25" t="str">
        <f>IF(RIGHT(G2146,1)="M", LEFT(G2146,LEN(G2146)-1), G2146)</f>
        <v>HM703</v>
      </c>
      <c r="I2146" s="25" t="str">
        <f>IF(RIGHT(G2146,1)="M","M","Non-M")</f>
        <v>M</v>
      </c>
      <c r="J2146" s="89"/>
      <c r="K2146" s="78"/>
    </row>
    <row r="2147" spans="1:11" ht="41.25" customHeight="1">
      <c r="A2147" s="18" t="s">
        <v>2930</v>
      </c>
      <c r="B2147" s="19" t="s">
        <v>1306</v>
      </c>
      <c r="C2147" s="19" t="s">
        <v>2925</v>
      </c>
      <c r="D2147" s="88" t="s">
        <v>1445</v>
      </c>
      <c r="E2147" s="19" t="s">
        <v>15</v>
      </c>
      <c r="F2147" s="21"/>
      <c r="G2147" s="19" t="s">
        <v>577</v>
      </c>
      <c r="H2147" s="25" t="str">
        <f>IF(RIGHT(G2147,1)="M", LEFT(G2147,LEN(G2147)-1), G2147)</f>
        <v>HM502</v>
      </c>
      <c r="I2147" s="25" t="str">
        <f>IF(RIGHT(G2147,1)="M","M","Non-M")</f>
        <v>Non-M</v>
      </c>
      <c r="J2147" s="89"/>
      <c r="K2147" s="78"/>
    </row>
    <row r="2148" spans="1:11" ht="41.25" customHeight="1">
      <c r="A2148" s="18" t="s">
        <v>2931</v>
      </c>
      <c r="B2148" s="19" t="s">
        <v>1306</v>
      </c>
      <c r="C2148" s="19" t="s">
        <v>2925</v>
      </c>
      <c r="D2148" s="88" t="s">
        <v>1445</v>
      </c>
      <c r="E2148" s="19" t="s">
        <v>15</v>
      </c>
      <c r="F2148" s="21"/>
      <c r="G2148" s="19" t="s">
        <v>2932</v>
      </c>
      <c r="H2148" s="25" t="str">
        <f>IF(RIGHT(G2148,1)="M", LEFT(G2148,LEN(G2148)-1), G2148)</f>
        <v>TH203</v>
      </c>
      <c r="I2148" s="25" t="str">
        <f>IF(RIGHT(G2148,1)="M","M","Non-M")</f>
        <v>Non-M</v>
      </c>
      <c r="J2148" s="89"/>
      <c r="K2148" s="78"/>
    </row>
    <row r="2149" spans="1:11" ht="41.25" customHeight="1">
      <c r="A2149" s="18" t="s">
        <v>2933</v>
      </c>
      <c r="B2149" s="19" t="s">
        <v>1306</v>
      </c>
      <c r="C2149" s="19" t="s">
        <v>2925</v>
      </c>
      <c r="D2149" s="88" t="s">
        <v>1445</v>
      </c>
      <c r="E2149" s="19" t="s">
        <v>15</v>
      </c>
      <c r="F2149" s="21"/>
      <c r="G2149" s="19" t="s">
        <v>300</v>
      </c>
      <c r="H2149" s="25" t="str">
        <f>IF(RIGHT(G2149,1)="M", LEFT(G2149,LEN(G2149)-1), G2149)</f>
        <v>HM202</v>
      </c>
      <c r="I2149" s="25" t="str">
        <f>IF(RIGHT(G2149,1)="M","M","Non-M")</f>
        <v>M</v>
      </c>
      <c r="J2149" s="89" t="s">
        <v>1551</v>
      </c>
      <c r="K2149" s="78"/>
    </row>
    <row r="2150" spans="1:11" ht="41.25" customHeight="1">
      <c r="A2150" s="18" t="s">
        <v>2934</v>
      </c>
      <c r="B2150" s="19" t="s">
        <v>1306</v>
      </c>
      <c r="C2150" s="19" t="s">
        <v>2925</v>
      </c>
      <c r="D2150" s="88" t="s">
        <v>1445</v>
      </c>
      <c r="E2150" s="19" t="s">
        <v>15</v>
      </c>
      <c r="F2150" s="21"/>
      <c r="G2150" s="19" t="s">
        <v>2670</v>
      </c>
      <c r="H2150" s="25" t="str">
        <f>IF(RIGHT(G2150,1)="M", LEFT(G2150,LEN(G2150)-1), G2150)</f>
        <v>DC102</v>
      </c>
      <c r="I2150" s="25" t="str">
        <f>IF(RIGHT(G2150,1)="M","M","Non-M")</f>
        <v>M</v>
      </c>
      <c r="J2150" s="89"/>
      <c r="K2150" s="78"/>
    </row>
    <row r="2151" spans="1:11" ht="41.25" customHeight="1">
      <c r="B2151" s="19" t="s">
        <v>1306</v>
      </c>
      <c r="C2151" s="19" t="s">
        <v>2925</v>
      </c>
      <c r="D2151" s="88" t="s">
        <v>1445</v>
      </c>
      <c r="E2151" s="19" t="s">
        <v>15</v>
      </c>
      <c r="F2151" s="21"/>
      <c r="G2151" s="19" t="s">
        <v>1995</v>
      </c>
      <c r="H2151" s="25" t="str">
        <f>IF(RIGHT(G2151,1)="M", LEFT(G2151,LEN(G2151)-1), G2151)</f>
        <v>HD702</v>
      </c>
      <c r="I2151" s="25" t="str">
        <f>IF(RIGHT(G2151,1)="M","M","Non-M")</f>
        <v>Non-M</v>
      </c>
      <c r="J2151" s="89"/>
      <c r="K2151" s="78"/>
    </row>
    <row r="2152" spans="1:11" ht="41.25" customHeight="1">
      <c r="A2152" s="18" t="s">
        <v>2935</v>
      </c>
      <c r="B2152" s="19" t="s">
        <v>1306</v>
      </c>
      <c r="C2152" s="19" t="s">
        <v>2925</v>
      </c>
      <c r="D2152" s="88" t="s">
        <v>1445</v>
      </c>
      <c r="E2152" s="19" t="s">
        <v>2936</v>
      </c>
      <c r="F2152" s="21"/>
      <c r="G2152" s="19" t="s">
        <v>1055</v>
      </c>
      <c r="H2152" s="25" t="str">
        <f>IF(RIGHT(G2152,1)="M", LEFT(G2152,LEN(G2152)-1), G2152)</f>
        <v>JS111</v>
      </c>
      <c r="I2152" s="25" t="str">
        <f>IF(RIGHT(G2152,1)="M","M","Non-M")</f>
        <v>Non-M</v>
      </c>
      <c r="J2152" s="89"/>
      <c r="K2152" s="78"/>
    </row>
    <row r="2153" spans="1:11" ht="41.25" customHeight="1">
      <c r="A2153" s="18" t="s">
        <v>2937</v>
      </c>
      <c r="B2153" s="19" t="s">
        <v>1306</v>
      </c>
      <c r="C2153" s="19" t="s">
        <v>2925</v>
      </c>
      <c r="D2153" s="88" t="s">
        <v>1445</v>
      </c>
      <c r="E2153" s="19" t="s">
        <v>2936</v>
      </c>
      <c r="F2153" s="21"/>
      <c r="G2153" s="19" t="s">
        <v>776</v>
      </c>
      <c r="H2153" s="25" t="str">
        <f>IF(RIGHT(G2153,1)="M", LEFT(G2153,LEN(G2153)-1), G2153)</f>
        <v>ZP100</v>
      </c>
      <c r="I2153" s="25" t="str">
        <f>IF(RIGHT(G2153,1)="M","M","Non-M")</f>
        <v>Non-M</v>
      </c>
      <c r="J2153" s="89"/>
      <c r="K2153" s="78"/>
    </row>
    <row r="2154" spans="1:11" ht="41.25" customHeight="1">
      <c r="A2154" s="18" t="s">
        <v>2938</v>
      </c>
      <c r="B2154" s="19" t="s">
        <v>1306</v>
      </c>
      <c r="C2154" s="19" t="s">
        <v>2925</v>
      </c>
      <c r="D2154" s="88" t="s">
        <v>1445</v>
      </c>
      <c r="E2154" s="19" t="s">
        <v>2936</v>
      </c>
      <c r="F2154" s="21"/>
      <c r="G2154" s="19" t="s">
        <v>282</v>
      </c>
      <c r="H2154" s="25" t="str">
        <f>IF(RIGHT(G2154,1)="M", LEFT(G2154,LEN(G2154)-1), G2154)</f>
        <v>NK510</v>
      </c>
      <c r="I2154" s="25" t="str">
        <f>IF(RIGHT(G2154,1)="M","M","Non-M")</f>
        <v>Non-M</v>
      </c>
      <c r="J2154" s="89"/>
      <c r="K2154" s="78"/>
    </row>
    <row r="2155" spans="1:11" ht="41.25" customHeight="1">
      <c r="A2155" s="18" t="s">
        <v>2939</v>
      </c>
      <c r="B2155" s="19" t="s">
        <v>1306</v>
      </c>
      <c r="C2155" s="19" t="s">
        <v>2925</v>
      </c>
      <c r="D2155" s="88" t="s">
        <v>1445</v>
      </c>
      <c r="E2155" s="19" t="s">
        <v>2936</v>
      </c>
      <c r="F2155" s="21"/>
      <c r="G2155" s="19" t="s">
        <v>24</v>
      </c>
      <c r="H2155" s="25" t="str">
        <f>IF(RIGHT(G2155,1)="M", LEFT(G2155,LEN(G2155)-1), G2155)</f>
        <v>PK207</v>
      </c>
      <c r="I2155" s="25" t="str">
        <f>IF(RIGHT(G2155,1)="M","M","Non-M")</f>
        <v>Non-M</v>
      </c>
      <c r="J2155" s="89"/>
      <c r="K2155" s="78"/>
    </row>
    <row r="2156" spans="1:11" ht="41.25" customHeight="1">
      <c r="A2156" s="18" t="s">
        <v>2940</v>
      </c>
      <c r="B2156" s="19" t="s">
        <v>1306</v>
      </c>
      <c r="C2156" s="19" t="s">
        <v>2925</v>
      </c>
      <c r="D2156" s="88" t="s">
        <v>1445</v>
      </c>
      <c r="E2156" s="19" t="s">
        <v>2936</v>
      </c>
      <c r="F2156" s="21"/>
      <c r="G2156" s="19" t="s">
        <v>450</v>
      </c>
      <c r="H2156" s="25" t="str">
        <f>IF(RIGHT(G2156,1)="M", LEFT(G2156,LEN(G2156)-1), G2156)</f>
        <v>HM703</v>
      </c>
      <c r="I2156" s="25" t="str">
        <f>IF(RIGHT(G2156,1)="M","M","Non-M")</f>
        <v>M</v>
      </c>
      <c r="J2156" s="89"/>
      <c r="K2156" s="78"/>
    </row>
    <row r="2157" spans="1:11" ht="41.25" customHeight="1">
      <c r="A2157" s="18" t="s">
        <v>2941</v>
      </c>
      <c r="B2157" s="19" t="s">
        <v>1306</v>
      </c>
      <c r="C2157" s="19" t="s">
        <v>2925</v>
      </c>
      <c r="D2157" s="88" t="s">
        <v>1445</v>
      </c>
      <c r="E2157" s="19" t="s">
        <v>2936</v>
      </c>
      <c r="F2157" s="21"/>
      <c r="G2157" s="19" t="s">
        <v>577</v>
      </c>
      <c r="H2157" s="25" t="str">
        <f>IF(RIGHT(G2157,1)="M", LEFT(G2157,LEN(G2157)-1), G2157)</f>
        <v>HM502</v>
      </c>
      <c r="I2157" s="25" t="str">
        <f>IF(RIGHT(G2157,1)="M","M","Non-M")</f>
        <v>Non-M</v>
      </c>
      <c r="J2157" s="89"/>
      <c r="K2157" s="78"/>
    </row>
    <row r="2158" spans="1:11" ht="41.25" customHeight="1">
      <c r="A2158" s="18" t="s">
        <v>2942</v>
      </c>
      <c r="B2158" s="19" t="s">
        <v>1306</v>
      </c>
      <c r="C2158" s="19" t="s">
        <v>2925</v>
      </c>
      <c r="D2158" s="88" t="s">
        <v>1445</v>
      </c>
      <c r="E2158" s="19" t="s">
        <v>2936</v>
      </c>
      <c r="F2158" s="21"/>
      <c r="G2158" s="19" t="s">
        <v>2932</v>
      </c>
      <c r="H2158" s="25" t="str">
        <f>IF(RIGHT(G2158,1)="M", LEFT(G2158,LEN(G2158)-1), G2158)</f>
        <v>TH203</v>
      </c>
      <c r="I2158" s="25" t="str">
        <f>IF(RIGHT(G2158,1)="M","M","Non-M")</f>
        <v>Non-M</v>
      </c>
      <c r="J2158" s="89"/>
      <c r="K2158" s="78"/>
    </row>
    <row r="2159" spans="1:11" ht="41.25" customHeight="1">
      <c r="A2159" s="18" t="s">
        <v>2943</v>
      </c>
      <c r="B2159" s="19" t="s">
        <v>1306</v>
      </c>
      <c r="C2159" s="19" t="s">
        <v>2925</v>
      </c>
      <c r="D2159" s="88" t="s">
        <v>1445</v>
      </c>
      <c r="E2159" s="19" t="s">
        <v>2936</v>
      </c>
      <c r="F2159" s="21"/>
      <c r="G2159" s="19" t="s">
        <v>300</v>
      </c>
      <c r="H2159" s="25" t="str">
        <f>IF(RIGHT(G2159,1)="M", LEFT(G2159,LEN(G2159)-1), G2159)</f>
        <v>HM202</v>
      </c>
      <c r="I2159" s="25" t="str">
        <f>IF(RIGHT(G2159,1)="M","M","Non-M")</f>
        <v>M</v>
      </c>
      <c r="J2159" s="89" t="s">
        <v>1551</v>
      </c>
      <c r="K2159" s="78"/>
    </row>
    <row r="2160" spans="1:11" ht="41.25" customHeight="1">
      <c r="A2160" s="18" t="s">
        <v>2944</v>
      </c>
      <c r="B2160" s="19" t="s">
        <v>1306</v>
      </c>
      <c r="C2160" s="19" t="s">
        <v>2925</v>
      </c>
      <c r="D2160" s="88" t="s">
        <v>1445</v>
      </c>
      <c r="E2160" s="19" t="s">
        <v>2936</v>
      </c>
      <c r="F2160" s="21"/>
      <c r="G2160" s="19" t="s">
        <v>2670</v>
      </c>
      <c r="H2160" s="25" t="str">
        <f>IF(RIGHT(G2160,1)="M", LEFT(G2160,LEN(G2160)-1), G2160)</f>
        <v>DC102</v>
      </c>
      <c r="I2160" s="25" t="str">
        <f>IF(RIGHT(G2160,1)="M","M","Non-M")</f>
        <v>M</v>
      </c>
      <c r="J2160" s="89"/>
      <c r="K2160" s="78"/>
    </row>
    <row r="2161" spans="1:11" ht="41.25" customHeight="1">
      <c r="B2161" s="19" t="s">
        <v>1306</v>
      </c>
      <c r="C2161" s="19" t="s">
        <v>2925</v>
      </c>
      <c r="D2161" s="88" t="s">
        <v>1445</v>
      </c>
      <c r="E2161" s="19" t="s">
        <v>2936</v>
      </c>
      <c r="F2161" s="21"/>
      <c r="G2161" s="19" t="s">
        <v>1995</v>
      </c>
      <c r="H2161" s="25" t="str">
        <f>IF(RIGHT(G2161,1)="M", LEFT(G2161,LEN(G2161)-1), G2161)</f>
        <v>HD702</v>
      </c>
      <c r="I2161" s="25" t="str">
        <f>IF(RIGHT(G2161,1)="M","M","Non-M")</f>
        <v>Non-M</v>
      </c>
      <c r="J2161" s="89"/>
      <c r="K2161" s="78"/>
    </row>
    <row r="2162" spans="1:11" ht="41.25" customHeight="1">
      <c r="A2162" s="18" t="s">
        <v>2945</v>
      </c>
      <c r="B2162" s="19" t="s">
        <v>1306</v>
      </c>
      <c r="C2162" s="19" t="s">
        <v>2925</v>
      </c>
      <c r="D2162" s="88" t="s">
        <v>1445</v>
      </c>
      <c r="E2162" s="19" t="s">
        <v>2946</v>
      </c>
      <c r="F2162" s="21"/>
      <c r="G2162" s="19" t="s">
        <v>1055</v>
      </c>
      <c r="H2162" s="25" t="str">
        <f>IF(RIGHT(G2162,1)="M", LEFT(G2162,LEN(G2162)-1), G2162)</f>
        <v>JS111</v>
      </c>
      <c r="I2162" s="25" t="str">
        <f>IF(RIGHT(G2162,1)="M","M","Non-M")</f>
        <v>Non-M</v>
      </c>
      <c r="J2162" s="89"/>
      <c r="K2162" s="78"/>
    </row>
    <row r="2163" spans="1:11" ht="41.25" customHeight="1">
      <c r="A2163" s="18" t="s">
        <v>2947</v>
      </c>
      <c r="B2163" s="19" t="s">
        <v>1306</v>
      </c>
      <c r="C2163" s="19" t="s">
        <v>2925</v>
      </c>
      <c r="D2163" s="88" t="s">
        <v>1445</v>
      </c>
      <c r="E2163" s="19" t="s">
        <v>2946</v>
      </c>
      <c r="F2163" s="21"/>
      <c r="G2163" s="19" t="s">
        <v>120</v>
      </c>
      <c r="H2163" s="25" t="str">
        <f>IF(RIGHT(G2163,1)="M", LEFT(G2163,LEN(G2163)-1), G2163)</f>
        <v>JS124</v>
      </c>
      <c r="I2163" s="25" t="str">
        <f>IF(RIGHT(G2163,1)="M","M","Non-M")</f>
        <v>Non-M</v>
      </c>
      <c r="J2163" s="89" t="s">
        <v>2948</v>
      </c>
      <c r="K2163" s="78"/>
    </row>
    <row r="2164" spans="1:11" ht="41.25" customHeight="1">
      <c r="A2164" s="18" t="s">
        <v>2949</v>
      </c>
      <c r="B2164" s="19" t="s">
        <v>1306</v>
      </c>
      <c r="C2164" s="19" t="s">
        <v>2925</v>
      </c>
      <c r="D2164" s="88" t="s">
        <v>1445</v>
      </c>
      <c r="E2164" s="19" t="s">
        <v>2946</v>
      </c>
      <c r="F2164" s="21"/>
      <c r="G2164" s="19" t="s">
        <v>2950</v>
      </c>
      <c r="H2164" s="25" t="str">
        <f>IF(RIGHT(G2164,1)="M", LEFT(G2164,LEN(G2164)-1), G2164)</f>
        <v>NK505</v>
      </c>
      <c r="I2164" s="25" t="str">
        <f>IF(RIGHT(G2164,1)="M","M","Non-M")</f>
        <v>Non-M</v>
      </c>
      <c r="J2164" s="89"/>
      <c r="K2164" s="78"/>
    </row>
    <row r="2165" spans="1:11" ht="41.25" customHeight="1">
      <c r="A2165" s="18" t="s">
        <v>2951</v>
      </c>
      <c r="B2165" s="19" t="s">
        <v>1306</v>
      </c>
      <c r="C2165" s="19" t="s">
        <v>2925</v>
      </c>
      <c r="D2165" s="88" t="s">
        <v>1445</v>
      </c>
      <c r="E2165" s="19" t="s">
        <v>2946</v>
      </c>
      <c r="F2165" s="21"/>
      <c r="G2165" s="19" t="s">
        <v>1604</v>
      </c>
      <c r="H2165" s="25" t="str">
        <f>IF(RIGHT(G2165,1)="M", LEFT(G2165,LEN(G2165)-1), G2165)</f>
        <v>LP104</v>
      </c>
      <c r="I2165" s="25" t="str">
        <f>IF(RIGHT(G2165,1)="M","M","Non-M")</f>
        <v>Non-M</v>
      </c>
      <c r="J2165" s="89"/>
      <c r="K2165" s="78"/>
    </row>
    <row r="2166" spans="1:11" ht="41.25" customHeight="1">
      <c r="A2166" s="18" t="s">
        <v>2952</v>
      </c>
      <c r="B2166" s="19" t="s">
        <v>1306</v>
      </c>
      <c r="C2166" s="19" t="s">
        <v>2925</v>
      </c>
      <c r="D2166" s="88" t="s">
        <v>1445</v>
      </c>
      <c r="E2166" s="19" t="s">
        <v>2946</v>
      </c>
      <c r="F2166" s="21"/>
      <c r="G2166" s="19" t="s">
        <v>776</v>
      </c>
      <c r="H2166" s="25" t="str">
        <f>IF(RIGHT(G2166,1)="M", LEFT(G2166,LEN(G2166)-1), G2166)</f>
        <v>ZP100</v>
      </c>
      <c r="I2166" s="25" t="str">
        <f>IF(RIGHT(G2166,1)="M","M","Non-M")</f>
        <v>Non-M</v>
      </c>
      <c r="J2166" s="89"/>
      <c r="K2166" s="78"/>
    </row>
    <row r="2167" spans="1:11" ht="41.25" customHeight="1">
      <c r="A2167" s="18" t="s">
        <v>2953</v>
      </c>
      <c r="B2167" s="19" t="s">
        <v>1306</v>
      </c>
      <c r="C2167" s="19" t="s">
        <v>2925</v>
      </c>
      <c r="D2167" s="88" t="s">
        <v>1445</v>
      </c>
      <c r="E2167" s="19" t="s">
        <v>2946</v>
      </c>
      <c r="F2167" s="21"/>
      <c r="G2167" s="19" t="s">
        <v>33</v>
      </c>
      <c r="H2167" s="25" t="str">
        <f>IF(RIGHT(G2167,1)="M", LEFT(G2167,LEN(G2167)-1), G2167)</f>
        <v>HM203</v>
      </c>
      <c r="I2167" s="25" t="str">
        <f>IF(RIGHT(G2167,1)="M","M","Non-M")</f>
        <v>Non-M</v>
      </c>
      <c r="J2167" s="89"/>
      <c r="K2167" s="78"/>
    </row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  <row r="2257" ht="41.25" customHeight="1"/>
    <row r="2258" ht="41.25" customHeight="1"/>
    <row r="2259" ht="41.25" customHeight="1"/>
    <row r="2260" ht="41.25" customHeight="1"/>
    <row r="2261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1" customWidth="1"/>
    <col min="8" max="8" width="21.85546875" style="9" bestFit="1" customWidth="1"/>
    <col min="9" max="9" width="13.85546875" style="9" bestFit="1" customWidth="1"/>
    <col min="10" max="10" width="26.42578125" style="7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2954</v>
      </c>
      <c r="B2" s="8" t="s">
        <v>2955</v>
      </c>
      <c r="C2" s="8" t="s">
        <v>2956</v>
      </c>
      <c r="D2" s="8" t="s">
        <v>2957</v>
      </c>
      <c r="E2" s="8" t="s">
        <v>2958</v>
      </c>
      <c r="F2" s="8" t="s">
        <v>2959</v>
      </c>
      <c r="G2" s="79" t="s">
        <v>2960</v>
      </c>
      <c r="H2" s="8" t="s">
        <v>2961</v>
      </c>
      <c r="I2" s="8" t="s">
        <v>2962</v>
      </c>
      <c r="J2" s="74" t="s">
        <v>2963</v>
      </c>
      <c r="R2" s="82" t="s">
        <v>2964</v>
      </c>
      <c r="S2" s="83"/>
    </row>
    <row r="3" spans="1:19">
      <c r="A3" s="10" t="s">
        <v>152</v>
      </c>
      <c r="B3" s="10">
        <v>1256650</v>
      </c>
      <c r="C3" s="10">
        <v>1</v>
      </c>
      <c r="D3" s="10" t="s">
        <v>2965</v>
      </c>
      <c r="E3" s="10">
        <v>0.1234</v>
      </c>
      <c r="F3" s="10" t="s">
        <v>2966</v>
      </c>
      <c r="G3" s="80">
        <f>Table2[[#This Row],[Current Total FG QTY]]*Table2[[#This Row],[SAM Improvement]]*$S$7</f>
        <v>22089.830484330483</v>
      </c>
      <c r="H3" s="10" t="s">
        <v>2967</v>
      </c>
      <c r="I3" s="10" t="s">
        <v>2968</v>
      </c>
      <c r="J3" s="75">
        <v>46140.696493055599</v>
      </c>
      <c r="R3" s="84" t="s">
        <v>2969</v>
      </c>
      <c r="S3" s="85"/>
    </row>
    <row r="4" spans="1:19">
      <c r="A4" s="10" t="s">
        <v>96</v>
      </c>
      <c r="B4" s="10">
        <v>1251436</v>
      </c>
      <c r="C4" s="10">
        <v>2</v>
      </c>
      <c r="D4" s="10" t="s">
        <v>2965</v>
      </c>
      <c r="E4" s="10"/>
      <c r="F4" s="10" t="s">
        <v>2970</v>
      </c>
      <c r="G4" s="80">
        <f>Table2[[#This Row],[Current Total FG QTY]]*Table2[[#This Row],[SAM Improvement]]*$S$7</f>
        <v>0</v>
      </c>
      <c r="H4" s="10"/>
      <c r="I4" s="10" t="s">
        <v>2968</v>
      </c>
      <c r="J4" s="75">
        <v>46149.4283796296</v>
      </c>
      <c r="R4" s="84" t="s">
        <v>2971</v>
      </c>
      <c r="S4" s="85"/>
    </row>
    <row r="5" spans="1:19">
      <c r="A5" s="10" t="s">
        <v>61</v>
      </c>
      <c r="B5" s="10">
        <v>752522</v>
      </c>
      <c r="C5" s="10">
        <v>3</v>
      </c>
      <c r="D5" s="10" t="s">
        <v>2965</v>
      </c>
      <c r="E5" s="10"/>
      <c r="F5" s="10" t="s">
        <v>2970</v>
      </c>
      <c r="G5" s="80">
        <f>Table2[[#This Row],[Current Total FG QTY]]*Table2[[#This Row],[SAM Improvement]]*$S$7</f>
        <v>0</v>
      </c>
      <c r="H5" s="10"/>
      <c r="I5" s="10" t="s">
        <v>2968</v>
      </c>
      <c r="J5" s="75">
        <v>46149.428298611099</v>
      </c>
      <c r="R5" s="84" t="s">
        <v>2972</v>
      </c>
      <c r="S5" s="85"/>
    </row>
    <row r="6" spans="1:19">
      <c r="A6" s="10" t="s">
        <v>94</v>
      </c>
      <c r="B6" s="10">
        <v>625879</v>
      </c>
      <c r="C6" s="10">
        <v>4</v>
      </c>
      <c r="D6" s="10" t="s">
        <v>2965</v>
      </c>
      <c r="E6" s="10"/>
      <c r="F6" s="10"/>
      <c r="G6" s="80">
        <f>Table2[[#This Row],[Current Total FG QTY]]*Table2[[#This Row],[SAM Improvement]]*$S$7</f>
        <v>0</v>
      </c>
      <c r="H6" s="10"/>
      <c r="I6" s="10"/>
      <c r="J6" s="75"/>
      <c r="R6" s="84"/>
      <c r="S6" s="85"/>
    </row>
    <row r="7" spans="1:19">
      <c r="A7" s="10" t="s">
        <v>135</v>
      </c>
      <c r="B7" s="10">
        <v>589053</v>
      </c>
      <c r="C7" s="10">
        <v>5</v>
      </c>
      <c r="D7" s="10" t="s">
        <v>2965</v>
      </c>
      <c r="E7" s="10"/>
      <c r="F7" s="10"/>
      <c r="G7" s="80">
        <f>Table2[[#This Row],[Current Total FG QTY]]*Table2[[#This Row],[SAM Improvement]]*$S$7</f>
        <v>0</v>
      </c>
      <c r="H7" s="10"/>
      <c r="I7" s="10" t="s">
        <v>2968</v>
      </c>
      <c r="J7" s="75">
        <v>46149.4286111111</v>
      </c>
      <c r="R7" s="86" t="s">
        <v>2973</v>
      </c>
      <c r="S7" s="87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2965</v>
      </c>
      <c r="E8" s="10">
        <v>0.1401</v>
      </c>
      <c r="F8" s="10" t="s">
        <v>2974</v>
      </c>
      <c r="G8" s="80">
        <f>Table2[[#This Row],[Current Total FG QTY]]*Table2[[#This Row],[SAM Improvement]]*$S$7</f>
        <v>11703.17965811966</v>
      </c>
      <c r="H8" s="10" t="s">
        <v>2967</v>
      </c>
      <c r="I8" s="10" t="s">
        <v>2968</v>
      </c>
      <c r="J8" s="75">
        <v>46149.423310185201</v>
      </c>
    </row>
    <row r="9" spans="1:19">
      <c r="A9" s="10" t="s">
        <v>1342</v>
      </c>
      <c r="B9" s="10">
        <v>548888</v>
      </c>
      <c r="C9" s="10">
        <v>7</v>
      </c>
      <c r="D9" s="10" t="s">
        <v>2965</v>
      </c>
      <c r="E9" s="10"/>
      <c r="F9" s="10"/>
      <c r="G9" s="80">
        <f>Table2[[#This Row],[Current Total FG QTY]]*Table2[[#This Row],[SAM Improvement]]*$S$7</f>
        <v>0</v>
      </c>
      <c r="H9" s="10"/>
      <c r="I9" s="10"/>
      <c r="J9" s="75"/>
    </row>
    <row r="10" spans="1:19">
      <c r="A10" s="10" t="s">
        <v>99</v>
      </c>
      <c r="B10" s="10">
        <v>528245</v>
      </c>
      <c r="C10" s="10">
        <v>8</v>
      </c>
      <c r="D10" s="10" t="s">
        <v>2965</v>
      </c>
      <c r="E10" s="10">
        <v>0.1177</v>
      </c>
      <c r="F10" s="10" t="s">
        <v>2974</v>
      </c>
      <c r="G10" s="80">
        <f>Table2[[#This Row],[Current Total FG QTY]]*Table2[[#This Row],[SAM Improvement]]*$S$7</f>
        <v>8856.7573361823361</v>
      </c>
      <c r="H10" s="10"/>
      <c r="I10" s="10" t="s">
        <v>2968</v>
      </c>
      <c r="J10" s="75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2965</v>
      </c>
      <c r="E11" s="10"/>
      <c r="F11" s="10"/>
      <c r="G11" s="80">
        <f>Table2[[#This Row],[Current Total FG QTY]]*Table2[[#This Row],[SAM Improvement]]*$S$7</f>
        <v>0</v>
      </c>
      <c r="H11" s="10"/>
      <c r="I11" s="10"/>
      <c r="J11" s="75"/>
    </row>
    <row r="12" spans="1:19">
      <c r="A12" s="10" t="s">
        <v>1380</v>
      </c>
      <c r="B12" s="10">
        <v>361567</v>
      </c>
      <c r="C12" s="10">
        <v>10</v>
      </c>
      <c r="D12" s="10" t="s">
        <v>2965</v>
      </c>
      <c r="E12" s="10"/>
      <c r="F12" s="10"/>
      <c r="G12" s="80">
        <f>Table2[[#This Row],[Current Total FG QTY]]*Table2[[#This Row],[SAM Improvement]]*$S$7</f>
        <v>0</v>
      </c>
      <c r="H12" s="10"/>
      <c r="I12" s="10"/>
      <c r="J12" s="75"/>
    </row>
    <row r="13" spans="1:19">
      <c r="A13" s="10" t="s">
        <v>677</v>
      </c>
      <c r="B13" s="10">
        <v>359995</v>
      </c>
      <c r="C13" s="10">
        <v>11</v>
      </c>
      <c r="D13" s="10" t="s">
        <v>2965</v>
      </c>
      <c r="E13" s="10"/>
      <c r="F13" s="10"/>
      <c r="G13" s="80">
        <f>Table2[[#This Row],[Current Total FG QTY]]*Table2[[#This Row],[SAM Improvement]]*$S$7</f>
        <v>0</v>
      </c>
      <c r="H13" s="10"/>
      <c r="I13" s="10"/>
      <c r="J13" s="75"/>
    </row>
    <row r="14" spans="1:19">
      <c r="A14" s="10" t="s">
        <v>88</v>
      </c>
      <c r="B14" s="10">
        <v>354892</v>
      </c>
      <c r="C14" s="10">
        <v>12</v>
      </c>
      <c r="D14" s="10" t="s">
        <v>2965</v>
      </c>
      <c r="E14" s="10">
        <v>0</v>
      </c>
      <c r="F14" s="10" t="s">
        <v>2975</v>
      </c>
      <c r="G14" s="80">
        <f>Table2[[#This Row],[Current Total FG QTY]]*Table2[[#This Row],[SAM Improvement]]*$S$7</f>
        <v>0</v>
      </c>
      <c r="H14" s="10" t="s">
        <v>2967</v>
      </c>
      <c r="I14" s="10" t="s">
        <v>2968</v>
      </c>
      <c r="J14" s="75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2965</v>
      </c>
      <c r="E15" s="10"/>
      <c r="F15" s="10"/>
      <c r="G15" s="80">
        <f>Table2[[#This Row],[Current Total FG QTY]]*Table2[[#This Row],[SAM Improvement]]*$S$7</f>
        <v>0</v>
      </c>
      <c r="H15" s="10"/>
      <c r="I15" s="10"/>
      <c r="J15" s="75"/>
    </row>
    <row r="16" spans="1:19">
      <c r="A16" s="10" t="s">
        <v>900</v>
      </c>
      <c r="B16" s="10">
        <v>317536</v>
      </c>
      <c r="C16" s="10">
        <v>14</v>
      </c>
      <c r="D16" s="10" t="s">
        <v>2965</v>
      </c>
      <c r="E16" s="10"/>
      <c r="F16" s="10"/>
      <c r="G16" s="80">
        <f>Table2[[#This Row],[Current Total FG QTY]]*Table2[[#This Row],[SAM Improvement]]*$S$7</f>
        <v>0</v>
      </c>
      <c r="H16" s="10"/>
      <c r="I16" s="10" t="s">
        <v>2968</v>
      </c>
      <c r="J16" s="75">
        <v>46149.427476851903</v>
      </c>
    </row>
    <row r="17" spans="1:10">
      <c r="A17" s="10" t="s">
        <v>1076</v>
      </c>
      <c r="B17" s="10">
        <v>316569</v>
      </c>
      <c r="C17" s="10">
        <v>15</v>
      </c>
      <c r="D17" s="10" t="s">
        <v>2965</v>
      </c>
      <c r="E17" s="10"/>
      <c r="F17" s="10"/>
      <c r="G17" s="80">
        <f>Table2[[#This Row],[Current Total FG QTY]]*Table2[[#This Row],[SAM Improvement]]*$S$7</f>
        <v>0</v>
      </c>
      <c r="H17" s="10"/>
      <c r="I17" s="10"/>
      <c r="J17" s="75"/>
    </row>
    <row r="18" spans="1:10">
      <c r="A18" s="10" t="s">
        <v>82</v>
      </c>
      <c r="B18" s="10">
        <v>310509</v>
      </c>
      <c r="C18" s="10">
        <v>16</v>
      </c>
      <c r="D18" s="10" t="s">
        <v>2965</v>
      </c>
      <c r="E18" s="10"/>
      <c r="F18" s="10"/>
      <c r="G18" s="80">
        <f>Table2[[#This Row],[Current Total FG QTY]]*Table2[[#This Row],[SAM Improvement]]*$S$7</f>
        <v>0</v>
      </c>
      <c r="H18" s="10"/>
      <c r="I18" s="10"/>
      <c r="J18" s="75"/>
    </row>
    <row r="19" spans="1:10">
      <c r="A19" s="10" t="s">
        <v>1369</v>
      </c>
      <c r="B19" s="10">
        <v>310119</v>
      </c>
      <c r="C19" s="10">
        <v>17</v>
      </c>
      <c r="D19" s="10" t="s">
        <v>2965</v>
      </c>
      <c r="E19" s="10"/>
      <c r="F19" s="10"/>
      <c r="G19" s="80">
        <f>Table2[[#This Row],[Current Total FG QTY]]*Table2[[#This Row],[SAM Improvement]]*$S$7</f>
        <v>0</v>
      </c>
      <c r="H19" s="10"/>
      <c r="I19" s="10"/>
      <c r="J19" s="75"/>
    </row>
    <row r="20" spans="1:10">
      <c r="A20" s="10" t="s">
        <v>2088</v>
      </c>
      <c r="B20" s="10">
        <v>310119</v>
      </c>
      <c r="C20" s="10">
        <v>18</v>
      </c>
      <c r="D20" s="10" t="s">
        <v>2965</v>
      </c>
      <c r="E20" s="10"/>
      <c r="F20" s="10"/>
      <c r="G20" s="80">
        <f>Table2[[#This Row],[Current Total FG QTY]]*Table2[[#This Row],[SAM Improvement]]*$S$7</f>
        <v>0</v>
      </c>
      <c r="H20" s="10"/>
      <c r="I20" s="10"/>
      <c r="J20" s="75"/>
    </row>
    <row r="21" spans="1:10">
      <c r="A21" s="10" t="s">
        <v>26</v>
      </c>
      <c r="B21" s="10">
        <v>270599</v>
      </c>
      <c r="C21" s="10">
        <v>19</v>
      </c>
      <c r="D21" s="10" t="s">
        <v>2965</v>
      </c>
      <c r="E21" s="10"/>
      <c r="F21" s="10"/>
      <c r="G21" s="80">
        <f>Table2[[#This Row],[Current Total FG QTY]]*Table2[[#This Row],[SAM Improvement]]*$S$7</f>
        <v>0</v>
      </c>
      <c r="H21" s="10"/>
      <c r="I21" s="10"/>
      <c r="J21" s="75"/>
    </row>
    <row r="22" spans="1:10">
      <c r="A22" s="10" t="s">
        <v>190</v>
      </c>
      <c r="B22" s="10">
        <v>239964</v>
      </c>
      <c r="C22" s="10">
        <v>20</v>
      </c>
      <c r="D22" s="10" t="s">
        <v>2965</v>
      </c>
      <c r="E22" s="10"/>
      <c r="F22" s="10"/>
      <c r="G22" s="80">
        <f>Table2[[#This Row],[Current Total FG QTY]]*Table2[[#This Row],[SAM Improvement]]*$S$7</f>
        <v>0</v>
      </c>
      <c r="H22" s="10"/>
      <c r="I22" s="10"/>
      <c r="J22" s="7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2976</v>
      </c>
    </row>
    <row r="4" spans="2:4">
      <c r="B4" t="s">
        <v>13</v>
      </c>
      <c r="C4" t="s">
        <v>1398</v>
      </c>
      <c r="D4">
        <v>9</v>
      </c>
    </row>
    <row r="5" spans="2:4">
      <c r="C5" t="s">
        <v>1384</v>
      </c>
      <c r="D5">
        <v>10</v>
      </c>
    </row>
    <row r="6" spans="2:4">
      <c r="C6" t="s">
        <v>1701</v>
      </c>
      <c r="D6">
        <v>10</v>
      </c>
    </row>
    <row r="7" spans="2:4">
      <c r="C7" t="s">
        <v>1417</v>
      </c>
      <c r="D7">
        <v>12</v>
      </c>
    </row>
    <row r="8" spans="2:4">
      <c r="C8" t="s">
        <v>1372</v>
      </c>
      <c r="D8">
        <v>9</v>
      </c>
    </row>
    <row r="9" spans="2:4">
      <c r="C9" t="s">
        <v>366</v>
      </c>
      <c r="D9">
        <v>6</v>
      </c>
    </row>
    <row r="10" spans="2:4">
      <c r="C10" t="s">
        <v>1318</v>
      </c>
      <c r="D10">
        <v>7</v>
      </c>
    </row>
    <row r="11" spans="2:4">
      <c r="C11" t="s">
        <v>911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1940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1181</v>
      </c>
      <c r="D21">
        <v>7</v>
      </c>
    </row>
    <row r="22" spans="3:4">
      <c r="C22" t="s">
        <v>1178</v>
      </c>
      <c r="D22">
        <v>2</v>
      </c>
    </row>
    <row r="23" spans="3:4">
      <c r="C23" t="s">
        <v>1198</v>
      </c>
      <c r="D23">
        <v>6</v>
      </c>
    </row>
    <row r="24" spans="3:4">
      <c r="C24" t="s">
        <v>1208</v>
      </c>
      <c r="D24">
        <v>7</v>
      </c>
    </row>
    <row r="25" spans="3:4">
      <c r="C25" t="s">
        <v>1217</v>
      </c>
      <c r="D25">
        <v>2</v>
      </c>
    </row>
    <row r="26" spans="3:4">
      <c r="C26" t="s">
        <v>1220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1149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1073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1111</v>
      </c>
      <c r="D40">
        <v>6</v>
      </c>
    </row>
    <row r="41" spans="3:4">
      <c r="C41" t="s">
        <v>1138</v>
      </c>
      <c r="D41">
        <v>4</v>
      </c>
    </row>
    <row r="42" spans="3:4">
      <c r="C42" t="s">
        <v>1093</v>
      </c>
      <c r="D42">
        <v>8</v>
      </c>
    </row>
    <row r="43" spans="3:4">
      <c r="C43" t="s">
        <v>2079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1229</v>
      </c>
      <c r="D45">
        <v>3</v>
      </c>
    </row>
    <row r="46" spans="3:4">
      <c r="C46" t="s">
        <v>1237</v>
      </c>
      <c r="D46">
        <v>2</v>
      </c>
    </row>
    <row r="47" spans="3:4">
      <c r="C47" t="s">
        <v>1081</v>
      </c>
      <c r="D47">
        <v>10</v>
      </c>
    </row>
    <row r="48" spans="3:4">
      <c r="C48" t="s">
        <v>1171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1133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1128</v>
      </c>
      <c r="D53">
        <v>4</v>
      </c>
    </row>
    <row r="54" spans="2:4">
      <c r="C54" t="s">
        <v>1808</v>
      </c>
      <c r="D54">
        <v>9</v>
      </c>
    </row>
    <row r="55" spans="2:4">
      <c r="C55" t="s">
        <v>1066</v>
      </c>
      <c r="D55">
        <v>5</v>
      </c>
    </row>
    <row r="56" spans="2:4">
      <c r="B56" t="s">
        <v>2977</v>
      </c>
      <c r="D56">
        <v>348</v>
      </c>
    </row>
    <row r="57" spans="2:4">
      <c r="B57" t="s">
        <v>1044</v>
      </c>
      <c r="C57" t="s">
        <v>1398</v>
      </c>
      <c r="D57">
        <v>9</v>
      </c>
    </row>
    <row r="58" spans="2:4">
      <c r="C58" t="s">
        <v>1417</v>
      </c>
      <c r="D58">
        <v>12</v>
      </c>
    </row>
    <row r="59" spans="2:4">
      <c r="C59" t="s">
        <v>1318</v>
      </c>
      <c r="D59">
        <v>4</v>
      </c>
    </row>
    <row r="60" spans="2:4">
      <c r="C60" t="s">
        <v>1181</v>
      </c>
      <c r="D60">
        <v>7</v>
      </c>
    </row>
    <row r="61" spans="2:4">
      <c r="C61" t="s">
        <v>1149</v>
      </c>
      <c r="D61">
        <v>10</v>
      </c>
    </row>
    <row r="62" spans="2:4">
      <c r="C62" t="s">
        <v>1893</v>
      </c>
      <c r="D62">
        <v>7</v>
      </c>
    </row>
    <row r="63" spans="2:4">
      <c r="C63" t="s">
        <v>1047</v>
      </c>
      <c r="D63">
        <v>11</v>
      </c>
    </row>
    <row r="64" spans="2:4">
      <c r="C64" t="s">
        <v>1111</v>
      </c>
      <c r="D64">
        <v>6</v>
      </c>
    </row>
    <row r="65" spans="2:4">
      <c r="C65" t="s">
        <v>1138</v>
      </c>
      <c r="D65">
        <v>4</v>
      </c>
    </row>
    <row r="66" spans="2:4">
      <c r="C66" t="s">
        <v>1093</v>
      </c>
      <c r="D66">
        <v>8</v>
      </c>
    </row>
    <row r="67" spans="2:4">
      <c r="C67" t="s">
        <v>2079</v>
      </c>
      <c r="D67">
        <v>11</v>
      </c>
    </row>
    <row r="68" spans="2:4">
      <c r="C68" t="s">
        <v>1229</v>
      </c>
      <c r="D68">
        <v>3</v>
      </c>
    </row>
    <row r="69" spans="2:4">
      <c r="C69" t="s">
        <v>1237</v>
      </c>
      <c r="D69">
        <v>2</v>
      </c>
    </row>
    <row r="70" spans="2:4">
      <c r="C70" t="s">
        <v>1856</v>
      </c>
      <c r="D70">
        <v>11</v>
      </c>
    </row>
    <row r="71" spans="2:4">
      <c r="C71" t="s">
        <v>1538</v>
      </c>
      <c r="D71">
        <v>11</v>
      </c>
    </row>
    <row r="72" spans="2:4">
      <c r="C72" t="s">
        <v>1970</v>
      </c>
      <c r="D72">
        <v>13</v>
      </c>
    </row>
    <row r="73" spans="2:4">
      <c r="C73" t="s">
        <v>2020</v>
      </c>
      <c r="D73">
        <v>13</v>
      </c>
    </row>
    <row r="74" spans="2:4">
      <c r="C74" t="s">
        <v>2105</v>
      </c>
      <c r="D74">
        <v>9</v>
      </c>
    </row>
    <row r="75" spans="2:4">
      <c r="C75" t="s">
        <v>1744</v>
      </c>
      <c r="D75">
        <v>12</v>
      </c>
    </row>
    <row r="76" spans="2:4">
      <c r="B76" t="s">
        <v>2978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652</v>
      </c>
      <c r="D79">
        <v>6</v>
      </c>
    </row>
    <row r="80" spans="2:4">
      <c r="C80" t="s">
        <v>757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741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828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714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2979</v>
      </c>
      <c r="D167">
        <v>499</v>
      </c>
    </row>
    <row r="168" spans="2:4">
      <c r="B168" t="s">
        <v>1242</v>
      </c>
      <c r="C168">
        <v>20480</v>
      </c>
      <c r="D168">
        <v>9</v>
      </c>
    </row>
    <row r="169" spans="2:4">
      <c r="C169" t="s">
        <v>1244</v>
      </c>
      <c r="D169">
        <v>5</v>
      </c>
    </row>
    <row r="170" spans="2:4">
      <c r="C170" t="s">
        <v>1265</v>
      </c>
      <c r="D170">
        <v>5</v>
      </c>
    </row>
    <row r="171" spans="2:4">
      <c r="C171" t="s">
        <v>2115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2980</v>
      </c>
      <c r="D173">
        <v>10</v>
      </c>
    </row>
    <row r="174" spans="2:4">
      <c r="C174" t="s">
        <v>1785</v>
      </c>
      <c r="D174">
        <v>8</v>
      </c>
    </row>
    <row r="175" spans="2:4">
      <c r="C175" t="s">
        <v>1472</v>
      </c>
      <c r="D175">
        <v>13</v>
      </c>
    </row>
    <row r="176" spans="2:4">
      <c r="C176" t="s">
        <v>1794</v>
      </c>
      <c r="D176">
        <v>8</v>
      </c>
    </row>
    <row r="177" spans="3:4">
      <c r="C177" t="s">
        <v>1360</v>
      </c>
      <c r="D177">
        <v>9</v>
      </c>
    </row>
    <row r="178" spans="3:4">
      <c r="C178" t="s">
        <v>1578</v>
      </c>
      <c r="D178">
        <v>11</v>
      </c>
    </row>
    <row r="179" spans="3:4">
      <c r="C179" t="s">
        <v>1500</v>
      </c>
      <c r="D179">
        <v>6</v>
      </c>
    </row>
    <row r="180" spans="3:4">
      <c r="C180" t="s">
        <v>1715</v>
      </c>
      <c r="D180">
        <v>10</v>
      </c>
    </row>
    <row r="181" spans="3:4">
      <c r="C181" t="s">
        <v>1830</v>
      </c>
      <c r="D181">
        <v>5</v>
      </c>
    </row>
    <row r="182" spans="3:4">
      <c r="C182" t="s">
        <v>1609</v>
      </c>
      <c r="D182">
        <v>7</v>
      </c>
    </row>
    <row r="183" spans="3:4">
      <c r="C183" t="s">
        <v>1281</v>
      </c>
      <c r="D183">
        <v>10</v>
      </c>
    </row>
    <row r="184" spans="3:4">
      <c r="C184" t="s">
        <v>1729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1758</v>
      </c>
      <c r="D186">
        <v>8</v>
      </c>
    </row>
    <row r="187" spans="3:4">
      <c r="C187" t="s">
        <v>1511</v>
      </c>
      <c r="D187">
        <v>11</v>
      </c>
    </row>
    <row r="188" spans="3:4">
      <c r="C188" t="s">
        <v>1771</v>
      </c>
      <c r="D188">
        <v>8</v>
      </c>
    </row>
    <row r="189" spans="3:4">
      <c r="C189" t="s">
        <v>2981</v>
      </c>
      <c r="D189">
        <v>8</v>
      </c>
    </row>
    <row r="190" spans="3:4">
      <c r="C190" t="s">
        <v>1553</v>
      </c>
      <c r="D190">
        <v>9</v>
      </c>
    </row>
    <row r="191" spans="3:4">
      <c r="C191" t="s">
        <v>2034</v>
      </c>
      <c r="D191">
        <v>6</v>
      </c>
    </row>
    <row r="192" spans="3:4">
      <c r="C192" t="s">
        <v>1486</v>
      </c>
      <c r="D192">
        <v>9</v>
      </c>
    </row>
    <row r="193" spans="2:4">
      <c r="C193" t="s">
        <v>2982</v>
      </c>
      <c r="D193">
        <v>10</v>
      </c>
    </row>
    <row r="194" spans="2:4">
      <c r="C194" t="s">
        <v>1880</v>
      </c>
      <c r="D194">
        <v>9</v>
      </c>
    </row>
    <row r="195" spans="2:4">
      <c r="C195" t="s">
        <v>1837</v>
      </c>
      <c r="D195">
        <v>13</v>
      </c>
    </row>
    <row r="196" spans="2:4">
      <c r="C196" t="s">
        <v>1333</v>
      </c>
      <c r="D196">
        <v>10</v>
      </c>
    </row>
    <row r="197" spans="2:4">
      <c r="C197" t="s">
        <v>1526</v>
      </c>
      <c r="D197">
        <v>9</v>
      </c>
    </row>
    <row r="198" spans="2:4">
      <c r="C198" t="s">
        <v>1620</v>
      </c>
      <c r="D198">
        <v>11</v>
      </c>
    </row>
    <row r="199" spans="2:4">
      <c r="C199" t="s">
        <v>1988</v>
      </c>
      <c r="D199">
        <v>13</v>
      </c>
    </row>
    <row r="200" spans="2:4">
      <c r="C200" t="s">
        <v>1252</v>
      </c>
      <c r="D200">
        <v>2</v>
      </c>
    </row>
    <row r="201" spans="2:4">
      <c r="C201" t="s">
        <v>1256</v>
      </c>
      <c r="D201">
        <v>6</v>
      </c>
    </row>
    <row r="202" spans="2:4">
      <c r="C202" t="s">
        <v>1650</v>
      </c>
      <c r="D202">
        <v>13</v>
      </c>
    </row>
    <row r="203" spans="2:4">
      <c r="C203" t="s">
        <v>1293</v>
      </c>
      <c r="D203">
        <v>8</v>
      </c>
    </row>
    <row r="204" spans="2:4">
      <c r="C204" t="s">
        <v>1345</v>
      </c>
      <c r="D204">
        <v>10</v>
      </c>
    </row>
    <row r="205" spans="2:4">
      <c r="C205" t="s">
        <v>1956</v>
      </c>
      <c r="D205">
        <v>9</v>
      </c>
    </row>
    <row r="206" spans="2:4">
      <c r="C206" t="s">
        <v>1272</v>
      </c>
      <c r="D206">
        <v>7</v>
      </c>
    </row>
    <row r="207" spans="2:4">
      <c r="C207" t="s">
        <v>1818</v>
      </c>
      <c r="D207">
        <v>7</v>
      </c>
    </row>
    <row r="208" spans="2:4">
      <c r="B208" t="s">
        <v>2983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2984</v>
      </c>
      <c r="D210">
        <v>10</v>
      </c>
    </row>
    <row r="211" spans="2:4">
      <c r="B211" t="s">
        <v>1306</v>
      </c>
      <c r="C211" t="s">
        <v>1869</v>
      </c>
      <c r="D211">
        <v>10</v>
      </c>
    </row>
    <row r="212" spans="2:4">
      <c r="C212" t="s">
        <v>2043</v>
      </c>
      <c r="D212">
        <v>11</v>
      </c>
    </row>
    <row r="213" spans="2:4">
      <c r="C213" t="s">
        <v>1637</v>
      </c>
      <c r="D213">
        <v>10</v>
      </c>
    </row>
    <row r="214" spans="2:4">
      <c r="C214" t="s">
        <v>2006</v>
      </c>
      <c r="D214">
        <v>10</v>
      </c>
    </row>
    <row r="215" spans="2:4">
      <c r="C215" t="s">
        <v>1566</v>
      </c>
      <c r="D215">
        <v>11</v>
      </c>
    </row>
    <row r="216" spans="2:4">
      <c r="C216" t="s">
        <v>1592</v>
      </c>
      <c r="D216">
        <v>11</v>
      </c>
    </row>
    <row r="217" spans="2:4">
      <c r="C217" t="s">
        <v>1308</v>
      </c>
      <c r="D217">
        <v>6</v>
      </c>
    </row>
    <row r="218" spans="2:4">
      <c r="B218" t="s">
        <v>2985</v>
      </c>
      <c r="D218">
        <v>69</v>
      </c>
    </row>
    <row r="219" spans="2:4">
      <c r="B219" t="s">
        <v>2986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2987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714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1047</v>
      </c>
      <c r="DK2" s="3" t="s">
        <v>1066</v>
      </c>
      <c r="DL2" s="3" t="s">
        <v>1073</v>
      </c>
      <c r="DM2" s="3" t="s">
        <v>1081</v>
      </c>
      <c r="DN2" s="3" t="s">
        <v>1093</v>
      </c>
      <c r="DO2" s="3" t="s">
        <v>1111</v>
      </c>
      <c r="DP2" s="3" t="s">
        <v>1128</v>
      </c>
      <c r="DQ2" s="3" t="s">
        <v>1133</v>
      </c>
      <c r="DR2" s="3" t="s">
        <v>1138</v>
      </c>
      <c r="DS2" s="3" t="s">
        <v>1149</v>
      </c>
      <c r="DT2" s="3" t="s">
        <v>1171</v>
      </c>
      <c r="DU2" s="3" t="s">
        <v>1178</v>
      </c>
      <c r="DV2" s="3" t="s">
        <v>1181</v>
      </c>
      <c r="DW2" s="3" t="s">
        <v>1198</v>
      </c>
      <c r="DX2" s="3" t="s">
        <v>1208</v>
      </c>
      <c r="DY2" s="3" t="s">
        <v>1217</v>
      </c>
      <c r="DZ2" s="3" t="s">
        <v>1220</v>
      </c>
      <c r="EA2" s="3" t="s">
        <v>1229</v>
      </c>
      <c r="EB2" s="3" t="s">
        <v>1237</v>
      </c>
      <c r="EC2" s="3" t="s">
        <v>2986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2989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1342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2997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2999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3005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3007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1936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2001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3009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1453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1857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3014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1393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3019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1665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2088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2026-05-22T00:26:24Z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