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" documentId="13_ncr:1_{7EF57DF4-89AE-8C42-9C9C-3682908C3E34}" xr6:coauthVersionLast="47" xr6:coauthVersionMax="47" xr10:uidLastSave="{1898BE5C-F1AF-4C5A-86C8-7DB9C3B7CC7F}"/>
  <bookViews>
    <workbookView xWindow="-2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80" i="5"/>
  <c r="H1480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I1451" i="5"/>
  <c r="H1450" i="5"/>
  <c r="H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<sst xmlns="http://schemas.openxmlformats.org/spreadsheetml/2006/main" count="8799" uniqueCount="2242">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</sst>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9" totalsRowShown="0" headerRowDxfId="26" dataDxfId="25" tableBorderDxfId="24">
  <autoFilter ref="A2:K148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75" activePane="bottomLeft" state="frozen"/>
      <selection pane="bottomLeft" activeCell="E1476" sqref="E1476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IF(COUNTIFS($E$3:E1489,E1449)=1,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1116</v>
      </c>
      <c r="H1450" s="25" t="str">
        <f>IF(RIGHT(G1450,1)="M", LEFT(G1450,LEN(G1450)-1), G1450)</f>
        <v>CL410</v>
      </c>
      <c r="I1450" s="25" t="str">
        <f>IF(RIGHT(G1450,1)="M","M","Non-M")</f>
        <v>M</v>
      </c>
      <c r="J1450" s="34"/>
      <c r="K1450" s="79"/>
      <c r="L1450" s="78">
        <f>IF(COUNTIFS($E$3:E1489,E1450)=1, K1450,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1750</v>
      </c>
      <c r="H1451" s="25" t="str">
        <f>IF(RIGHT(G1451,1)="M", LEFT(G1451,LEN(G1451)-1), G1451)</f>
        <v>ZP105</v>
      </c>
      <c r="I1451" s="25" t="str">
        <f>IF(RIGHT(G1451,1)="M","M","Non-M")</f>
        <v>Non-M</v>
      </c>
      <c r="J1451" s="34"/>
      <c r="K1451" s="79"/>
      <c r="L1451" s="78">
        <f>IF(COUNTIFS($E$3:E1490,E1451)=1, K1451,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IF(COUNTIFS($E$3:E1491,E1452)=1, K1452,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IF(COUNTIFS($E$3:E1492,E1453)=1, K1453,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IF(COUNTIFS($E$3:E1493,E1454)=1, K1454,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IF(COUNTIFS($E$3:E1494,E1455)=1, K1455,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IF(COUNTIFS($E$3:E1495,E1456)=1, K1456,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IF(COUNTIFS($E$3:E1496,E1457)=1, K1457,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IF(COUNTIFS($E$3:E1497,E1458)=1, K1458,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IF(COUNTIFS($E$3:E1498,E1459)=1, K1459,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IF(COUNTIFS($E$3:E1499,E1460)=1, K1460,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IF(COUNTIFS($E$3:E1500,E1461)=1, K1461, 0)</f>
        <v>0</v>
      </c>
    </row>
    <row r="1462" spans="1:12" ht="41.25" customHeight="1">
      <c r="A1462" s="18" t="s">
        <v>2122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IF(COUNTIFS($E$3:E1501,E1462)=1, K1462, 0)</f>
        <v>0</v>
      </c>
    </row>
    <row r="1463" spans="1:12" ht="41.25" customHeight="1">
      <c r="A1463" s="18" t="s">
        <v>2122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IF(COUNTIFS($E$3:E1502,E1463)=1, K1463, 0)</f>
        <v>0</v>
      </c>
    </row>
    <row r="1464" spans="1:12" ht="41.25" customHeight="1">
      <c r="A1464" s="18" t="s">
        <v>2122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IF(COUNTIFS($E$3:E1503,E1464)=1, K1464,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IF(COUNTIFS($E$3:E1504,E1465)=1, K1465, 0)</f>
        <v>0</v>
      </c>
    </row>
    <row r="1466" spans="1:12" ht="41.25" customHeight="1">
      <c r="A1466" s="18" t="s">
        <v>2125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2126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IF(COUNTIFS($E$3:E1505,E1466)=1, K1466, 0)</f>
        <v>0</v>
      </c>
    </row>
    <row r="1467" spans="1:12" ht="41.25" customHeight="1">
      <c r="A1467" s="18" t="s">
        <v>2127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2128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IF(COUNTIFS($E$3:E1506,E1467)=1, K1467,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IF(COUNTIFS($E$3:E1507,E1468)=1, K1468, 0)</f>
        <v>0</v>
      </c>
    </row>
    <row r="1469" spans="1:12" ht="41.25" customHeight="1">
      <c r="A1469" s="18" t="s">
        <v>2130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2131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2132</v>
      </c>
      <c r="K1469" s="79"/>
      <c r="L1469" s="78">
        <f>IF(COUNTIFS($E$3:E1508,E1469)=1, K1469, 0)</f>
        <v>0</v>
      </c>
    </row>
    <row r="1470" spans="1:12" ht="41.25" customHeight="1">
      <c r="A1470" s="18" t="s">
        <v>2133</v>
      </c>
      <c r="B1470" s="19" t="s">
        <v>2103</v>
      </c>
      <c r="C1470" s="19" t="s">
        <v>302</v>
      </c>
      <c r="D1470" s="60" t="s">
        <v>2105</v>
      </c>
      <c r="E1470" s="20" t="s">
        <v>2134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IF(COUNTIFS($E$3:E1509,E1470)=1, K1470,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2134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IF(COUNTIFS($E$3:E1510,E1471)=1, K1471,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2134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IF(COUNTIFS($E$3:E1511,E1472)=1, K1472,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2134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IF(COUNTIFS($E$3:E1512,E1473)=1, K1473,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2134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IF(COUNTIFS($E$3:E1513,E1474)=1, K1474,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2134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IF(COUNTIFS($E$3:E1514,E1475)=1, K1475,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2134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IF(COUNTIFS($E$3:E1515,E1476)=1, K1476,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2134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IF(COUNTIFS($E$3:E1516,E1477)=1, K1477, 0)</f>
        <v>0</v>
      </c>
    </row>
    <row r="1478" spans="1:12" ht="41.25" customHeight="1">
      <c r="A1478" s="18" t="s">
        <v>2142</v>
      </c>
      <c r="B1478" s="19" t="s">
        <v>2103</v>
      </c>
      <c r="C1478" s="19" t="s">
        <v>302</v>
      </c>
      <c r="D1478" s="60" t="s">
        <v>2105</v>
      </c>
      <c r="E1478" s="20" t="s">
        <v>2134</v>
      </c>
      <c r="F1478" s="21"/>
      <c r="G1478" s="19" t="s">
        <v>2143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IF(COUNTIFS($E$3:E1517,E1478)=1, K1478,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20" t="s">
        <v>2134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IF(COUNTIFS($E$3:E1518,E1479)=1, K1479, 0)</f>
        <v>0</v>
      </c>
    </row>
    <row r="1480" spans="1:12" ht="41.25" customHeight="1">
      <c r="A1480" s="18" t="s">
        <v>2145</v>
      </c>
      <c r="B1480" s="19" t="s">
        <v>2103</v>
      </c>
      <c r="C1480" s="19" t="s">
        <v>302</v>
      </c>
      <c r="D1480" s="60" t="s">
        <v>2105</v>
      </c>
      <c r="E1480" s="19" t="s">
        <v>2146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IF(COUNTIFS($E$3:E1519,E1480)=1, K1480,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2146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IF(COUNTIFS($E$3:E1520,E1490)=1, K1490,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2146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IF(COUNTIFS($E$3:E1521,E1491)=1, K1491,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2146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IF(COUNTIFS($E$3:E1522,E1492)=1, K1492,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2146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IF(COUNTIFS($E$3:E1523,E1493)=1, K1493,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2146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IF(COUNTIFS($E$3:E1524,E1494)=1, K1494,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2146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IF(COUNTIFS($E$3:E1525,E1495)=1, K1495,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2146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IF(COUNTIFS($E$3:E1526,E1496)=1, K1496,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2146</v>
      </c>
      <c r="F1488" s="21"/>
      <c r="G1488" s="19" t="s">
        <v>2143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</row>
    <row r="1489" spans="1:11" ht="41.25" customHeight="1">
      <c r="A1489" s="18" t="s">
        <v>2155</v>
      </c>
      <c r="B1489" s="19" t="s">
        <v>2103</v>
      </c>
      <c r="C1489" s="19" t="s">
        <v>302</v>
      </c>
      <c r="D1489" s="60" t="s">
        <v>2105</v>
      </c>
      <c r="E1489" s="19" t="s">
        <v>2146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/>
    <row r="1491" spans="1:11" ht="41.25" customHeight="1"/>
    <row r="1492" spans="1:11" ht="41.25" customHeight="1"/>
    <row r="1493" spans="1:11" ht="41.25" customHeight="1"/>
    <row r="1494" spans="1:11" ht="41.25" customHeight="1"/>
    <row r="1495" spans="1:11" ht="41.25" customHeight="1"/>
    <row r="1496" spans="1:11" ht="41.25" customHeight="1"/>
    <row r="1497" spans="1:11" ht="41.25" customHeight="1"/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topLeftCell="B1" workbookViewId="0">
      <selection activeCell="F9" sqref="F9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0.42578125" style="9" customWidth="1"/>
    <col min="7" max="7" width="20.42578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2156</v>
      </c>
      <c r="B2" s="8" t="s">
        <v>2157</v>
      </c>
      <c r="C2" s="8" t="s">
        <v>2158</v>
      </c>
      <c r="D2" s="8" t="s">
        <v>2159</v>
      </c>
      <c r="E2" s="8" t="s">
        <v>2160</v>
      </c>
      <c r="F2" s="8" t="s">
        <v>2161</v>
      </c>
      <c r="G2" s="80" t="s">
        <v>2162</v>
      </c>
      <c r="H2" s="8" t="s">
        <v>2163</v>
      </c>
      <c r="I2" s="8" t="s">
        <v>2164</v>
      </c>
      <c r="J2" s="75" t="s">
        <v>2165</v>
      </c>
      <c r="R2" s="83" t="s">
        <v>2166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2167</v>
      </c>
      <c r="E3" s="10">
        <v>3</v>
      </c>
      <c r="F3" s="10" t="s">
        <v>2168</v>
      </c>
      <c r="G3" s="81">
        <v>473845.29914529901</v>
      </c>
      <c r="H3" s="10" t="s">
        <v>2167</v>
      </c>
      <c r="I3" s="10" t="s">
        <v>2169</v>
      </c>
      <c r="J3" s="76">
        <v>46136.712523148148</v>
      </c>
      <c r="R3" s="85" t="s">
        <v>2170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2167</v>
      </c>
      <c r="E4" s="10"/>
      <c r="F4" s="10"/>
      <c r="G4" s="81">
        <v>0</v>
      </c>
      <c r="H4" s="10"/>
      <c r="I4" s="10"/>
      <c r="J4" s="76"/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2167</v>
      </c>
      <c r="E5" s="10"/>
      <c r="F5" s="10"/>
      <c r="G5" s="81"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2167</v>
      </c>
      <c r="E6" s="10"/>
      <c r="F6" s="10"/>
      <c r="G6" s="81"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2167</v>
      </c>
      <c r="E7" s="10"/>
      <c r="F7" s="10"/>
      <c r="G7" s="81"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2167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2167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2167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2167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2167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2167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2167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2167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2167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2167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2167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2167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2167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2167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2167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2026-04-24T09:06:19Z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