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004" documentId="13_ncr:1_{7EF57DF4-89AE-8C42-9C9C-3682908C3E34}" xr6:coauthVersionLast="47" xr6:coauthVersionMax="47" xr10:uidLastSave="{AC24F0F8-67F6-4E29-8E86-05B4DAA68E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<sst xmlns="http://schemas.openxmlformats.org/spreadsheetml/2006/main" count="33185" uniqueCount="19821">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</sst>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421" activePane="bottomLeft" state="frozen"/>
      <selection pane="bottomLeft" activeCell="B1444" sqref="B1424:L14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1587</v>
      </c>
      <c r="B1385" s="19" t="s">
        <v>1486</v>
      </c>
      <c r="C1385" s="19" t="s">
        <v>1863</v>
      </c>
      <c r="D1385" s="69" t="s">
        <v>1914</v>
      </c>
      <c r="E1385" s="19" t="s">
        <v>1915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1588</v>
      </c>
      <c r="B1386" s="19" t="s">
        <v>1486</v>
      </c>
      <c r="C1386" s="19" t="s">
        <v>1863</v>
      </c>
      <c r="D1386" s="69" t="s">
        <v>1914</v>
      </c>
      <c r="E1386" s="19" t="s">
        <v>1915</v>
      </c>
      <c r="F1386" s="21"/>
      <c r="G1386" s="19" t="s">
        <v>1916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1590</v>
      </c>
      <c r="B1387" s="19" t="s">
        <v>1486</v>
      </c>
      <c r="C1387" s="19" t="s">
        <v>1863</v>
      </c>
      <c r="D1387" s="69" t="s">
        <v>1914</v>
      </c>
      <c r="E1387" s="19" t="s">
        <v>1915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1591</v>
      </c>
      <c r="B1388" s="19" t="s">
        <v>1486</v>
      </c>
      <c r="C1388" s="19" t="s">
        <v>1863</v>
      </c>
      <c r="D1388" s="69" t="s">
        <v>1914</v>
      </c>
      <c r="E1388" s="19" t="s">
        <v>1915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1592</v>
      </c>
      <c r="B1389" s="19" t="s">
        <v>1486</v>
      </c>
      <c r="C1389" s="19" t="s">
        <v>1863</v>
      </c>
      <c r="D1389" s="69" t="s">
        <v>1914</v>
      </c>
      <c r="E1389" s="19" t="s">
        <v>1915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1593</v>
      </c>
      <c r="B1390" s="19" t="s">
        <v>1486</v>
      </c>
      <c r="C1390" s="19" t="s">
        <v>1863</v>
      </c>
      <c r="D1390" s="69" t="s">
        <v>1914</v>
      </c>
      <c r="E1390" s="19" t="s">
        <v>1915</v>
      </c>
      <c r="F1390" s="21"/>
      <c r="G1390" s="19" t="s">
        <v>1917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1594</v>
      </c>
      <c r="B1391" s="19" t="s">
        <v>1486</v>
      </c>
      <c r="C1391" s="19" t="s">
        <v>1863</v>
      </c>
      <c r="D1391" s="69" t="s">
        <v>1914</v>
      </c>
      <c r="E1391" s="19" t="s">
        <v>1915</v>
      </c>
      <c r="F1391" s="21"/>
      <c r="G1391" s="19" t="s">
        <v>1918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1596</v>
      </c>
      <c r="B1392" s="19" t="s">
        <v>1486</v>
      </c>
      <c r="C1392" s="19" t="s">
        <v>1863</v>
      </c>
      <c r="D1392" s="69" t="s">
        <v>1914</v>
      </c>
      <c r="E1392" s="19" t="s">
        <v>1915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1598</v>
      </c>
      <c r="B1393" s="19" t="s">
        <v>1486</v>
      </c>
      <c r="C1393" s="19" t="s">
        <v>1863</v>
      </c>
      <c r="D1393" s="69" t="s">
        <v>1914</v>
      </c>
      <c r="E1393" s="19" t="s">
        <v>1915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1600</v>
      </c>
      <c r="B1394" s="19" t="s">
        <v>1486</v>
      </c>
      <c r="C1394" s="19" t="s">
        <v>1863</v>
      </c>
      <c r="D1394" s="69" t="s">
        <v>1914</v>
      </c>
      <c r="E1394" s="19" t="s">
        <v>1915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1601</v>
      </c>
      <c r="B1395" s="19" t="s">
        <v>1486</v>
      </c>
      <c r="C1395" s="19" t="s">
        <v>1863</v>
      </c>
      <c r="D1395" s="69" t="s">
        <v>1914</v>
      </c>
      <c r="E1395" s="19" t="s">
        <v>1915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1602</v>
      </c>
      <c r="B1396" s="19" t="s">
        <v>1486</v>
      </c>
      <c r="C1396" s="19" t="s">
        <v>1863</v>
      </c>
      <c r="D1396" s="69" t="s">
        <v>1914</v>
      </c>
      <c r="E1396" s="19" t="s">
        <v>1915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B1397" s="19" t="s">
        <v>32</v>
      </c>
      <c r="C1397" s="19" t="s">
        <v>1863</v>
      </c>
      <c r="D1397" s="69" t="s">
        <v>1914</v>
      </c>
      <c r="E1397" s="19" t="s">
        <v>1915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B1398" s="19" t="s">
        <v>32</v>
      </c>
      <c r="C1398" s="19" t="s">
        <v>1863</v>
      </c>
      <c r="D1398" s="69" t="s">
        <v>1914</v>
      </c>
      <c r="E1398" s="19" t="s">
        <v>1915</v>
      </c>
      <c r="F1398" s="21"/>
      <c r="G1398" s="19" t="s">
        <v>1916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B1399" s="19" t="s">
        <v>32</v>
      </c>
      <c r="C1399" s="19" t="s">
        <v>1863</v>
      </c>
      <c r="D1399" s="69" t="s">
        <v>1914</v>
      </c>
      <c r="E1399" s="19" t="s">
        <v>1915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B1400" s="19" t="s">
        <v>32</v>
      </c>
      <c r="C1400" s="19" t="s">
        <v>1863</v>
      </c>
      <c r="D1400" s="69" t="s">
        <v>1914</v>
      </c>
      <c r="E1400" s="19" t="s">
        <v>1915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B1401" s="19" t="s">
        <v>32</v>
      </c>
      <c r="C1401" s="19" t="s">
        <v>1863</v>
      </c>
      <c r="D1401" s="69" t="s">
        <v>1914</v>
      </c>
      <c r="E1401" s="19" t="s">
        <v>1915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B1402" s="19" t="s">
        <v>32</v>
      </c>
      <c r="C1402" s="19" t="s">
        <v>1863</v>
      </c>
      <c r="D1402" s="69" t="s">
        <v>1914</v>
      </c>
      <c r="E1402" s="19" t="s">
        <v>1915</v>
      </c>
      <c r="F1402" s="21"/>
      <c r="G1402" s="19" t="s">
        <v>1917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B1403" s="19" t="s">
        <v>32</v>
      </c>
      <c r="C1403" s="19" t="s">
        <v>1863</v>
      </c>
      <c r="D1403" s="69" t="s">
        <v>1914</v>
      </c>
      <c r="E1403" s="19" t="s">
        <v>1915</v>
      </c>
      <c r="F1403" s="21"/>
      <c r="G1403" s="19" t="s">
        <v>1918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B1404" s="19" t="s">
        <v>32</v>
      </c>
      <c r="C1404" s="19" t="s">
        <v>1863</v>
      </c>
      <c r="D1404" s="69" t="s">
        <v>1914</v>
      </c>
      <c r="E1404" s="19" t="s">
        <v>1915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B1405" s="19" t="s">
        <v>32</v>
      </c>
      <c r="C1405" s="19" t="s">
        <v>1863</v>
      </c>
      <c r="D1405" s="69" t="s">
        <v>1914</v>
      </c>
      <c r="E1405" s="19" t="s">
        <v>1915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B1406" s="19" t="s">
        <v>32</v>
      </c>
      <c r="C1406" s="19" t="s">
        <v>1863</v>
      </c>
      <c r="D1406" s="69" t="s">
        <v>1914</v>
      </c>
      <c r="E1406" s="19" t="s">
        <v>1915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B1407" s="19" t="s">
        <v>32</v>
      </c>
      <c r="C1407" s="19" t="s">
        <v>1863</v>
      </c>
      <c r="D1407" s="69" t="s">
        <v>1914</v>
      </c>
      <c r="E1407" s="19" t="s">
        <v>1915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B1408" s="19" t="s">
        <v>32</v>
      </c>
      <c r="C1408" s="19" t="s">
        <v>1863</v>
      </c>
      <c r="D1408" s="69" t="s">
        <v>1914</v>
      </c>
      <c r="E1408" s="19" t="s">
        <v>1915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1605</v>
      </c>
      <c r="B1409" s="19" t="s">
        <v>1486</v>
      </c>
      <c r="C1409" s="19" t="s">
        <v>1754</v>
      </c>
      <c r="D1409" s="69" t="s">
        <v>1603</v>
      </c>
      <c r="E1409" s="19" t="s">
        <v>1919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1606</v>
      </c>
      <c r="B1410" s="19" t="s">
        <v>1486</v>
      </c>
      <c r="C1410" s="19" t="s">
        <v>1754</v>
      </c>
      <c r="D1410" s="69" t="s">
        <v>1603</v>
      </c>
      <c r="E1410" s="19" t="s">
        <v>1919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1607</v>
      </c>
      <c r="B1411" s="19" t="s">
        <v>1486</v>
      </c>
      <c r="C1411" s="19" t="s">
        <v>1754</v>
      </c>
      <c r="D1411" s="69" t="s">
        <v>1603</v>
      </c>
      <c r="E1411" s="19" t="s">
        <v>1919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1608</v>
      </c>
      <c r="B1412" s="19" t="s">
        <v>1486</v>
      </c>
      <c r="C1412" s="19" t="s">
        <v>1754</v>
      </c>
      <c r="D1412" s="69" t="s">
        <v>1603</v>
      </c>
      <c r="E1412" s="19" t="s">
        <v>1919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1609</v>
      </c>
      <c r="B1413" s="19" t="s">
        <v>1486</v>
      </c>
      <c r="C1413" s="19" t="s">
        <v>1754</v>
      </c>
      <c r="D1413" s="69" t="s">
        <v>1603</v>
      </c>
      <c r="E1413" s="19" t="s">
        <v>1919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1610</v>
      </c>
      <c r="B1414" s="19" t="s">
        <v>1486</v>
      </c>
      <c r="C1414" s="19" t="s">
        <v>1754</v>
      </c>
      <c r="D1414" s="69" t="s">
        <v>1603</v>
      </c>
      <c r="E1414" s="19" t="s">
        <v>1919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1611</v>
      </c>
      <c r="B1415" s="19" t="s">
        <v>1486</v>
      </c>
      <c r="C1415" s="19" t="s">
        <v>1754</v>
      </c>
      <c r="D1415" s="69" t="s">
        <v>1603</v>
      </c>
      <c r="E1415" s="19" t="s">
        <v>1919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1612</v>
      </c>
      <c r="B1416" s="19" t="s">
        <v>1486</v>
      </c>
      <c r="C1416" s="19" t="s">
        <v>1754</v>
      </c>
      <c r="D1416" s="69" t="s">
        <v>1603</v>
      </c>
      <c r="E1416" s="19" t="s">
        <v>1919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1615</v>
      </c>
      <c r="B1417" s="19" t="s">
        <v>1486</v>
      </c>
      <c r="C1417" s="19" t="s">
        <v>1754</v>
      </c>
      <c r="D1417" s="69" t="s">
        <v>1603</v>
      </c>
      <c r="E1417" s="19" t="s">
        <v>1919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1618</v>
      </c>
      <c r="B1418" s="19" t="s">
        <v>1486</v>
      </c>
      <c r="C1418" s="19" t="s">
        <v>1754</v>
      </c>
      <c r="D1418" s="69" t="s">
        <v>1603</v>
      </c>
      <c r="E1418" s="19" t="s">
        <v>1919</v>
      </c>
      <c r="F1418" s="21"/>
      <c r="G1418" s="19" t="s">
        <v>1920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1619</v>
      </c>
      <c r="B1419" s="19" t="s">
        <v>1486</v>
      </c>
      <c r="C1419" s="19" t="s">
        <v>1754</v>
      </c>
      <c r="D1419" s="69" t="s">
        <v>1603</v>
      </c>
      <c r="E1419" s="19" t="s">
        <v>1919</v>
      </c>
      <c r="F1419" s="21"/>
      <c r="G1419" s="19" t="s">
        <v>1921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1620</v>
      </c>
      <c r="B1420" s="19" t="s">
        <v>1486</v>
      </c>
      <c r="C1420" s="19" t="s">
        <v>1754</v>
      </c>
      <c r="D1420" s="69" t="s">
        <v>1603</v>
      </c>
      <c r="E1420" s="19" t="s">
        <v>1919</v>
      </c>
      <c r="F1420" s="21"/>
      <c r="G1420" s="19" t="s">
        <v>1922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1621</v>
      </c>
      <c r="B1421" s="19" t="s">
        <v>1486</v>
      </c>
      <c r="C1421" s="19" t="s">
        <v>1754</v>
      </c>
      <c r="D1421" s="69" t="s">
        <v>1603</v>
      </c>
      <c r="E1421" s="19" t="s">
        <v>1919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1622</v>
      </c>
      <c r="B1422" s="19" t="s">
        <v>1486</v>
      </c>
      <c r="C1422" s="19" t="s">
        <v>1754</v>
      </c>
      <c r="D1422" s="69" t="s">
        <v>1603</v>
      </c>
      <c r="E1422" s="19" t="s">
        <v>1919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1623</v>
      </c>
      <c r="B1423" s="19" t="s">
        <v>1486</v>
      </c>
      <c r="C1423" s="19" t="s">
        <v>1754</v>
      </c>
      <c r="D1423" s="69" t="s">
        <v>1603</v>
      </c>
      <c r="E1423" s="19" t="s">
        <v>1919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1625</v>
      </c>
      <c r="B1424" s="19" t="s">
        <v>1486</v>
      </c>
      <c r="C1424" s="19" t="s">
        <v>1754</v>
      </c>
      <c r="D1424" s="69" t="s">
        <v>1603</v>
      </c>
      <c r="E1424" s="19" t="s">
        <v>1919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1626</v>
      </c>
      <c r="B1425" s="19" t="s">
        <v>13</v>
      </c>
      <c r="C1425" s="19" t="s">
        <v>1071</v>
      </c>
      <c r="D1425" s="69" t="s">
        <v>1287</v>
      </c>
      <c r="E1425" s="19" t="s">
        <v>1923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1627</v>
      </c>
      <c r="B1426" s="19" t="s">
        <v>13</v>
      </c>
      <c r="C1426" s="19" t="s">
        <v>1071</v>
      </c>
      <c r="D1426" s="69" t="s">
        <v>1287</v>
      </c>
      <c r="E1426" s="19" t="s">
        <v>1923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1630</v>
      </c>
      <c r="B1427" s="19" t="s">
        <v>13</v>
      </c>
      <c r="C1427" s="19" t="s">
        <v>1071</v>
      </c>
      <c r="D1427" s="69" t="s">
        <v>1287</v>
      </c>
      <c r="E1427" s="19" t="s">
        <v>1923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1631</v>
      </c>
      <c r="B1428" s="19" t="s">
        <v>13</v>
      </c>
      <c r="C1428" s="19" t="s">
        <v>1071</v>
      </c>
      <c r="D1428" s="69" t="s">
        <v>1287</v>
      </c>
      <c r="E1428" s="19" t="s">
        <v>1923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1632</v>
      </c>
      <c r="B1429" s="19" t="s">
        <v>13</v>
      </c>
      <c r="C1429" s="19" t="s">
        <v>1071</v>
      </c>
      <c r="D1429" s="69" t="s">
        <v>1287</v>
      </c>
      <c r="E1429" s="19" t="s">
        <v>1923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1633</v>
      </c>
      <c r="B1430" s="19" t="s">
        <v>13</v>
      </c>
      <c r="C1430" s="19" t="s">
        <v>1071</v>
      </c>
      <c r="D1430" s="69" t="s">
        <v>1287</v>
      </c>
      <c r="E1430" s="19" t="s">
        <v>1923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1634</v>
      </c>
      <c r="B1431" s="19" t="s">
        <v>13</v>
      </c>
      <c r="C1431" s="19" t="s">
        <v>1071</v>
      </c>
      <c r="D1431" s="69" t="s">
        <v>1287</v>
      </c>
      <c r="E1431" s="19" t="s">
        <v>1923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1635</v>
      </c>
      <c r="B1432" s="19" t="s">
        <v>13</v>
      </c>
      <c r="C1432" s="19" t="s">
        <v>1071</v>
      </c>
      <c r="D1432" s="69" t="s">
        <v>1287</v>
      </c>
      <c r="E1432" s="19" t="s">
        <v>1923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1636</v>
      </c>
      <c r="B1433" s="19" t="s">
        <v>13</v>
      </c>
      <c r="C1433" s="19" t="s">
        <v>1071</v>
      </c>
      <c r="D1433" s="69" t="s">
        <v>1287</v>
      </c>
      <c r="E1433" s="19" t="s">
        <v>1923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1638</v>
      </c>
      <c r="B1434" s="19" t="s">
        <v>13</v>
      </c>
      <c r="C1434" s="19" t="s">
        <v>1071</v>
      </c>
      <c r="D1434" s="69" t="s">
        <v>1287</v>
      </c>
      <c r="E1434" s="19" t="s">
        <v>1923</v>
      </c>
      <c r="F1434" s="21"/>
      <c r="G1434" s="19" t="s">
        <v>1924</v>
      </c>
      <c r="H1434" s="25" t="str">
        <f t="shared" si="102"/>
        <v>HM103</v>
      </c>
      <c r="I1434" s="25" t="str">
        <f t="shared" si="103"/>
        <v>M</v>
      </c>
      <c r="J1434" s="70" t="s">
        <v>1925</v>
      </c>
      <c r="K1434" s="59">
        <v>10156</v>
      </c>
      <c r="L1434" s="85">
        <f>IF(COUNTIFS($E$3:E19262,E1434)=1, K1434, 0)</f>
        <v>0</v>
      </c>
    </row>
    <row r="1435" spans="1:12" ht="16.5" customHeight="1">
      <c r="B1435" s="19" t="s">
        <v>32</v>
      </c>
      <c r="C1435" s="19" t="s">
        <v>1071</v>
      </c>
      <c r="D1435" s="69" t="s">
        <v>1287</v>
      </c>
      <c r="E1435" s="19" t="s">
        <v>1923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B1436" s="19" t="s">
        <v>32</v>
      </c>
      <c r="C1436" s="19" t="s">
        <v>1071</v>
      </c>
      <c r="D1436" s="69" t="s">
        <v>1287</v>
      </c>
      <c r="E1436" s="19" t="s">
        <v>1923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B1437" s="19" t="s">
        <v>32</v>
      </c>
      <c r="C1437" s="19" t="s">
        <v>1071</v>
      </c>
      <c r="D1437" s="69" t="s">
        <v>1287</v>
      </c>
      <c r="E1437" s="19" t="s">
        <v>1923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B1438" s="19" t="s">
        <v>32</v>
      </c>
      <c r="C1438" s="19" t="s">
        <v>1071</v>
      </c>
      <c r="D1438" s="69" t="s">
        <v>1287</v>
      </c>
      <c r="E1438" s="19" t="s">
        <v>1923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B1439" s="19" t="s">
        <v>32</v>
      </c>
      <c r="C1439" s="19" t="s">
        <v>1071</v>
      </c>
      <c r="D1439" s="69" t="s">
        <v>1287</v>
      </c>
      <c r="E1439" s="19" t="s">
        <v>1923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B1440" s="19" t="s">
        <v>32</v>
      </c>
      <c r="C1440" s="19" t="s">
        <v>1071</v>
      </c>
      <c r="D1440" s="69" t="s">
        <v>1287</v>
      </c>
      <c r="E1440" s="19" t="s">
        <v>1923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B1441" s="19" t="s">
        <v>32</v>
      </c>
      <c r="C1441" s="19" t="s">
        <v>1071</v>
      </c>
      <c r="D1441" s="69" t="s">
        <v>1287</v>
      </c>
      <c r="E1441" s="19" t="s">
        <v>1923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B1442" s="19" t="s">
        <v>32</v>
      </c>
      <c r="C1442" s="19" t="s">
        <v>1071</v>
      </c>
      <c r="D1442" s="69" t="s">
        <v>1287</v>
      </c>
      <c r="E1442" s="19" t="s">
        <v>1923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B1443" s="19" t="s">
        <v>32</v>
      </c>
      <c r="C1443" s="19" t="s">
        <v>1071</v>
      </c>
      <c r="D1443" s="69" t="s">
        <v>1287</v>
      </c>
      <c r="E1443" s="19" t="s">
        <v>1923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B1444" s="19" t="s">
        <v>32</v>
      </c>
      <c r="C1444" s="19" t="s">
        <v>1071</v>
      </c>
      <c r="D1444" s="69" t="s">
        <v>1287</v>
      </c>
      <c r="E1444" s="19" t="s">
        <v>1923</v>
      </c>
      <c r="F1444" s="21"/>
      <c r="G1444" s="19" t="s">
        <v>1924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1639</v>
      </c>
      <c r="B1445" s="19" t="s">
        <v>1486</v>
      </c>
      <c r="C1445" s="19" t="s">
        <v>1071</v>
      </c>
      <c r="D1445" s="44" t="s">
        <v>1926</v>
      </c>
      <c r="E1445" s="19" t="s">
        <v>1927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33"/>
      <c r="K1445" s="26"/>
      <c r="L1445" s="58">
        <f>IF(COUNTIFS($E$3:E19262,E1445)=1, K1445, 0)</f>
        <v>0</v>
      </c>
    </row>
    <row r="1446" spans="1:12" ht="16.5" customHeight="1">
      <c r="A1446" s="18" t="s">
        <v>1641</v>
      </c>
      <c r="B1446" s="19" t="s">
        <v>1486</v>
      </c>
      <c r="C1446" s="19" t="s">
        <v>1071</v>
      </c>
      <c r="D1446" s="44" t="s">
        <v>1926</v>
      </c>
      <c r="E1446" s="19" t="s">
        <v>1927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33"/>
      <c r="K1446" s="26"/>
      <c r="L1446" s="58">
        <f>IF(COUNTIFS($E$3:E19262,E1446)=1, K1446, 0)</f>
        <v>0</v>
      </c>
    </row>
    <row r="1447" spans="1:12" ht="16.5" customHeight="1">
      <c r="A1447" s="18" t="s">
        <v>1643</v>
      </c>
      <c r="B1447" s="19" t="s">
        <v>1486</v>
      </c>
      <c r="C1447" s="19" t="s">
        <v>1071</v>
      </c>
      <c r="D1447" s="44" t="s">
        <v>1926</v>
      </c>
      <c r="E1447" s="19" t="s">
        <v>1927</v>
      </c>
      <c r="F1447" s="21"/>
      <c r="G1447" s="19" t="s">
        <v>1928</v>
      </c>
      <c r="H1447" s="25" t="str">
        <f t="shared" si="102"/>
        <v>LP203</v>
      </c>
      <c r="I1447" s="25" t="str">
        <f t="shared" si="103"/>
        <v>Non-M</v>
      </c>
      <c r="J1447" s="33"/>
      <c r="K1447" s="26"/>
      <c r="L1447" s="58">
        <f>IF(COUNTIFS($E$3:E19262,E1447)=1, K1447, 0)</f>
        <v>0</v>
      </c>
    </row>
    <row r="1448" spans="1:12" ht="16.5" customHeight="1">
      <c r="A1448" s="18" t="s">
        <v>1644</v>
      </c>
      <c r="B1448" s="19" t="s">
        <v>1486</v>
      </c>
      <c r="C1448" s="19" t="s">
        <v>1071</v>
      </c>
      <c r="D1448" s="44" t="s">
        <v>1926</v>
      </c>
      <c r="E1448" s="19" t="s">
        <v>1927</v>
      </c>
      <c r="F1448" s="21"/>
      <c r="G1448" s="19" t="s">
        <v>1929</v>
      </c>
      <c r="H1448" s="25" t="str">
        <f t="shared" si="102"/>
        <v>ST300</v>
      </c>
      <c r="I1448" s="25" t="str">
        <f t="shared" si="103"/>
        <v>Non-M</v>
      </c>
      <c r="J1448" s="33"/>
      <c r="K1448" s="26"/>
      <c r="L1448" s="58">
        <f>IF(COUNTIFS($E$3:E19262,E1448)=1, K1448, 0)</f>
        <v>0</v>
      </c>
    </row>
    <row r="1449" spans="1:12" ht="16.5" customHeight="1">
      <c r="A1449" s="18" t="s">
        <v>1645</v>
      </c>
      <c r="B1449" s="19" t="s">
        <v>1486</v>
      </c>
      <c r="C1449" s="19" t="s">
        <v>1071</v>
      </c>
      <c r="D1449" s="44" t="s">
        <v>1926</v>
      </c>
      <c r="E1449" s="19" t="s">
        <v>1927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33"/>
      <c r="K1449" s="26"/>
      <c r="L1449" s="58">
        <f>IF(COUNTIFS($E$3:E19262,E1449)=1, K1449, 0)</f>
        <v>0</v>
      </c>
    </row>
    <row r="1450" spans="1:12" ht="16.5" customHeight="1">
      <c r="A1450" s="18" t="s">
        <v>1646</v>
      </c>
      <c r="B1450" s="19" t="s">
        <v>1486</v>
      </c>
      <c r="C1450" s="19" t="s">
        <v>1071</v>
      </c>
      <c r="D1450" s="44" t="s">
        <v>1926</v>
      </c>
      <c r="E1450" s="19" t="s">
        <v>1927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33"/>
      <c r="K1450" s="26"/>
      <c r="L1450" s="58">
        <f>IF(COUNTIFS($E$3:E19262,E1450)=1, K1450, 0)</f>
        <v>0</v>
      </c>
    </row>
    <row r="1451" spans="1:12" ht="16.5" customHeight="1">
      <c r="A1451" s="18" t="s">
        <v>1647</v>
      </c>
      <c r="B1451" s="19" t="s">
        <v>1486</v>
      </c>
      <c r="C1451" s="19" t="s">
        <v>1071</v>
      </c>
      <c r="D1451" s="44" t="s">
        <v>1926</v>
      </c>
      <c r="E1451" s="19" t="s">
        <v>1927</v>
      </c>
      <c r="F1451" s="21"/>
      <c r="G1451" s="19" t="s">
        <v>1930</v>
      </c>
      <c r="H1451" s="25" t="str">
        <f t="shared" si="102"/>
        <v>PB304</v>
      </c>
      <c r="I1451" s="25" t="str">
        <f t="shared" si="103"/>
        <v>Non-M</v>
      </c>
      <c r="J1451" s="33"/>
      <c r="K1451" s="26"/>
      <c r="L1451" s="58">
        <f>IF(COUNTIFS($E$3:E19262,E1451)=1, K1451, 0)</f>
        <v>0</v>
      </c>
    </row>
    <row r="1452" spans="1:12" ht="16.5" customHeight="1">
      <c r="A1452" s="18" t="s">
        <v>1648</v>
      </c>
      <c r="B1452" s="19" t="s">
        <v>1486</v>
      </c>
      <c r="C1452" s="19" t="s">
        <v>1071</v>
      </c>
      <c r="D1452" s="44" t="s">
        <v>1926</v>
      </c>
      <c r="E1452" s="19" t="s">
        <v>1927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33"/>
      <c r="K1452" s="26"/>
      <c r="L1452" s="58">
        <f>IF(COUNTIFS($E$3:E19262,E1452)=1, K1452, 0)</f>
        <v>0</v>
      </c>
    </row>
    <row r="1453" spans="1:12" ht="16.5" customHeight="1">
      <c r="A1453" s="18" t="s">
        <v>1649</v>
      </c>
      <c r="B1453" s="19" t="s">
        <v>1486</v>
      </c>
      <c r="C1453" s="19" t="s">
        <v>1071</v>
      </c>
      <c r="D1453" s="44" t="s">
        <v>1926</v>
      </c>
      <c r="E1453" s="19" t="s">
        <v>1927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33"/>
      <c r="K1453" s="26"/>
      <c r="L1453" s="58">
        <f>IF(COUNTIFS($E$3:E19262,E1453)=1, K1453, 0)</f>
        <v>0</v>
      </c>
    </row>
    <row r="1454" spans="1:12" ht="16.5" customHeight="1">
      <c r="A1454" s="18" t="s">
        <v>1650</v>
      </c>
      <c r="B1454" s="19" t="s">
        <v>1486</v>
      </c>
      <c r="C1454" s="19" t="s">
        <v>1071</v>
      </c>
      <c r="D1454" s="44" t="s">
        <v>1926</v>
      </c>
      <c r="E1454" s="19" t="s">
        <v>1927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33"/>
      <c r="K1454" s="26"/>
      <c r="L1454" s="58">
        <f>IF(COUNTIFS($E$3:E19262,E1454)=1, K1454, 0)</f>
        <v>0</v>
      </c>
    </row>
    <row r="1455" spans="1:12" ht="16.5" customHeight="1">
      <c r="A1455" s="18" t="s">
        <v>1651</v>
      </c>
      <c r="B1455" s="19" t="s">
        <v>1486</v>
      </c>
      <c r="C1455" s="34" t="s">
        <v>288</v>
      </c>
      <c r="D1455" s="44" t="s">
        <v>1689</v>
      </c>
      <c r="E1455" s="19" t="s">
        <v>1931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33"/>
      <c r="K1455" s="26"/>
      <c r="L1455" s="58">
        <f>IF(COUNTIFS($E$3:E19262,E1455)=1, K1455, 0)</f>
        <v>0</v>
      </c>
    </row>
    <row r="1456" spans="1:12" ht="16.5" customHeight="1">
      <c r="A1456" s="18" t="s">
        <v>1652</v>
      </c>
      <c r="B1456" s="19" t="s">
        <v>1486</v>
      </c>
      <c r="C1456" s="34" t="s">
        <v>288</v>
      </c>
      <c r="D1456" s="44" t="s">
        <v>1689</v>
      </c>
      <c r="E1456" s="19" t="s">
        <v>1931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33"/>
      <c r="K1456" s="26"/>
      <c r="L1456" s="58">
        <f>IF(COUNTIFS($E$3:E19262,E1456)=1, K1456, 0)</f>
        <v>0</v>
      </c>
    </row>
    <row r="1457" spans="1:12" ht="16.5" customHeight="1">
      <c r="A1457" s="18" t="s">
        <v>1653</v>
      </c>
      <c r="B1457" s="19" t="s">
        <v>1486</v>
      </c>
      <c r="C1457" s="34" t="s">
        <v>288</v>
      </c>
      <c r="D1457" s="44" t="s">
        <v>1689</v>
      </c>
      <c r="E1457" s="19" t="s">
        <v>1931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33"/>
      <c r="K1457" s="26"/>
      <c r="L1457" s="58">
        <f>IF(COUNTIFS($E$3:E19262,E1457)=1, K1457, 0)</f>
        <v>0</v>
      </c>
    </row>
    <row r="1458" spans="1:12" ht="16.5" customHeight="1">
      <c r="A1458" s="18" t="s">
        <v>1654</v>
      </c>
      <c r="B1458" s="19" t="s">
        <v>1486</v>
      </c>
      <c r="C1458" s="34" t="s">
        <v>288</v>
      </c>
      <c r="D1458" s="44" t="s">
        <v>1689</v>
      </c>
      <c r="E1458" s="19" t="s">
        <v>1931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33"/>
      <c r="K1458" s="26"/>
      <c r="L1458" s="58">
        <f>IF(COUNTIFS($E$3:E19262,E1458)=1, K1458, 0)</f>
        <v>0</v>
      </c>
    </row>
    <row r="1459" spans="1:12" ht="16.5" customHeight="1">
      <c r="A1459" s="18" t="s">
        <v>1655</v>
      </c>
      <c r="B1459" s="19" t="s">
        <v>1486</v>
      </c>
      <c r="C1459" s="34" t="s">
        <v>288</v>
      </c>
      <c r="D1459" s="44" t="s">
        <v>1689</v>
      </c>
      <c r="E1459" s="19" t="s">
        <v>1931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33"/>
      <c r="K1459" s="26"/>
      <c r="L1459" s="58">
        <f>IF(COUNTIFS($E$3:E19262,E1459)=1, K1459, 0)</f>
        <v>0</v>
      </c>
    </row>
    <row r="1460" spans="1:12" ht="16.5" customHeight="1">
      <c r="A1460" s="18" t="s">
        <v>1656</v>
      </c>
      <c r="B1460" s="19" t="s">
        <v>1486</v>
      </c>
      <c r="C1460" s="34" t="s">
        <v>288</v>
      </c>
      <c r="D1460" s="44" t="s">
        <v>1689</v>
      </c>
      <c r="E1460" s="19" t="s">
        <v>1931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33"/>
      <c r="K1460" s="26"/>
      <c r="L1460" s="58">
        <f>IF(COUNTIFS($E$3:E19262,E1460)=1, K1460, 0)</f>
        <v>0</v>
      </c>
    </row>
    <row r="1461" spans="1:12" ht="16.5" customHeight="1">
      <c r="A1461" s="18" t="s">
        <v>1657</v>
      </c>
      <c r="B1461" s="19" t="s">
        <v>1486</v>
      </c>
      <c r="C1461" s="34" t="s">
        <v>288</v>
      </c>
      <c r="D1461" s="44" t="s">
        <v>1689</v>
      </c>
      <c r="E1461" s="19" t="s">
        <v>1931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33"/>
      <c r="K1461" s="26"/>
      <c r="L1461" s="58">
        <f>IF(COUNTIFS($E$3:E19262,E1461)=1, K1461, 0)</f>
        <v>0</v>
      </c>
    </row>
    <row r="1462" spans="1:12" ht="16.5" customHeight="1">
      <c r="A1462" s="18" t="s">
        <v>1658</v>
      </c>
      <c r="B1462" s="19" t="s">
        <v>1486</v>
      </c>
      <c r="C1462" s="34" t="s">
        <v>288</v>
      </c>
      <c r="D1462" s="44" t="s">
        <v>1689</v>
      </c>
      <c r="E1462" s="19" t="s">
        <v>1931</v>
      </c>
      <c r="F1462" s="21"/>
      <c r="G1462" s="19" t="s">
        <v>1932</v>
      </c>
      <c r="H1462" s="25" t="str">
        <f t="shared" si="104"/>
        <v>GT208</v>
      </c>
      <c r="I1462" s="25" t="str">
        <f t="shared" si="105"/>
        <v>Non-M</v>
      </c>
      <c r="J1462" s="33"/>
      <c r="K1462" s="26"/>
      <c r="L1462" s="58">
        <f>IF(COUNTIFS($E$3:E19262,E1462)=1, K1462, 0)</f>
        <v>0</v>
      </c>
    </row>
    <row r="1463" spans="1:12" ht="16.5" customHeight="1">
      <c r="A1463" s="18" t="s">
        <v>1659</v>
      </c>
      <c r="B1463" s="19" t="s">
        <v>1486</v>
      </c>
      <c r="C1463" s="34" t="s">
        <v>288</v>
      </c>
      <c r="D1463" s="44" t="s">
        <v>1689</v>
      </c>
      <c r="E1463" s="19" t="s">
        <v>1931</v>
      </c>
      <c r="F1463" s="21"/>
      <c r="G1463" s="19" t="s">
        <v>1933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33"/>
      <c r="K1463" s="26"/>
      <c r="L1463" s="58"/>
    </row>
    <row r="1464" spans="1:12" ht="16.5" customHeight="1">
      <c r="A1464" s="18" t="s">
        <v>1660</v>
      </c>
      <c r="B1464" s="19" t="s">
        <v>1486</v>
      </c>
      <c r="C1464" s="34" t="s">
        <v>288</v>
      </c>
      <c r="D1464" s="44" t="s">
        <v>1689</v>
      </c>
      <c r="E1464" s="19" t="s">
        <v>1931</v>
      </c>
      <c r="F1464" s="21"/>
      <c r="G1464" s="19" t="s">
        <v>1934</v>
      </c>
      <c r="H1464" s="25" t="str">
        <f t="shared" si="104"/>
        <v>HM306</v>
      </c>
      <c r="I1464" s="25" t="str">
        <f t="shared" si="105"/>
        <v>Non-M</v>
      </c>
      <c r="J1464" s="33"/>
      <c r="K1464" s="26"/>
      <c r="L1464" s="58">
        <f>IF(COUNTIFS($E$3:E19262,E1464)=1, K1464, 0)</f>
        <v>0</v>
      </c>
    </row>
    <row r="1465" spans="1:12" ht="16.5" customHeight="1">
      <c r="A1465" s="18" t="s">
        <v>1662</v>
      </c>
      <c r="B1465" s="19" t="s">
        <v>1486</v>
      </c>
      <c r="C1465" s="34" t="s">
        <v>288</v>
      </c>
      <c r="D1465" s="44" t="s">
        <v>1689</v>
      </c>
      <c r="E1465" s="19" t="s">
        <v>1931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33"/>
      <c r="K1465" s="26"/>
      <c r="L1465" s="58">
        <f>IF(COUNTIFS($E$3:E19262,E1465)=1, K1465, 0)</f>
        <v>0</v>
      </c>
    </row>
    <row r="1466" spans="1:12" ht="16.5" customHeight="1">
      <c r="A1466" s="18" t="s">
        <v>1663</v>
      </c>
      <c r="B1466" s="19" t="s">
        <v>32</v>
      </c>
      <c r="C1466" s="19" t="s">
        <v>288</v>
      </c>
      <c r="D1466" s="44" t="s">
        <v>1551</v>
      </c>
      <c r="E1466" s="19" t="s">
        <v>1935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33"/>
      <c r="K1466" s="26"/>
      <c r="L1466" s="58">
        <f>IF(COUNTIFS($E$3:E19262,E1466)=1, K1466, 0)</f>
        <v>0</v>
      </c>
    </row>
    <row r="1467" spans="1:12" ht="16.5" customHeight="1">
      <c r="A1467" s="18" t="s">
        <v>1664</v>
      </c>
      <c r="B1467" s="19" t="s">
        <v>32</v>
      </c>
      <c r="C1467" s="19" t="s">
        <v>288</v>
      </c>
      <c r="D1467" s="44" t="s">
        <v>1551</v>
      </c>
      <c r="E1467" s="19" t="s">
        <v>1935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33"/>
      <c r="K1467" s="26"/>
      <c r="L1467" s="58">
        <f>IF(COUNTIFS($E$3:E19262,E1467)=1, K1467, 0)</f>
        <v>0</v>
      </c>
    </row>
    <row r="1468" spans="1:12" ht="16.5" customHeight="1">
      <c r="A1468" s="18" t="s">
        <v>1665</v>
      </c>
      <c r="B1468" s="19" t="s">
        <v>32</v>
      </c>
      <c r="C1468" s="19" t="s">
        <v>288</v>
      </c>
      <c r="D1468" s="44" t="s">
        <v>1551</v>
      </c>
      <c r="E1468" s="19" t="s">
        <v>1935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33"/>
      <c r="K1468" s="26"/>
      <c r="L1468" s="58">
        <f>IF(COUNTIFS($E$3:E19262,E1468)=1, K1468, 0)</f>
        <v>0</v>
      </c>
    </row>
    <row r="1469" spans="1:12" ht="16.5" customHeight="1">
      <c r="A1469" s="18" t="s">
        <v>1666</v>
      </c>
      <c r="B1469" s="19" t="s">
        <v>32</v>
      </c>
      <c r="C1469" s="19" t="s">
        <v>288</v>
      </c>
      <c r="D1469" s="44" t="s">
        <v>1551</v>
      </c>
      <c r="E1469" s="19" t="s">
        <v>1935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33"/>
      <c r="K1469" s="26"/>
      <c r="L1469" s="58">
        <f>IF(COUNTIFS($E$3:E19262,E1469)=1, K1469, 0)</f>
        <v>0</v>
      </c>
    </row>
    <row r="1470" spans="1:12" ht="16.5" customHeight="1">
      <c r="A1470" s="18" t="s">
        <v>1667</v>
      </c>
      <c r="B1470" s="19" t="s">
        <v>32</v>
      </c>
      <c r="C1470" s="19" t="s">
        <v>288</v>
      </c>
      <c r="D1470" s="44" t="s">
        <v>1551</v>
      </c>
      <c r="E1470" s="19" t="s">
        <v>1935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33"/>
      <c r="K1470" s="26"/>
      <c r="L1470" s="58">
        <f>IF(COUNTIFS($E$3:E19262,E1470)=1, K1470, 0)</f>
        <v>0</v>
      </c>
    </row>
    <row r="1471" spans="1:12" ht="16.5" customHeight="1">
      <c r="A1471" s="18" t="s">
        <v>1668</v>
      </c>
      <c r="B1471" s="19" t="s">
        <v>32</v>
      </c>
      <c r="C1471" s="19" t="s">
        <v>288</v>
      </c>
      <c r="D1471" s="44" t="s">
        <v>1551</v>
      </c>
      <c r="E1471" s="19" t="s">
        <v>1935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33"/>
      <c r="K1471" s="26"/>
      <c r="L1471" s="58">
        <f>IF(COUNTIFS($E$3:E19262,E1471)=1, K1471, 0)</f>
        <v>0</v>
      </c>
    </row>
    <row r="1472" spans="1:12" ht="16.5" customHeight="1">
      <c r="A1472" s="18" t="s">
        <v>1670</v>
      </c>
      <c r="B1472" s="19" t="s">
        <v>32</v>
      </c>
      <c r="C1472" s="19" t="s">
        <v>288</v>
      </c>
      <c r="D1472" s="44" t="s">
        <v>1551</v>
      </c>
      <c r="E1472" s="19" t="s">
        <v>1935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33"/>
      <c r="K1472" s="26"/>
      <c r="L1472" s="58">
        <f>IF(COUNTIFS($E$3:E19262,E1472)=1, K1472, 0)</f>
        <v>0</v>
      </c>
    </row>
    <row r="1473" spans="1:12" ht="16.5" customHeight="1">
      <c r="A1473" s="18" t="s">
        <v>1672</v>
      </c>
      <c r="B1473" s="19" t="s">
        <v>32</v>
      </c>
      <c r="C1473" s="19" t="s">
        <v>288</v>
      </c>
      <c r="D1473" s="44" t="s">
        <v>1551</v>
      </c>
      <c r="E1473" s="19" t="s">
        <v>1935</v>
      </c>
      <c r="F1473" s="21"/>
      <c r="G1473" s="19" t="s">
        <v>1936</v>
      </c>
      <c r="H1473" s="25" t="str">
        <f t="shared" si="104"/>
        <v>GT203</v>
      </c>
      <c r="I1473" s="25" t="str">
        <f t="shared" si="105"/>
        <v>Non-M</v>
      </c>
      <c r="J1473" s="33"/>
      <c r="K1473" s="26"/>
      <c r="L1473" s="58">
        <f>IF(COUNTIFS($E$3:E19262,E1473)=1, K1473, 0)</f>
        <v>0</v>
      </c>
    </row>
    <row r="1474" spans="1:12" ht="16.5" customHeight="1">
      <c r="A1474" s="18" t="s">
        <v>1673</v>
      </c>
      <c r="B1474" s="19" t="s">
        <v>32</v>
      </c>
      <c r="C1474" s="19" t="s">
        <v>288</v>
      </c>
      <c r="D1474" s="44" t="s">
        <v>1551</v>
      </c>
      <c r="E1474" s="19" t="s">
        <v>1935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33"/>
      <c r="K1474" s="26"/>
      <c r="L1474" s="58">
        <f>IF(COUNTIFS($E$3:E19262,E1474)=1, K1474, 0)</f>
        <v>0</v>
      </c>
    </row>
    <row r="1475" spans="1:12" ht="16.5" customHeight="1">
      <c r="A1475" s="18" t="s">
        <v>1674</v>
      </c>
      <c r="B1475" s="19" t="s">
        <v>32</v>
      </c>
      <c r="C1475" s="19" t="s">
        <v>288</v>
      </c>
      <c r="D1475" s="44" t="s">
        <v>1551</v>
      </c>
      <c r="E1475" s="19" t="s">
        <v>1935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33"/>
      <c r="K1475" s="26"/>
      <c r="L1475" s="58">
        <f>IF(COUNTIFS($E$3:E19262,E1475)=1, K1475, 0)</f>
        <v>0</v>
      </c>
    </row>
    <row r="1476" spans="1:12" ht="16.5" customHeight="1">
      <c r="A1476" s="18" t="s">
        <v>1675</v>
      </c>
      <c r="B1476" s="19" t="s">
        <v>32</v>
      </c>
      <c r="C1476" s="19" t="s">
        <v>288</v>
      </c>
      <c r="D1476" s="44" t="s">
        <v>1551</v>
      </c>
      <c r="E1476" s="19" t="s">
        <v>1935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33"/>
      <c r="K1476" s="26"/>
      <c r="L1476" s="58">
        <f>IF(COUNTIFS($E$3:E19262,E1476)=1, K1476, 0)</f>
        <v>0</v>
      </c>
    </row>
    <row r="1477" spans="1:12" ht="16.5" customHeight="1">
      <c r="A1477" s="18" t="s">
        <v>1676</v>
      </c>
      <c r="B1477" s="19" t="s">
        <v>32</v>
      </c>
      <c r="C1477" s="19" t="s">
        <v>288</v>
      </c>
      <c r="D1477" s="44" t="s">
        <v>1551</v>
      </c>
      <c r="E1477" s="19" t="s">
        <v>1935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33"/>
      <c r="K1477" s="26"/>
      <c r="L1477" s="58">
        <f>IF(COUNTIFS($E$3:E19262,E1477)=1, K1477, 0)</f>
        <v>0</v>
      </c>
    </row>
    <row r="1478" spans="1:12" ht="16.5" customHeight="1">
      <c r="A1478" s="18" t="s">
        <v>1677</v>
      </c>
      <c r="B1478" s="19" t="s">
        <v>1486</v>
      </c>
      <c r="C1478" s="19" t="s">
        <v>1754</v>
      </c>
      <c r="D1478" s="44" t="s">
        <v>1689</v>
      </c>
      <c r="E1478" s="19" t="s">
        <v>1937</v>
      </c>
      <c r="F1478" s="21"/>
      <c r="G1478" s="19" t="s">
        <v>1938</v>
      </c>
      <c r="H1478" s="25" t="str">
        <f t="shared" si="104"/>
        <v>ZP105</v>
      </c>
      <c r="I1478" s="25" t="str">
        <f t="shared" si="105"/>
        <v>Non-M</v>
      </c>
      <c r="J1478" s="33"/>
      <c r="K1478" s="26"/>
      <c r="L1478" s="58">
        <f>IF(COUNTIFS($E$3:E19262,E1478)=1, K1478, 0)</f>
        <v>0</v>
      </c>
    </row>
    <row r="1479" spans="1:12" ht="16.5" customHeight="1">
      <c r="A1479" s="18" t="s">
        <v>1678</v>
      </c>
      <c r="B1479" s="19" t="s">
        <v>1486</v>
      </c>
      <c r="C1479" s="19" t="s">
        <v>1754</v>
      </c>
      <c r="D1479" s="44" t="s">
        <v>1689</v>
      </c>
      <c r="E1479" s="19" t="s">
        <v>1937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/>
      <c r="L1479" s="58">
        <f>IF(COUNTIFS($E$3:E19262,E1479)=1, K1479, 0)</f>
        <v>0</v>
      </c>
    </row>
    <row r="1480" spans="1:12" ht="16.5" customHeight="1">
      <c r="A1480" s="18" t="s">
        <v>1679</v>
      </c>
      <c r="B1480" s="19" t="s">
        <v>1486</v>
      </c>
      <c r="C1480" s="19" t="s">
        <v>1754</v>
      </c>
      <c r="D1480" s="44" t="s">
        <v>1689</v>
      </c>
      <c r="E1480" s="19" t="s">
        <v>1937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/>
      <c r="L1480" s="58"/>
    </row>
    <row r="1481" spans="1:12" ht="16.5" customHeight="1">
      <c r="A1481" s="18" t="s">
        <v>1680</v>
      </c>
      <c r="B1481" s="19" t="s">
        <v>1486</v>
      </c>
      <c r="C1481" s="19" t="s">
        <v>1754</v>
      </c>
      <c r="D1481" s="44" t="s">
        <v>1689</v>
      </c>
      <c r="E1481" s="19" t="s">
        <v>1937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1939</v>
      </c>
      <c r="K1481" s="26"/>
      <c r="L1481" s="58">
        <f>IF(COUNTIFS($E$3:E19262,E1481)=1, K1481, 0)</f>
        <v>0</v>
      </c>
    </row>
    <row r="1482" spans="1:12" ht="16.5" customHeight="1">
      <c r="A1482" s="18" t="s">
        <v>1681</v>
      </c>
      <c r="B1482" s="19" t="s">
        <v>1486</v>
      </c>
      <c r="C1482" s="19" t="s">
        <v>1754</v>
      </c>
      <c r="D1482" s="44" t="s">
        <v>1689</v>
      </c>
      <c r="E1482" s="19" t="s">
        <v>1937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/>
      <c r="L1482" s="58">
        <f>IF(COUNTIFS($E$3:E19262,E1482)=1, K1482, 0)</f>
        <v>0</v>
      </c>
    </row>
    <row r="1483" spans="1:12" ht="16.5" customHeight="1">
      <c r="A1483" s="18" t="s">
        <v>1682</v>
      </c>
      <c r="B1483" s="19" t="s">
        <v>1486</v>
      </c>
      <c r="C1483" s="19" t="s">
        <v>1754</v>
      </c>
      <c r="D1483" s="44" t="s">
        <v>1689</v>
      </c>
      <c r="E1483" s="19" t="s">
        <v>1937</v>
      </c>
      <c r="F1483" s="21"/>
      <c r="G1483" s="19" t="s">
        <v>1940</v>
      </c>
      <c r="H1483" s="25" t="str">
        <f t="shared" si="104"/>
        <v>HM213</v>
      </c>
      <c r="I1483" s="25" t="str">
        <f t="shared" si="105"/>
        <v>M</v>
      </c>
      <c r="J1483" s="33" t="s">
        <v>1941</v>
      </c>
      <c r="K1483" s="26"/>
      <c r="L1483" s="58">
        <f>IF(COUNTIFS($E$3:E19262,E1483)=1, K1483, 0)</f>
        <v>0</v>
      </c>
    </row>
    <row r="1484" spans="1:12" ht="16.5" customHeight="1">
      <c r="A1484" s="18" t="s">
        <v>1683</v>
      </c>
      <c r="B1484" s="19" t="s">
        <v>1486</v>
      </c>
      <c r="C1484" s="19" t="s">
        <v>1754</v>
      </c>
      <c r="D1484" s="44" t="s">
        <v>1689</v>
      </c>
      <c r="E1484" s="19" t="s">
        <v>1937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/>
      <c r="L1484" s="58">
        <f>IF(COUNTIFS($E$3:E19262,E1484)=1, K1484, 0)</f>
        <v>0</v>
      </c>
    </row>
    <row r="1485" spans="1:12" ht="16.5" customHeight="1">
      <c r="A1485" s="18" t="s">
        <v>1684</v>
      </c>
      <c r="B1485" s="19" t="s">
        <v>1486</v>
      </c>
      <c r="C1485" s="19" t="s">
        <v>1754</v>
      </c>
      <c r="D1485" s="44" t="s">
        <v>1689</v>
      </c>
      <c r="E1485" s="19" t="s">
        <v>1937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/>
      <c r="L1485" s="58">
        <f>IF(COUNTIFS($E$3:E19262,E1485)=1, K1485, 0)</f>
        <v>0</v>
      </c>
    </row>
    <row r="1486" spans="1:12" ht="16.5" customHeight="1">
      <c r="A1486" s="18" t="s">
        <v>1685</v>
      </c>
      <c r="B1486" s="19" t="s">
        <v>1486</v>
      </c>
      <c r="C1486" s="19" t="s">
        <v>1754</v>
      </c>
      <c r="D1486" s="44" t="s">
        <v>1689</v>
      </c>
      <c r="E1486" s="19" t="s">
        <v>1937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/>
      <c r="L1486" s="58">
        <f>IF(COUNTIFS($E$3:E19262,E1486)=1, K1486, 0)</f>
        <v>0</v>
      </c>
    </row>
    <row r="1487" spans="1:12" ht="16.5" customHeight="1">
      <c r="A1487" s="18" t="s">
        <v>1686</v>
      </c>
      <c r="B1487" s="19" t="s">
        <v>1486</v>
      </c>
      <c r="C1487" s="19" t="s">
        <v>1754</v>
      </c>
      <c r="D1487" s="44" t="s">
        <v>1689</v>
      </c>
      <c r="E1487" s="19" t="s">
        <v>1942</v>
      </c>
      <c r="F1487" s="21"/>
      <c r="G1487" s="19" t="s">
        <v>1943</v>
      </c>
      <c r="H1487" s="25" t="str">
        <f t="shared" si="104"/>
        <v>WB505</v>
      </c>
      <c r="I1487" s="25" t="str">
        <f t="shared" si="105"/>
        <v>Non-M</v>
      </c>
      <c r="J1487" s="45" t="s">
        <v>1944</v>
      </c>
      <c r="K1487" s="26"/>
      <c r="L1487" s="58">
        <f>IF(COUNTIFS($E$3:E19262,E1487)=1, K1487, 0)</f>
        <v>0</v>
      </c>
    </row>
    <row r="1488" spans="1:12" ht="16.5" customHeight="1">
      <c r="A1488" s="18" t="s">
        <v>1687</v>
      </c>
      <c r="B1488" s="19" t="s">
        <v>1486</v>
      </c>
      <c r="C1488" s="19" t="s">
        <v>1754</v>
      </c>
      <c r="D1488" s="44" t="s">
        <v>1689</v>
      </c>
      <c r="E1488" s="19" t="s">
        <v>1942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/>
      <c r="L1488" s="58"/>
    </row>
    <row r="1489" spans="1:12" ht="16.5" customHeight="1">
      <c r="A1489" s="18" t="s">
        <v>1692</v>
      </c>
      <c r="B1489" s="19" t="s">
        <v>1486</v>
      </c>
      <c r="C1489" s="19" t="s">
        <v>1754</v>
      </c>
      <c r="D1489" s="44" t="s">
        <v>1689</v>
      </c>
      <c r="E1489" s="19" t="s">
        <v>1942</v>
      </c>
      <c r="F1489" s="21"/>
      <c r="G1489" s="46" t="s">
        <v>1945</v>
      </c>
      <c r="H1489" s="25" t="str">
        <f t="shared" si="104"/>
        <v>WU401</v>
      </c>
      <c r="I1489" s="25" t="str">
        <f t="shared" si="105"/>
        <v>M</v>
      </c>
      <c r="J1489" s="45" t="s">
        <v>1946</v>
      </c>
      <c r="K1489" s="26"/>
      <c r="L1489" s="58">
        <f>IF(COUNTIFS($E$3:E19262,E1489)=1, K1489, 0)</f>
        <v>0</v>
      </c>
    </row>
    <row r="1490" spans="1:12" ht="16.5" customHeight="1">
      <c r="A1490" s="18" t="s">
        <v>1693</v>
      </c>
      <c r="B1490" s="19" t="s">
        <v>1486</v>
      </c>
      <c r="C1490" s="19" t="s">
        <v>1754</v>
      </c>
      <c r="D1490" s="44" t="s">
        <v>1689</v>
      </c>
      <c r="E1490" s="19" t="s">
        <v>1942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/>
      <c r="L1490" s="58">
        <f>IF(COUNTIFS($E$3:E19262,E1490)=1, K1490, 0)</f>
        <v>0</v>
      </c>
    </row>
    <row r="1491" spans="1:12" ht="16.5" customHeight="1">
      <c r="A1491" s="18" t="s">
        <v>1694</v>
      </c>
      <c r="B1491" s="19" t="s">
        <v>1486</v>
      </c>
      <c r="C1491" s="19" t="s">
        <v>1754</v>
      </c>
      <c r="D1491" s="44" t="s">
        <v>1689</v>
      </c>
      <c r="E1491" s="19" t="s">
        <v>1942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/>
      <c r="L1491" s="58">
        <f>IF(COUNTIFS($E$3:E19262,E1491)=1, K1491, 0)</f>
        <v>0</v>
      </c>
    </row>
    <row r="1492" spans="1:12" ht="16.5" customHeight="1">
      <c r="A1492" s="18" t="s">
        <v>1696</v>
      </c>
      <c r="B1492" s="19" t="s">
        <v>1486</v>
      </c>
      <c r="C1492" s="19" t="s">
        <v>1754</v>
      </c>
      <c r="D1492" s="44" t="s">
        <v>1689</v>
      </c>
      <c r="E1492" s="19" t="s">
        <v>1942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/>
      <c r="L1492" s="58">
        <f>IF(COUNTIFS($E$3:E19262,E1492)=1, K1492, 0)</f>
        <v>0</v>
      </c>
    </row>
    <row r="1493" spans="1:12" ht="16.5" customHeight="1">
      <c r="A1493" s="18" t="s">
        <v>1698</v>
      </c>
      <c r="B1493" s="19" t="s">
        <v>1486</v>
      </c>
      <c r="C1493" s="19" t="s">
        <v>1754</v>
      </c>
      <c r="D1493" s="44" t="s">
        <v>1689</v>
      </c>
      <c r="E1493" s="19" t="s">
        <v>1942</v>
      </c>
      <c r="F1493" s="21"/>
      <c r="G1493" s="19" t="s">
        <v>1947</v>
      </c>
      <c r="H1493" s="25" t="str">
        <f t="shared" si="106"/>
        <v>PT200</v>
      </c>
      <c r="I1493" s="25" t="str">
        <f t="shared" si="107"/>
        <v>M</v>
      </c>
      <c r="J1493" s="33"/>
      <c r="K1493" s="26"/>
      <c r="L1493" s="58">
        <f>IF(COUNTIFS($E$3:E19262,E1493)=1, K1493, 0)</f>
        <v>0</v>
      </c>
    </row>
    <row r="1494" spans="1:12" ht="16.5" customHeight="1">
      <c r="A1494" s="18" t="s">
        <v>1699</v>
      </c>
      <c r="B1494" s="19" t="s">
        <v>1486</v>
      </c>
      <c r="C1494" s="19" t="s">
        <v>1754</v>
      </c>
      <c r="D1494" s="44" t="s">
        <v>1689</v>
      </c>
      <c r="E1494" s="19" t="s">
        <v>1942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/>
      <c r="L1494" s="58">
        <f>IF(COUNTIFS($E$3:E19262,E1494)=1, K1494, 0)</f>
        <v>0</v>
      </c>
    </row>
    <row r="1495" spans="1:12" ht="16.5" customHeight="1">
      <c r="A1495" s="18" t="s">
        <v>1700</v>
      </c>
      <c r="B1495" s="19" t="s">
        <v>1486</v>
      </c>
      <c r="C1495" s="19" t="s">
        <v>1754</v>
      </c>
      <c r="D1495" s="44" t="s">
        <v>1689</v>
      </c>
      <c r="E1495" s="19" t="s">
        <v>1942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33"/>
      <c r="K1495" s="26"/>
      <c r="L1495" s="58">
        <f>IF(COUNTIFS($E$3:E19262,E1495)=1, K1495, 0)</f>
        <v>0</v>
      </c>
    </row>
    <row r="1496" spans="1:12" ht="16.5" customHeight="1">
      <c r="A1496" s="18" t="s">
        <v>1701</v>
      </c>
      <c r="B1496" s="19" t="s">
        <v>1486</v>
      </c>
      <c r="C1496" s="19" t="s">
        <v>1071</v>
      </c>
      <c r="D1496" s="44" t="s">
        <v>1603</v>
      </c>
      <c r="E1496" s="19" t="s">
        <v>1948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/>
      <c r="L1496" s="58">
        <f>IF(COUNTIFS($E$3:E19262,E1496)=1, K1496, 0)</f>
        <v>0</v>
      </c>
    </row>
    <row r="1497" spans="1:12" ht="16.5" customHeight="1">
      <c r="A1497" s="18" t="s">
        <v>1702</v>
      </c>
      <c r="B1497" s="19" t="s">
        <v>1486</v>
      </c>
      <c r="C1497" s="19" t="s">
        <v>1071</v>
      </c>
      <c r="D1497" s="44" t="s">
        <v>1603</v>
      </c>
      <c r="E1497" s="19" t="s">
        <v>1948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/>
      <c r="L1497" s="58">
        <f>IF(COUNTIFS($E$3:E19262,E1497)=1, K1497, 0)</f>
        <v>0</v>
      </c>
    </row>
    <row r="1498" spans="1:12" ht="16.5" customHeight="1">
      <c r="A1498" s="18" t="s">
        <v>1704</v>
      </c>
      <c r="B1498" s="19" t="s">
        <v>1486</v>
      </c>
      <c r="C1498" s="19" t="s">
        <v>1071</v>
      </c>
      <c r="D1498" s="44" t="s">
        <v>1603</v>
      </c>
      <c r="E1498" s="19" t="s">
        <v>1948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/>
      <c r="L1498" s="58">
        <f>IF(COUNTIFS($E$3:E19262,E1498)=1, K1498, 0)</f>
        <v>0</v>
      </c>
    </row>
    <row r="1499" spans="1:12" ht="16.5" customHeight="1">
      <c r="A1499" s="18" t="s">
        <v>1706</v>
      </c>
      <c r="B1499" s="19" t="s">
        <v>1486</v>
      </c>
      <c r="C1499" s="19" t="s">
        <v>1071</v>
      </c>
      <c r="D1499" s="44" t="s">
        <v>1603</v>
      </c>
      <c r="E1499" s="19" t="s">
        <v>1948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/>
      <c r="L1499" s="58">
        <f>IF(COUNTIFS($E$3:E19262,E1499)=1, K1499, 0)</f>
        <v>0</v>
      </c>
    </row>
    <row r="1500" spans="1:12" ht="16.5" customHeight="1">
      <c r="A1500" s="18" t="s">
        <v>1707</v>
      </c>
      <c r="B1500" s="19" t="s">
        <v>1486</v>
      </c>
      <c r="C1500" s="19" t="s">
        <v>1071</v>
      </c>
      <c r="D1500" s="44" t="s">
        <v>1603</v>
      </c>
      <c r="E1500" s="19" t="s">
        <v>1948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/>
      <c r="L1500" s="58">
        <f>IF(COUNTIFS($E$3:E19262,E1500)=1, K1500, 0)</f>
        <v>0</v>
      </c>
    </row>
    <row r="1501" spans="1:12" ht="16.5" customHeight="1">
      <c r="A1501" s="18" t="s">
        <v>1708</v>
      </c>
      <c r="B1501" s="19" t="s">
        <v>1486</v>
      </c>
      <c r="C1501" s="19" t="s">
        <v>1071</v>
      </c>
      <c r="D1501" s="44" t="s">
        <v>1603</v>
      </c>
      <c r="E1501" s="19" t="s">
        <v>1948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/>
      <c r="L1501" s="58">
        <f>IF(COUNTIFS($E$3:E19262,E1501)=1, K1501, 0)</f>
        <v>0</v>
      </c>
    </row>
    <row r="1502" spans="1:12" ht="16.5" customHeight="1">
      <c r="A1502" s="18" t="s">
        <v>1709</v>
      </c>
      <c r="B1502" s="19" t="s">
        <v>1486</v>
      </c>
      <c r="C1502" s="19" t="s">
        <v>1071</v>
      </c>
      <c r="D1502" s="44" t="s">
        <v>1603</v>
      </c>
      <c r="E1502" s="19" t="s">
        <v>1948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/>
      <c r="L1502" s="58">
        <f>IF(COUNTIFS($E$3:E19262,E1502)=1, K1502, 0)</f>
        <v>0</v>
      </c>
    </row>
    <row r="1503" spans="1:12" ht="16.5" customHeight="1">
      <c r="A1503" s="18" t="s">
        <v>1710</v>
      </c>
      <c r="B1503" s="19" t="s">
        <v>1486</v>
      </c>
      <c r="C1503" s="19" t="s">
        <v>1071</v>
      </c>
      <c r="D1503" s="44" t="s">
        <v>1603</v>
      </c>
      <c r="E1503" s="19" t="s">
        <v>1948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/>
      <c r="L1503" s="58">
        <f>IF(COUNTIFS($E$3:E19262,E1503)=1, K1503, 0)</f>
        <v>0</v>
      </c>
    </row>
    <row r="1504" spans="1:12" ht="16.5" customHeight="1">
      <c r="A1504" s="18" t="s">
        <v>1711</v>
      </c>
      <c r="B1504" s="19" t="s">
        <v>1486</v>
      </c>
      <c r="C1504" s="19" t="s">
        <v>1754</v>
      </c>
      <c r="D1504" s="44" t="s">
        <v>1892</v>
      </c>
      <c r="E1504" s="19" t="s">
        <v>1949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/>
      <c r="L1504" s="58">
        <f>IF(COUNTIFS($E$3:E19262,E1504)=1, K1504, 0)</f>
        <v>0</v>
      </c>
    </row>
    <row r="1505" spans="1:12" ht="16.5" customHeight="1">
      <c r="A1505" s="18" t="s">
        <v>1712</v>
      </c>
      <c r="B1505" s="19" t="s">
        <v>1486</v>
      </c>
      <c r="C1505" s="19" t="s">
        <v>1754</v>
      </c>
      <c r="D1505" s="44" t="s">
        <v>1892</v>
      </c>
      <c r="E1505" s="19" t="s">
        <v>1949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/>
      <c r="L1505" s="58">
        <f>IF(COUNTIFS($E$3:E19262,E1505)=1, K1505, 0)</f>
        <v>0</v>
      </c>
    </row>
    <row r="1506" spans="1:12" ht="16.5" customHeight="1">
      <c r="A1506" s="18" t="s">
        <v>1713</v>
      </c>
      <c r="B1506" s="19" t="s">
        <v>1486</v>
      </c>
      <c r="C1506" s="19" t="s">
        <v>1754</v>
      </c>
      <c r="D1506" s="44" t="s">
        <v>1892</v>
      </c>
      <c r="E1506" s="19" t="s">
        <v>1949</v>
      </c>
      <c r="F1506" s="21"/>
      <c r="G1506" s="19" t="s">
        <v>1950</v>
      </c>
      <c r="H1506" s="25" t="str">
        <f t="shared" si="106"/>
        <v>WU202</v>
      </c>
      <c r="I1506" s="25" t="str">
        <f t="shared" si="107"/>
        <v>M</v>
      </c>
      <c r="J1506" s="33" t="s">
        <v>1951</v>
      </c>
      <c r="K1506" s="26"/>
      <c r="L1506" s="58">
        <f>IF(COUNTIFS($E$3:E19262,E1506)=1, K1506, 0)</f>
        <v>0</v>
      </c>
    </row>
    <row r="1507" spans="1:12" ht="16.5" customHeight="1">
      <c r="A1507" s="18" t="s">
        <v>1714</v>
      </c>
      <c r="B1507" s="19" t="s">
        <v>1486</v>
      </c>
      <c r="C1507" s="19" t="s">
        <v>1754</v>
      </c>
      <c r="D1507" s="44" t="s">
        <v>1892</v>
      </c>
      <c r="E1507" s="19" t="s">
        <v>1949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/>
      <c r="L1507" s="58">
        <f>IF(COUNTIFS($E$3:E19262,E1507)=1, K1507, 0)</f>
        <v>0</v>
      </c>
    </row>
    <row r="1508" spans="1:12" ht="16.5" customHeight="1">
      <c r="A1508" s="18" t="s">
        <v>1715</v>
      </c>
      <c r="B1508" s="19" t="s">
        <v>1486</v>
      </c>
      <c r="C1508" s="19" t="s">
        <v>1754</v>
      </c>
      <c r="D1508" s="44" t="s">
        <v>1892</v>
      </c>
      <c r="E1508" s="19" t="s">
        <v>1949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/>
      <c r="L1508" s="58">
        <f>IF(COUNTIFS($E$3:E19262,E1508)=1, K1508, 0)</f>
        <v>0</v>
      </c>
    </row>
    <row r="1509" spans="1:12" ht="16.5" customHeight="1">
      <c r="A1509" s="18" t="s">
        <v>1717</v>
      </c>
      <c r="B1509" s="19" t="s">
        <v>1486</v>
      </c>
      <c r="C1509" s="19" t="s">
        <v>1754</v>
      </c>
      <c r="D1509" s="44" t="s">
        <v>1892</v>
      </c>
      <c r="E1509" s="19" t="s">
        <v>1949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/>
      <c r="L1509" s="58">
        <f>IF(COUNTIFS($E$3:E19262,E1509)=1, K1509, 0)</f>
        <v>0</v>
      </c>
    </row>
    <row r="1510" spans="1:12" ht="16.5" customHeight="1">
      <c r="A1510" s="18" t="s">
        <v>1718</v>
      </c>
      <c r="B1510" s="19" t="s">
        <v>1486</v>
      </c>
      <c r="C1510" s="19" t="s">
        <v>1754</v>
      </c>
      <c r="D1510" s="44" t="s">
        <v>1892</v>
      </c>
      <c r="E1510" s="19" t="s">
        <v>1949</v>
      </c>
      <c r="F1510" s="21"/>
      <c r="G1510" s="19" t="s">
        <v>1952</v>
      </c>
      <c r="H1510" s="25" t="str">
        <f t="shared" si="106"/>
        <v>HM807</v>
      </c>
      <c r="I1510" s="25" t="str">
        <f t="shared" si="107"/>
        <v>Non-M</v>
      </c>
      <c r="J1510" s="45" t="s">
        <v>1953</v>
      </c>
      <c r="K1510" s="26"/>
      <c r="L1510" s="58">
        <f>IF(COUNTIFS($E$3:E19262,E1510)=1, K1510, 0)</f>
        <v>0</v>
      </c>
    </row>
    <row r="1511" spans="1:12" ht="16.5" customHeight="1">
      <c r="A1511" s="18" t="s">
        <v>1719</v>
      </c>
      <c r="B1511" s="19" t="s">
        <v>1486</v>
      </c>
      <c r="C1511" s="19" t="s">
        <v>1754</v>
      </c>
      <c r="D1511" s="44" t="s">
        <v>1892</v>
      </c>
      <c r="E1511" s="19" t="s">
        <v>1949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/>
      <c r="L1511" s="58">
        <f>IF(COUNTIFS($E$3:E19262,E1511)=1, K1511, 0)</f>
        <v>0</v>
      </c>
    </row>
    <row r="1512" spans="1:12" ht="16.5" customHeight="1">
      <c r="A1512" s="18" t="s">
        <v>1720</v>
      </c>
      <c r="B1512" s="19" t="s">
        <v>13</v>
      </c>
      <c r="C1512" s="19" t="s">
        <v>288</v>
      </c>
      <c r="D1512" s="44" t="s">
        <v>1954</v>
      </c>
      <c r="E1512" s="19" t="s">
        <v>1955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33"/>
      <c r="K1512" s="26">
        <v>12212</v>
      </c>
      <c r="L1512" s="58">
        <f>IF(COUNTIFS($E$3:E19262,E1512)=1, K1512, 0)</f>
        <v>0</v>
      </c>
    </row>
    <row r="1513" spans="1:12" ht="16.5" customHeight="1">
      <c r="A1513" s="18" t="s">
        <v>1721</v>
      </c>
      <c r="B1513" s="19" t="s">
        <v>13</v>
      </c>
      <c r="C1513" s="19" t="s">
        <v>288</v>
      </c>
      <c r="D1513" s="44" t="s">
        <v>1954</v>
      </c>
      <c r="E1513" s="19" t="s">
        <v>1955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33"/>
      <c r="K1513" s="26">
        <v>12212</v>
      </c>
      <c r="L1513" s="58">
        <f>IF(COUNTIFS($E$3:E19262,E1513)=1, K1513, 0)</f>
        <v>0</v>
      </c>
    </row>
    <row r="1514" spans="1:12" ht="16.5" customHeight="1">
      <c r="A1514" s="18" t="s">
        <v>1722</v>
      </c>
      <c r="B1514" s="19" t="s">
        <v>13</v>
      </c>
      <c r="C1514" s="19" t="s">
        <v>288</v>
      </c>
      <c r="D1514" s="44" t="s">
        <v>1954</v>
      </c>
      <c r="E1514" s="19" t="s">
        <v>1955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33"/>
      <c r="K1514" s="26">
        <v>12212</v>
      </c>
      <c r="L1514" s="58">
        <f>IF(COUNTIFS($E$3:E19262,E1514)=1, K1514, 0)</f>
        <v>0</v>
      </c>
    </row>
    <row r="1515" spans="1:12" ht="16.5" customHeight="1">
      <c r="A1515" s="18" t="s">
        <v>1723</v>
      </c>
      <c r="B1515" s="19" t="s">
        <v>13</v>
      </c>
      <c r="C1515" s="19" t="s">
        <v>288</v>
      </c>
      <c r="D1515" s="44" t="s">
        <v>1954</v>
      </c>
      <c r="E1515" s="19" t="s">
        <v>1955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33"/>
      <c r="K1515" s="26">
        <v>12212</v>
      </c>
      <c r="L1515" s="58">
        <f>IF(COUNTIFS($E$3:E19262,E1515)=1, K1515, 0)</f>
        <v>0</v>
      </c>
    </row>
    <row r="1516" spans="1:12" ht="16.5" customHeight="1">
      <c r="A1516" s="18" t="s">
        <v>1724</v>
      </c>
      <c r="B1516" s="19" t="s">
        <v>13</v>
      </c>
      <c r="C1516" s="19" t="s">
        <v>288</v>
      </c>
      <c r="D1516" s="44" t="s">
        <v>1954</v>
      </c>
      <c r="E1516" s="19" t="s">
        <v>1955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33"/>
      <c r="K1516" s="26">
        <v>12212</v>
      </c>
      <c r="L1516" s="58">
        <f>IF(COUNTIFS($E$3:E19262,E1516)=1, K1516, 0)</f>
        <v>0</v>
      </c>
    </row>
    <row r="1517" spans="1:12" ht="16.5" customHeight="1">
      <c r="A1517" s="18" t="s">
        <v>1725</v>
      </c>
      <c r="B1517" s="19" t="s">
        <v>13</v>
      </c>
      <c r="C1517" s="19" t="s">
        <v>288</v>
      </c>
      <c r="D1517" s="44" t="s">
        <v>1954</v>
      </c>
      <c r="E1517" s="19" t="s">
        <v>1955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33"/>
      <c r="K1517" s="26">
        <v>12212</v>
      </c>
      <c r="L1517" s="58">
        <f>IF(COUNTIFS($E$3:E19262,E1517)=1, K1517, 0)</f>
        <v>0</v>
      </c>
    </row>
    <row r="1518" spans="1:12" ht="16.5" customHeight="1">
      <c r="A1518" s="18" t="s">
        <v>1726</v>
      </c>
      <c r="B1518" s="19" t="s">
        <v>13</v>
      </c>
      <c r="C1518" s="19" t="s">
        <v>288</v>
      </c>
      <c r="D1518" s="44" t="s">
        <v>1954</v>
      </c>
      <c r="E1518" s="19" t="s">
        <v>1955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33"/>
      <c r="K1518" s="26">
        <v>12212</v>
      </c>
      <c r="L1518" s="58">
        <f>IF(COUNTIFS($E$3:E19262,E1518)=1, K1518, 0)</f>
        <v>0</v>
      </c>
    </row>
    <row r="1519" spans="1:12" ht="16.5" customHeight="1">
      <c r="A1519" s="18" t="s">
        <v>1727</v>
      </c>
      <c r="B1519" s="19" t="s">
        <v>13</v>
      </c>
      <c r="C1519" s="19" t="s">
        <v>288</v>
      </c>
      <c r="D1519" s="44" t="s">
        <v>1954</v>
      </c>
      <c r="E1519" s="19" t="s">
        <v>1955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33"/>
      <c r="K1519" s="26">
        <v>12212</v>
      </c>
      <c r="L1519" s="58">
        <f>IF(COUNTIFS($E$3:E19262,E1519)=1, K1519, 0)</f>
        <v>0</v>
      </c>
    </row>
    <row r="1520" spans="1:12" ht="16.5" customHeight="1">
      <c r="A1520" s="18" t="s">
        <v>1728</v>
      </c>
      <c r="B1520" s="19" t="s">
        <v>13</v>
      </c>
      <c r="C1520" s="19" t="s">
        <v>288</v>
      </c>
      <c r="D1520" s="44" t="s">
        <v>1954</v>
      </c>
      <c r="E1520" s="19" t="s">
        <v>1955</v>
      </c>
      <c r="F1520" s="21"/>
      <c r="G1520" s="19" t="s">
        <v>1586</v>
      </c>
      <c r="H1520" s="25" t="str">
        <f t="shared" si="106"/>
        <v>JS105</v>
      </c>
      <c r="I1520" s="25" t="str">
        <f t="shared" si="107"/>
        <v>Non-M</v>
      </c>
      <c r="J1520" s="33"/>
      <c r="K1520" s="26">
        <v>12212</v>
      </c>
      <c r="L1520" s="58">
        <f>IF(COUNTIFS($E$3:E19262,E1520)=1, K1520, 0)</f>
        <v>0</v>
      </c>
    </row>
    <row r="1521" spans="1:12" ht="16.5" customHeight="1">
      <c r="A1521" s="18" t="s">
        <v>1729</v>
      </c>
      <c r="B1521" s="19" t="s">
        <v>1486</v>
      </c>
      <c r="C1521" s="19" t="s">
        <v>1498</v>
      </c>
      <c r="D1521" s="44" t="s">
        <v>1287</v>
      </c>
      <c r="E1521" s="19" t="s">
        <v>1956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1957</v>
      </c>
      <c r="K1521" s="26"/>
      <c r="L1521" s="58">
        <f>IF(COUNTIFS($E$3:E19262,E1521)=1, K1521, 0)</f>
        <v>0</v>
      </c>
    </row>
    <row r="1522" spans="1:12" ht="16.5" customHeight="1">
      <c r="A1522" s="18" t="s">
        <v>1732</v>
      </c>
      <c r="B1522" s="19" t="s">
        <v>1486</v>
      </c>
      <c r="C1522" s="19" t="s">
        <v>1498</v>
      </c>
      <c r="D1522" s="44" t="s">
        <v>1287</v>
      </c>
      <c r="E1522" s="19" t="s">
        <v>1956</v>
      </c>
      <c r="F1522" s="21"/>
      <c r="G1522" s="19" t="s">
        <v>1958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33"/>
      <c r="K1522" s="26"/>
      <c r="L1522" s="58">
        <f>IF(COUNTIFS($E$3:E19262,E1522)=1, K1522, 0)</f>
        <v>0</v>
      </c>
    </row>
    <row r="1523" spans="1:12" ht="16.5" customHeight="1">
      <c r="A1523" s="18" t="s">
        <v>1735</v>
      </c>
      <c r="B1523" s="19" t="s">
        <v>1486</v>
      </c>
      <c r="C1523" s="19" t="s">
        <v>1498</v>
      </c>
      <c r="D1523" s="44" t="s">
        <v>1287</v>
      </c>
      <c r="E1523" s="19" t="s">
        <v>1956</v>
      </c>
      <c r="F1523" s="21"/>
      <c r="G1523" s="19" t="s">
        <v>1959</v>
      </c>
      <c r="H1523" s="25" t="str">
        <f t="shared" si="108"/>
        <v>CL503</v>
      </c>
      <c r="I1523" s="25" t="str">
        <f t="shared" si="109"/>
        <v>M</v>
      </c>
      <c r="J1523" s="45" t="s">
        <v>1695</v>
      </c>
      <c r="K1523" s="26"/>
      <c r="L1523" s="58">
        <f>IF(COUNTIFS($E$3:E19262,E1523)=1, K1523, 0)</f>
        <v>0</v>
      </c>
    </row>
    <row r="1524" spans="1:12" ht="16.5" customHeight="1">
      <c r="A1524" s="18" t="s">
        <v>1738</v>
      </c>
      <c r="B1524" s="19" t="s">
        <v>1486</v>
      </c>
      <c r="C1524" s="19" t="s">
        <v>1498</v>
      </c>
      <c r="D1524" s="44" t="s">
        <v>1287</v>
      </c>
      <c r="E1524" s="19" t="s">
        <v>1956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33"/>
      <c r="K1524" s="26"/>
      <c r="L1524" s="58">
        <f>IF(COUNTIFS($E$3:E19262,E1524)=1, K1524, 0)</f>
        <v>0</v>
      </c>
    </row>
    <row r="1525" spans="1:12" ht="16.5" customHeight="1">
      <c r="A1525" s="18" t="s">
        <v>1740</v>
      </c>
      <c r="B1525" s="19" t="s">
        <v>1486</v>
      </c>
      <c r="C1525" s="19" t="s">
        <v>1498</v>
      </c>
      <c r="D1525" s="44" t="s">
        <v>1287</v>
      </c>
      <c r="E1525" s="19" t="s">
        <v>1956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33"/>
      <c r="K1525" s="26"/>
      <c r="L1525" s="58">
        <f>IF(COUNTIFS($E$3:E19262,E1525)=1, K1525, 0)</f>
        <v>0</v>
      </c>
    </row>
    <row r="1526" spans="1:12" ht="16.5" customHeight="1">
      <c r="A1526" s="18" t="s">
        <v>1742</v>
      </c>
      <c r="B1526" s="19" t="s">
        <v>1486</v>
      </c>
      <c r="C1526" s="19" t="s">
        <v>1498</v>
      </c>
      <c r="D1526" s="44" t="s">
        <v>1287</v>
      </c>
      <c r="E1526" s="19" t="s">
        <v>1956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33" t="s">
        <v>1960</v>
      </c>
      <c r="K1526" s="26"/>
      <c r="L1526" s="58">
        <f>IF(COUNTIFS($E$3:E19262,E1526)=1, K1526, 0)</f>
        <v>0</v>
      </c>
    </row>
    <row r="1527" spans="1:12" ht="16.5" customHeight="1">
      <c r="A1527" s="18" t="s">
        <v>1745</v>
      </c>
      <c r="B1527" s="19" t="s">
        <v>1486</v>
      </c>
      <c r="C1527" s="19" t="s">
        <v>1498</v>
      </c>
      <c r="D1527" s="44" t="s">
        <v>1287</v>
      </c>
      <c r="E1527" s="19" t="s">
        <v>1956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45" t="s">
        <v>1548</v>
      </c>
      <c r="K1527" s="26"/>
      <c r="L1527" s="58">
        <f>IF(COUNTIFS($E$3:E19262,E1527)=1, K1527, 0)</f>
        <v>0</v>
      </c>
    </row>
    <row r="1528" spans="1:12" ht="16.5" customHeight="1">
      <c r="A1528" s="18" t="s">
        <v>1747</v>
      </c>
      <c r="B1528" s="19" t="s">
        <v>1486</v>
      </c>
      <c r="C1528" s="19" t="s">
        <v>259</v>
      </c>
      <c r="D1528" s="44" t="s">
        <v>1689</v>
      </c>
      <c r="E1528" s="19" t="s">
        <v>1961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33"/>
      <c r="K1528" s="26"/>
      <c r="L1528" s="58">
        <f>IF(COUNTIFS($E$3:E19262,E1528)=1, K1528, 0)</f>
        <v>0</v>
      </c>
    </row>
    <row r="1529" spans="1:12" ht="16.5" customHeight="1">
      <c r="A1529" s="18" t="s">
        <v>1749</v>
      </c>
      <c r="B1529" s="19" t="s">
        <v>1486</v>
      </c>
      <c r="C1529" s="19" t="s">
        <v>259</v>
      </c>
      <c r="D1529" s="44" t="s">
        <v>1689</v>
      </c>
      <c r="E1529" s="19" t="s">
        <v>1961</v>
      </c>
      <c r="F1529" s="21"/>
      <c r="G1529" s="19" t="s">
        <v>1958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33"/>
      <c r="K1529" s="26"/>
      <c r="L1529" s="58">
        <f>IF(COUNTIFS($E$3:E19262,E1529)=1, K1529, 0)</f>
        <v>0</v>
      </c>
    </row>
    <row r="1530" spans="1:12" ht="16.5" customHeight="1">
      <c r="A1530" s="18" t="s">
        <v>1750</v>
      </c>
      <c r="B1530" s="19" t="s">
        <v>1486</v>
      </c>
      <c r="C1530" s="19" t="s">
        <v>259</v>
      </c>
      <c r="D1530" s="44" t="s">
        <v>1689</v>
      </c>
      <c r="E1530" s="19" t="s">
        <v>1961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33"/>
      <c r="K1530" s="26"/>
      <c r="L1530" s="58"/>
    </row>
    <row r="1531" spans="1:12" ht="16.5" customHeight="1">
      <c r="A1531" s="18" t="s">
        <v>1752</v>
      </c>
      <c r="B1531" s="19" t="s">
        <v>1486</v>
      </c>
      <c r="C1531" s="19" t="s">
        <v>259</v>
      </c>
      <c r="D1531" s="44" t="s">
        <v>1689</v>
      </c>
      <c r="E1531" s="19" t="s">
        <v>1961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33"/>
      <c r="K1531" s="26"/>
      <c r="L1531" s="58"/>
    </row>
    <row r="1532" spans="1:12" ht="16.5" customHeight="1">
      <c r="A1532" s="18" t="s">
        <v>1753</v>
      </c>
      <c r="B1532" s="19" t="s">
        <v>1486</v>
      </c>
      <c r="C1532" s="19" t="s">
        <v>259</v>
      </c>
      <c r="D1532" s="44" t="s">
        <v>1689</v>
      </c>
      <c r="E1532" s="19" t="s">
        <v>1961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33"/>
      <c r="K1532" s="26"/>
      <c r="L1532" s="58">
        <f>IF(COUNTIFS($E$3:E19262,E1532)=1, K1532, 0)</f>
        <v>0</v>
      </c>
    </row>
    <row r="1533" spans="1:12" ht="16.5" customHeight="1">
      <c r="A1533" s="18" t="s">
        <v>1756</v>
      </c>
      <c r="B1533" s="19" t="s">
        <v>1486</v>
      </c>
      <c r="C1533" s="19" t="s">
        <v>259</v>
      </c>
      <c r="D1533" s="44" t="s">
        <v>1689</v>
      </c>
      <c r="E1533" s="19" t="s">
        <v>1961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33"/>
      <c r="K1533" s="26"/>
      <c r="L1533" s="58">
        <f>IF(COUNTIFS($E$3:E19262,E1533)=1, K1533, 0)</f>
        <v>0</v>
      </c>
    </row>
    <row r="1534" spans="1:12" ht="16.5" customHeight="1">
      <c r="A1534" s="18" t="s">
        <v>1757</v>
      </c>
      <c r="B1534" s="19" t="s">
        <v>1486</v>
      </c>
      <c r="C1534" s="19" t="s">
        <v>259</v>
      </c>
      <c r="D1534" s="44" t="s">
        <v>1689</v>
      </c>
      <c r="E1534" s="19" t="s">
        <v>1961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33" t="s">
        <v>1532</v>
      </c>
      <c r="K1534" s="26"/>
      <c r="L1534" s="58">
        <f>IF(COUNTIFS($E$3:E19262,E1534)=1, K1534, 0)</f>
        <v>0</v>
      </c>
    </row>
    <row r="1535" spans="1:12" ht="16.5" customHeight="1">
      <c r="A1535" s="18" t="s">
        <v>1758</v>
      </c>
      <c r="B1535" s="19" t="s">
        <v>1486</v>
      </c>
      <c r="C1535" s="19" t="s">
        <v>1071</v>
      </c>
      <c r="D1535" s="44" t="s">
        <v>1551</v>
      </c>
      <c r="E1535" s="19" t="s">
        <v>1962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33"/>
      <c r="K1535" s="26"/>
      <c r="L1535" s="58">
        <f>IF(COUNTIFS($E$3:E19262,E1535)=1, K1535, 0)</f>
        <v>0</v>
      </c>
    </row>
    <row r="1536" spans="1:12" ht="16.5" customHeight="1">
      <c r="A1536" s="18" t="s">
        <v>1759</v>
      </c>
      <c r="B1536" s="19" t="s">
        <v>1486</v>
      </c>
      <c r="C1536" s="19" t="s">
        <v>1071</v>
      </c>
      <c r="D1536" s="44" t="s">
        <v>1551</v>
      </c>
      <c r="E1536" s="19" t="s">
        <v>1962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33"/>
      <c r="K1536" s="26"/>
      <c r="L1536" s="58">
        <f>IF(COUNTIFS($E$3:E19262,E1536)=1, K1536, 0)</f>
        <v>0</v>
      </c>
    </row>
    <row r="1537" spans="1:12" ht="16.5" customHeight="1">
      <c r="A1537" s="18" t="s">
        <v>1760</v>
      </c>
      <c r="B1537" s="19" t="s">
        <v>1486</v>
      </c>
      <c r="C1537" s="19" t="s">
        <v>1071</v>
      </c>
      <c r="D1537" s="44" t="s">
        <v>1551</v>
      </c>
      <c r="E1537" s="19" t="s">
        <v>1962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33"/>
      <c r="K1537" s="26"/>
      <c r="L1537" s="58">
        <f>IF(COUNTIFS($E$3:E19262,E1537)=1, K1537, 0)</f>
        <v>0</v>
      </c>
    </row>
    <row r="1538" spans="1:12" ht="16.5" customHeight="1">
      <c r="A1538" s="18" t="s">
        <v>1761</v>
      </c>
      <c r="B1538" s="19" t="s">
        <v>1486</v>
      </c>
      <c r="C1538" s="19" t="s">
        <v>1071</v>
      </c>
      <c r="D1538" s="44" t="s">
        <v>1551</v>
      </c>
      <c r="E1538" s="19" t="s">
        <v>1962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33"/>
      <c r="K1538" s="26"/>
      <c r="L1538" s="58">
        <f>IF(COUNTIFS($E$3:E19262,E1538)=1, K1538, 0)</f>
        <v>0</v>
      </c>
    </row>
    <row r="1539" spans="1:12" ht="16.5" customHeight="1">
      <c r="A1539" s="18" t="s">
        <v>1762</v>
      </c>
      <c r="B1539" s="19" t="s">
        <v>1486</v>
      </c>
      <c r="C1539" s="19" t="s">
        <v>1071</v>
      </c>
      <c r="D1539" s="44" t="s">
        <v>1551</v>
      </c>
      <c r="E1539" s="19" t="s">
        <v>1962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33"/>
      <c r="K1539" s="26"/>
      <c r="L1539" s="58">
        <f>IF(COUNTIFS($E$3:E19262,E1539)=1, K1539, 0)</f>
        <v>0</v>
      </c>
    </row>
    <row r="1540" spans="1:12" ht="41.25" customHeight="1">
      <c r="A1540" s="18" t="s">
        <v>1764</v>
      </c>
      <c r="B1540" s="19" t="s">
        <v>1486</v>
      </c>
      <c r="C1540" s="19" t="s">
        <v>1071</v>
      </c>
      <c r="D1540" s="44" t="s">
        <v>1551</v>
      </c>
      <c r="E1540" s="19" t="s">
        <v>1962</v>
      </c>
      <c r="F1540" s="21"/>
      <c r="G1540" s="19" t="s">
        <v>1963</v>
      </c>
      <c r="H1540" s="25" t="str">
        <f t="shared" si="110"/>
        <v>GT204</v>
      </c>
      <c r="I1540" s="25" t="str">
        <f t="shared" si="111"/>
        <v>Non-M</v>
      </c>
      <c r="J1540" s="33"/>
      <c r="K1540" s="26"/>
      <c r="L1540" s="58">
        <f>IF(COUNTIFS($E$3:E19262,E1540)=1, K1540, 0)</f>
        <v>0</v>
      </c>
    </row>
    <row r="1541" spans="1:12" ht="41.25" customHeight="1">
      <c r="A1541" s="18" t="s">
        <v>1765</v>
      </c>
      <c r="B1541" s="19" t="s">
        <v>1486</v>
      </c>
      <c r="C1541" s="19" t="s">
        <v>1071</v>
      </c>
      <c r="D1541" s="44" t="s">
        <v>1551</v>
      </c>
      <c r="E1541" s="19" t="s">
        <v>1962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33" t="s">
        <v>1964</v>
      </c>
      <c r="K1541" s="26"/>
      <c r="L1541" s="58">
        <f>IF(COUNTIFS($E$3:E19262,E1541)=1, K1541, 0)</f>
        <v>0</v>
      </c>
    </row>
    <row r="1542" spans="1:12" ht="41.25" customHeight="1">
      <c r="A1542" s="18" t="s">
        <v>1767</v>
      </c>
      <c r="B1542" s="19" t="s">
        <v>1486</v>
      </c>
      <c r="C1542" s="19" t="s">
        <v>1071</v>
      </c>
      <c r="D1542" s="44" t="s">
        <v>1551</v>
      </c>
      <c r="E1542" s="19" t="s">
        <v>1962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33"/>
      <c r="K1542" s="26"/>
      <c r="L1542" s="58">
        <f>IF(COUNTIFS($E$3:E19262,E1542)=1, K1542, 0)</f>
        <v>0</v>
      </c>
    </row>
    <row r="1543" spans="1:12" ht="41.25" customHeight="1">
      <c r="A1543" s="18" t="s">
        <v>1768</v>
      </c>
      <c r="B1543" s="19" t="s">
        <v>1486</v>
      </c>
      <c r="C1543" s="19" t="s">
        <v>1071</v>
      </c>
      <c r="D1543" s="44" t="s">
        <v>1551</v>
      </c>
      <c r="E1543" s="19" t="s">
        <v>1962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33"/>
      <c r="K1543" s="26"/>
      <c r="L1543" s="58">
        <f>IF(COUNTIFS($E$3:E19262,E1543)=1, K1543, 0)</f>
        <v>0</v>
      </c>
    </row>
    <row r="1544" spans="1:12" ht="41.25" customHeight="1">
      <c r="A1544" s="18" t="s">
        <v>1772</v>
      </c>
      <c r="B1544" s="19" t="s">
        <v>1486</v>
      </c>
      <c r="C1544" s="19" t="s">
        <v>1071</v>
      </c>
      <c r="D1544" s="44" t="s">
        <v>1551</v>
      </c>
      <c r="E1544" s="19" t="s">
        <v>1962</v>
      </c>
      <c r="F1544" s="21"/>
      <c r="G1544" s="19" t="s">
        <v>1965</v>
      </c>
      <c r="H1544" s="25" t="str">
        <f t="shared" si="110"/>
        <v>PB106</v>
      </c>
      <c r="I1544" s="25" t="str">
        <f t="shared" si="111"/>
        <v>M</v>
      </c>
      <c r="J1544" s="33" t="s">
        <v>1595</v>
      </c>
      <c r="K1544" s="26"/>
      <c r="L1544" s="58">
        <f>IF(COUNTIFS($E$3:E19262,E1544)=1, K1544, 0)</f>
        <v>0</v>
      </c>
    </row>
    <row r="1545" spans="1:12" ht="41.25" customHeight="1">
      <c r="A1545" s="18" t="s">
        <v>1773</v>
      </c>
      <c r="B1545" s="19" t="s">
        <v>1486</v>
      </c>
      <c r="C1545" s="19" t="s">
        <v>1071</v>
      </c>
      <c r="D1545" s="44" t="s">
        <v>1551</v>
      </c>
      <c r="E1545" s="19" t="s">
        <v>1962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33"/>
      <c r="K1545" s="26"/>
      <c r="L1545" s="58">
        <f>IF(COUNTIFS($E$3:E19262,E1545)=1, K1545, 0)</f>
        <v>0</v>
      </c>
    </row>
    <row r="1546" spans="1:12" ht="41.25" customHeight="1">
      <c r="A1546" s="18" t="s">
        <v>1774</v>
      </c>
      <c r="B1546" s="19" t="s">
        <v>1486</v>
      </c>
      <c r="C1546" s="19" t="s">
        <v>1071</v>
      </c>
      <c r="D1546" s="44" t="s">
        <v>1551</v>
      </c>
      <c r="E1546" s="19" t="s">
        <v>1962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33"/>
      <c r="K1546" s="26"/>
      <c r="L1546" s="58">
        <f>IF(COUNTIFS($E$3:E19262,E1546)=1, K1546, 0)</f>
        <v>0</v>
      </c>
    </row>
    <row r="1547" spans="1:12" ht="41.25" customHeight="1">
      <c r="A1547" s="18" t="s">
        <v>1775</v>
      </c>
      <c r="B1547" s="19" t="s">
        <v>1486</v>
      </c>
      <c r="C1547" s="19" t="s">
        <v>1071</v>
      </c>
      <c r="D1547" s="44" t="s">
        <v>1551</v>
      </c>
      <c r="E1547" s="19" t="s">
        <v>1962</v>
      </c>
      <c r="F1547" s="21"/>
      <c r="G1547" s="19" t="s">
        <v>1966</v>
      </c>
      <c r="H1547" s="25" t="str">
        <f t="shared" si="110"/>
        <v>VT100</v>
      </c>
      <c r="I1547" s="25" t="str">
        <f t="shared" si="111"/>
        <v>Non-M</v>
      </c>
      <c r="J1547" s="33"/>
      <c r="K1547" s="26"/>
      <c r="L1547" s="58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1967</v>
      </c>
      <c r="E1548" s="34" t="s">
        <v>1968</v>
      </c>
      <c r="F1548" s="21"/>
      <c r="G1548" s="19" t="s">
        <v>1969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1967</v>
      </c>
      <c r="E1549" s="34" t="s">
        <v>1968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1967</v>
      </c>
      <c r="E1550" s="34" t="s">
        <v>1968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1967</v>
      </c>
      <c r="E1551" s="34" t="s">
        <v>1968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1967</v>
      </c>
      <c r="E1552" s="34" t="s">
        <v>1968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1967</v>
      </c>
      <c r="E1553" s="34" t="s">
        <v>1968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1939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1967</v>
      </c>
      <c r="E1554" s="34" t="s">
        <v>1968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1967</v>
      </c>
      <c r="E1555" s="34" t="s">
        <v>1968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1967</v>
      </c>
      <c r="E1556" s="34" t="s">
        <v>1968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1967</v>
      </c>
      <c r="E1557" s="34" t="s">
        <v>1968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1967</v>
      </c>
      <c r="E1558" s="34" t="s">
        <v>1968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1968</v>
      </c>
      <c r="F1559" s="21"/>
      <c r="G1559" s="19" t="s">
        <v>1969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34" t="s">
        <v>1968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34" t="s">
        <v>1968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34" t="s">
        <v>1968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34" t="s">
        <v>1968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34" t="s">
        <v>1968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1939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34" t="s">
        <v>1968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34" t="s">
        <v>1968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34" t="s">
        <v>1968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34" t="s">
        <v>1968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34" t="s">
        <v>1968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1970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1970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1970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1970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1970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1970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1970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1970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1970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1970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1971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1971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1971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1971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1971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1971</v>
      </c>
      <c r="F1585" s="21"/>
      <c r="G1585" s="19" t="s">
        <v>1969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1971</v>
      </c>
      <c r="F1586" s="21"/>
      <c r="G1586" s="19" t="s">
        <v>1972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1971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1971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1971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1973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1971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1974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1974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1974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1974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1974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1974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1974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1975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1975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1975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1975</v>
      </c>
      <c r="F1601" s="38"/>
      <c r="G1601" s="34" t="s">
        <v>1938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1975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1975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1975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1975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1976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1975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1975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1977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1977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1977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1977</v>
      </c>
      <c r="F1611" s="38"/>
      <c r="G1611" s="34" t="s">
        <v>1938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1977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1977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1977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1977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1976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1977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1977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1978</v>
      </c>
      <c r="D1618" s="44" t="s">
        <v>1979</v>
      </c>
      <c r="E1618" s="19">
        <v>20480</v>
      </c>
      <c r="F1618" s="21"/>
      <c r="G1618" s="19" t="s">
        <v>1980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1978</v>
      </c>
      <c r="D1619" s="44" t="s">
        <v>1979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1978</v>
      </c>
      <c r="D1620" s="44" t="s">
        <v>1979</v>
      </c>
      <c r="E1620" s="19">
        <v>20480</v>
      </c>
      <c r="F1620" s="21"/>
      <c r="G1620" s="19" t="s">
        <v>1981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1978</v>
      </c>
      <c r="D1621" s="44" t="s">
        <v>1979</v>
      </c>
      <c r="E1621" s="19">
        <v>20480</v>
      </c>
      <c r="F1621" s="21"/>
      <c r="G1621" s="19" t="s">
        <v>1982</v>
      </c>
      <c r="H1621" s="25" t="str">
        <f t="shared" si="116"/>
        <v>PK407</v>
      </c>
      <c r="I1621" s="25" t="str">
        <f t="shared" si="117"/>
        <v>M</v>
      </c>
      <c r="J1621" s="33" t="s">
        <v>1983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1978</v>
      </c>
      <c r="D1622" s="44" t="s">
        <v>1979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1978</v>
      </c>
      <c r="D1623" s="44" t="s">
        <v>1979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1978</v>
      </c>
      <c r="D1624" s="44" t="s">
        <v>1979</v>
      </c>
      <c r="E1624" s="19">
        <v>20480</v>
      </c>
      <c r="F1624" s="21"/>
      <c r="G1624" s="19" t="s">
        <v>1984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1978</v>
      </c>
      <c r="D1625" s="44" t="s">
        <v>1979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1978</v>
      </c>
      <c r="D1626" s="44" t="s">
        <v>1979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1985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1985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1985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1985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1986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1985</v>
      </c>
      <c r="F1631" s="38"/>
      <c r="G1631" s="34" t="s">
        <v>1987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1985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1985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1985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1985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1985</v>
      </c>
      <c r="F1636" s="38"/>
      <c r="G1636" s="34" t="s">
        <v>1988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1985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1985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1989</v>
      </c>
      <c r="F1639" s="38"/>
      <c r="G1639" s="34" t="s">
        <v>1990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1991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1989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1989</v>
      </c>
      <c r="F1641" s="38"/>
      <c r="G1641" s="34" t="s">
        <v>1992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1989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1989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1989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1993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1989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1989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1989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1994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1994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1994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1994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1994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1994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1994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1994</v>
      </c>
      <c r="F1655" s="38"/>
      <c r="G1655" s="34" t="s">
        <v>1995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1994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1994</v>
      </c>
      <c r="F1657" s="38"/>
      <c r="G1657" s="34" t="s">
        <v>1996</v>
      </c>
      <c r="H1657" s="40" t="str">
        <f t="shared" si="126"/>
        <v>JS118</v>
      </c>
      <c r="I1657" s="40" t="str">
        <f t="shared" si="127"/>
        <v>M</v>
      </c>
      <c r="J1657" s="41" t="s">
        <v>1997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1994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1994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1994</v>
      </c>
      <c r="F1660" s="38"/>
      <c r="G1660" s="34" t="s">
        <v>1998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1999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1999</v>
      </c>
      <c r="F1662" s="38"/>
      <c r="G1662" s="34" t="s">
        <v>2000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1999</v>
      </c>
      <c r="F1663" s="38"/>
      <c r="G1663" s="34" t="s">
        <v>1938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1999</v>
      </c>
      <c r="F1664" s="38"/>
      <c r="G1664" s="34" t="s">
        <v>2001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2002</v>
      </c>
      <c r="B1665" s="19" t="s">
        <v>1486</v>
      </c>
      <c r="C1665" s="34" t="s">
        <v>442</v>
      </c>
      <c r="D1665" s="43" t="s">
        <v>1603</v>
      </c>
      <c r="E1665" s="34" t="s">
        <v>1999</v>
      </c>
      <c r="F1665" s="38"/>
      <c r="G1665" s="34" t="s">
        <v>2003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2004</v>
      </c>
      <c r="B1666" s="19" t="s">
        <v>1486</v>
      </c>
      <c r="C1666" s="34" t="s">
        <v>442</v>
      </c>
      <c r="D1666" s="43" t="s">
        <v>1603</v>
      </c>
      <c r="E1666" s="34" t="s">
        <v>1999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2005</v>
      </c>
      <c r="B1667" s="19" t="s">
        <v>1486</v>
      </c>
      <c r="C1667" s="34" t="s">
        <v>442</v>
      </c>
      <c r="D1667" s="43" t="s">
        <v>1603</v>
      </c>
      <c r="E1667" s="34" t="s">
        <v>1999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2006</v>
      </c>
      <c r="B1668" s="19" t="s">
        <v>1486</v>
      </c>
      <c r="C1668" s="34" t="s">
        <v>442</v>
      </c>
      <c r="D1668" s="43" t="s">
        <v>1603</v>
      </c>
      <c r="E1668" s="34" t="s">
        <v>1999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2007</v>
      </c>
      <c r="B1669" s="19" t="s">
        <v>1486</v>
      </c>
      <c r="C1669" s="34" t="s">
        <v>442</v>
      </c>
      <c r="D1669" s="43" t="s">
        <v>1603</v>
      </c>
      <c r="E1669" s="34" t="s">
        <v>1999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2008</v>
      </c>
      <c r="B1670" s="19" t="s">
        <v>1486</v>
      </c>
      <c r="C1670" s="34" t="s">
        <v>442</v>
      </c>
      <c r="D1670" s="43" t="s">
        <v>1603</v>
      </c>
      <c r="E1670" s="34" t="s">
        <v>1999</v>
      </c>
      <c r="F1670" s="38"/>
      <c r="G1670" s="34" t="s">
        <v>2009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2010</v>
      </c>
      <c r="B1671" s="19" t="s">
        <v>1486</v>
      </c>
      <c r="C1671" s="34" t="s">
        <v>442</v>
      </c>
      <c r="D1671" s="43" t="s">
        <v>1603</v>
      </c>
      <c r="E1671" s="34" t="s">
        <v>1999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2011</v>
      </c>
      <c r="B1672" s="19" t="s">
        <v>1486</v>
      </c>
      <c r="C1672" s="34" t="s">
        <v>442</v>
      </c>
      <c r="D1672" s="43" t="s">
        <v>1603</v>
      </c>
      <c r="E1672" s="34" t="s">
        <v>1999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1976</v>
      </c>
      <c r="K1672" s="32"/>
      <c r="L1672" s="58">
        <f>IF(COUNTIFS($E$3:E19262,E1672)=1, K1672, 0)</f>
        <v>0</v>
      </c>
    </row>
    <row r="1673" spans="1:12" ht="41.25" customHeight="1">
      <c r="A1673" s="18" t="s">
        <v>2012</v>
      </c>
      <c r="B1673" s="19" t="s">
        <v>1486</v>
      </c>
      <c r="C1673" s="34" t="s">
        <v>442</v>
      </c>
      <c r="D1673" s="43" t="s">
        <v>1603</v>
      </c>
      <c r="E1673" s="34" t="s">
        <v>1999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2013</v>
      </c>
      <c r="B1674" s="19" t="s">
        <v>1550</v>
      </c>
      <c r="C1674" s="19" t="s">
        <v>244</v>
      </c>
      <c r="D1674" s="19" t="s">
        <v>1603</v>
      </c>
      <c r="E1674" s="19" t="s">
        <v>2014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2015</v>
      </c>
      <c r="B1675" s="19" t="s">
        <v>1550</v>
      </c>
      <c r="C1675" s="19" t="s">
        <v>244</v>
      </c>
      <c r="D1675" s="19" t="s">
        <v>1603</v>
      </c>
      <c r="E1675" s="19" t="s">
        <v>2014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2016</v>
      </c>
      <c r="B1676" s="19" t="s">
        <v>1550</v>
      </c>
      <c r="C1676" s="19" t="s">
        <v>244</v>
      </c>
      <c r="D1676" s="19" t="s">
        <v>1603</v>
      </c>
      <c r="E1676" s="19" t="s">
        <v>2014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2017</v>
      </c>
      <c r="B1677" s="19" t="s">
        <v>1550</v>
      </c>
      <c r="C1677" s="19" t="s">
        <v>244</v>
      </c>
      <c r="D1677" s="19" t="s">
        <v>1603</v>
      </c>
      <c r="E1677" s="19" t="s">
        <v>2014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2018</v>
      </c>
      <c r="B1678" s="19" t="s">
        <v>1550</v>
      </c>
      <c r="C1678" s="19" t="s">
        <v>244</v>
      </c>
      <c r="D1678" s="19" t="s">
        <v>1603</v>
      </c>
      <c r="E1678" s="19" t="s">
        <v>2014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2019</v>
      </c>
      <c r="B1679" s="19" t="s">
        <v>1550</v>
      </c>
      <c r="C1679" s="19" t="s">
        <v>244</v>
      </c>
      <c r="D1679" s="19" t="s">
        <v>1603</v>
      </c>
      <c r="E1679" s="19" t="s">
        <v>2014</v>
      </c>
      <c r="F1679" s="21"/>
      <c r="G1679" s="19" t="s">
        <v>2020</v>
      </c>
      <c r="H1679" s="25" t="str">
        <f t="shared" si="128"/>
        <v>JS123</v>
      </c>
      <c r="I1679" s="25" t="str">
        <f t="shared" si="129"/>
        <v>Non-M</v>
      </c>
      <c r="J1679" s="33" t="s">
        <v>2021</v>
      </c>
      <c r="K1679" s="26"/>
      <c r="L1679" s="58">
        <f>IF(COUNTIFS($E$3:E19262,E1679)=1, K1679, 0)</f>
        <v>0</v>
      </c>
    </row>
    <row r="1680" spans="1:12" ht="41.25" customHeight="1">
      <c r="A1680" s="18" t="s">
        <v>2022</v>
      </c>
      <c r="B1680" s="19" t="s">
        <v>1550</v>
      </c>
      <c r="C1680" s="19" t="s">
        <v>244</v>
      </c>
      <c r="D1680" s="19" t="s">
        <v>1603</v>
      </c>
      <c r="E1680" s="19" t="s">
        <v>2014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2023</v>
      </c>
      <c r="B1681" s="19" t="s">
        <v>1550</v>
      </c>
      <c r="C1681" s="19" t="s">
        <v>244</v>
      </c>
      <c r="D1681" s="19" t="s">
        <v>1603</v>
      </c>
      <c r="E1681" s="19" t="s">
        <v>2014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2024</v>
      </c>
      <c r="B1682" s="19" t="s">
        <v>1550</v>
      </c>
      <c r="C1682" s="19" t="s">
        <v>244</v>
      </c>
      <c r="D1682" s="19" t="s">
        <v>1603</v>
      </c>
      <c r="E1682" s="19" t="s">
        <v>2014</v>
      </c>
      <c r="F1682" s="21"/>
      <c r="G1682" s="19" t="s">
        <v>2025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2026</v>
      </c>
      <c r="B1683" s="19" t="s">
        <v>1550</v>
      </c>
      <c r="C1683" s="19" t="s">
        <v>244</v>
      </c>
      <c r="D1683" s="19" t="s">
        <v>1603</v>
      </c>
      <c r="E1683" s="19" t="s">
        <v>2014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2027</v>
      </c>
      <c r="B1684" s="19" t="s">
        <v>32</v>
      </c>
      <c r="C1684" s="19" t="s">
        <v>288</v>
      </c>
      <c r="D1684" s="44" t="s">
        <v>1287</v>
      </c>
      <c r="E1684" s="19" t="s">
        <v>2028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2029</v>
      </c>
      <c r="B1685" s="19" t="s">
        <v>32</v>
      </c>
      <c r="C1685" s="19" t="s">
        <v>288</v>
      </c>
      <c r="D1685" s="44" t="s">
        <v>1287</v>
      </c>
      <c r="E1685" s="19" t="s">
        <v>2028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2030</v>
      </c>
      <c r="B1686" s="19" t="s">
        <v>32</v>
      </c>
      <c r="C1686" s="19" t="s">
        <v>288</v>
      </c>
      <c r="D1686" s="44" t="s">
        <v>1287</v>
      </c>
      <c r="E1686" s="19" t="s">
        <v>2028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2031</v>
      </c>
      <c r="B1687" s="19" t="s">
        <v>32</v>
      </c>
      <c r="C1687" s="19" t="s">
        <v>288</v>
      </c>
      <c r="D1687" s="44" t="s">
        <v>1287</v>
      </c>
      <c r="E1687" s="19" t="s">
        <v>2028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2032</v>
      </c>
      <c r="B1688" s="19" t="s">
        <v>32</v>
      </c>
      <c r="C1688" s="19" t="s">
        <v>288</v>
      </c>
      <c r="D1688" s="44" t="s">
        <v>1287</v>
      </c>
      <c r="E1688" s="19" t="s">
        <v>2028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2033</v>
      </c>
      <c r="B1689" s="19" t="s">
        <v>32</v>
      </c>
      <c r="C1689" s="19" t="s">
        <v>288</v>
      </c>
      <c r="D1689" s="44" t="s">
        <v>1287</v>
      </c>
      <c r="E1689" s="19" t="s">
        <v>2028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2034</v>
      </c>
      <c r="B1690" s="19" t="s">
        <v>32</v>
      </c>
      <c r="C1690" s="19" t="s">
        <v>288</v>
      </c>
      <c r="D1690" s="44" t="s">
        <v>1287</v>
      </c>
      <c r="E1690" s="19" t="s">
        <v>2028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2035</v>
      </c>
      <c r="B1691" s="19" t="s">
        <v>32</v>
      </c>
      <c r="C1691" s="19" t="s">
        <v>288</v>
      </c>
      <c r="D1691" s="44" t="s">
        <v>1287</v>
      </c>
      <c r="E1691" s="19" t="s">
        <v>2028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2036</v>
      </c>
      <c r="B1692" s="19" t="s">
        <v>32</v>
      </c>
      <c r="C1692" s="19" t="s">
        <v>288</v>
      </c>
      <c r="D1692" s="44" t="s">
        <v>1287</v>
      </c>
      <c r="E1692" s="19" t="s">
        <v>2028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2037</v>
      </c>
      <c r="B1693" s="19" t="s">
        <v>32</v>
      </c>
      <c r="C1693" s="19" t="s">
        <v>288</v>
      </c>
      <c r="D1693" s="44" t="s">
        <v>1287</v>
      </c>
      <c r="E1693" s="19" t="s">
        <v>2028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2038</v>
      </c>
      <c r="B1694" s="19" t="s">
        <v>32</v>
      </c>
      <c r="C1694" s="19" t="s">
        <v>288</v>
      </c>
      <c r="D1694" s="44" t="s">
        <v>1287</v>
      </c>
      <c r="E1694" s="19" t="s">
        <v>2028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2039</v>
      </c>
      <c r="B1695" s="19" t="s">
        <v>32</v>
      </c>
      <c r="C1695" s="19" t="s">
        <v>288</v>
      </c>
      <c r="D1695" s="44" t="s">
        <v>1287</v>
      </c>
      <c r="E1695" s="19" t="s">
        <v>2028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2040</v>
      </c>
      <c r="B1696" s="19" t="s">
        <v>32</v>
      </c>
      <c r="C1696" s="19" t="s">
        <v>288</v>
      </c>
      <c r="D1696" s="44" t="s">
        <v>1287</v>
      </c>
      <c r="E1696" s="19" t="s">
        <v>2028</v>
      </c>
      <c r="F1696" s="21"/>
      <c r="G1696" s="19" t="s">
        <v>1996</v>
      </c>
      <c r="H1696" s="25" t="str">
        <f t="shared" si="131"/>
        <v>JS118</v>
      </c>
      <c r="I1696" s="25" t="str">
        <f t="shared" si="130"/>
        <v>M</v>
      </c>
      <c r="J1696" s="33" t="s">
        <v>1997</v>
      </c>
      <c r="K1696" s="26"/>
      <c r="L1696" s="58">
        <f>IF(COUNTIFS($E$3:E19262,E1696)=1, K1696, 0)</f>
        <v>0</v>
      </c>
    </row>
    <row r="1697" spans="1:12" ht="41.25" customHeight="1">
      <c r="A1697" s="18" t="s">
        <v>2041</v>
      </c>
      <c r="B1697" s="19" t="s">
        <v>1486</v>
      </c>
      <c r="C1697" s="44" t="s">
        <v>288</v>
      </c>
      <c r="D1697" s="26" t="s">
        <v>1603</v>
      </c>
      <c r="E1697" s="19" t="s">
        <v>2042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2043</v>
      </c>
      <c r="B1698" s="19" t="s">
        <v>1486</v>
      </c>
      <c r="C1698" s="44" t="s">
        <v>288</v>
      </c>
      <c r="D1698" s="26" t="s">
        <v>1603</v>
      </c>
      <c r="E1698" s="19" t="s">
        <v>2042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2044</v>
      </c>
      <c r="B1699" s="19" t="s">
        <v>1486</v>
      </c>
      <c r="C1699" s="44" t="s">
        <v>288</v>
      </c>
      <c r="D1699" s="26" t="s">
        <v>1603</v>
      </c>
      <c r="E1699" s="19" t="s">
        <v>2042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2045</v>
      </c>
      <c r="B1700" s="19" t="s">
        <v>1486</v>
      </c>
      <c r="C1700" s="44" t="s">
        <v>288</v>
      </c>
      <c r="D1700" s="26" t="s">
        <v>1603</v>
      </c>
      <c r="E1700" s="19" t="s">
        <v>2042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2046</v>
      </c>
      <c r="B1701" s="19" t="s">
        <v>1486</v>
      </c>
      <c r="C1701" s="44" t="s">
        <v>288</v>
      </c>
      <c r="D1701" s="26" t="s">
        <v>1603</v>
      </c>
      <c r="E1701" s="19" t="s">
        <v>2042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2047</v>
      </c>
      <c r="K1701" s="26"/>
      <c r="L1701" s="58">
        <f>IF(COUNTIFS($E$3:E19262,E1701)=1, K1701, 0)</f>
        <v>0</v>
      </c>
    </row>
    <row r="1702" spans="1:12" ht="41.25" customHeight="1">
      <c r="A1702" s="18" t="s">
        <v>2048</v>
      </c>
      <c r="B1702" s="19" t="s">
        <v>1486</v>
      </c>
      <c r="C1702" s="44" t="s">
        <v>288</v>
      </c>
      <c r="D1702" s="26" t="s">
        <v>1603</v>
      </c>
      <c r="E1702" s="19" t="s">
        <v>2042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2049</v>
      </c>
      <c r="B1703" s="19" t="s">
        <v>1550</v>
      </c>
      <c r="C1703" s="19" t="s">
        <v>442</v>
      </c>
      <c r="D1703" s="47" t="s">
        <v>2050</v>
      </c>
      <c r="E1703" s="19" t="s">
        <v>2051</v>
      </c>
      <c r="F1703" s="21"/>
      <c r="G1703" s="19" t="s">
        <v>2052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2053</v>
      </c>
      <c r="B1704" s="19" t="s">
        <v>1550</v>
      </c>
      <c r="C1704" s="19" t="s">
        <v>442</v>
      </c>
      <c r="D1704" s="47" t="s">
        <v>2050</v>
      </c>
      <c r="E1704" s="19" t="s">
        <v>2051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2054</v>
      </c>
      <c r="B1705" s="19" t="s">
        <v>1550</v>
      </c>
      <c r="C1705" s="19" t="s">
        <v>442</v>
      </c>
      <c r="D1705" s="47" t="s">
        <v>2050</v>
      </c>
      <c r="E1705" s="19" t="s">
        <v>2051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2055</v>
      </c>
      <c r="B1706" s="19" t="s">
        <v>1550</v>
      </c>
      <c r="C1706" s="19" t="s">
        <v>442</v>
      </c>
      <c r="D1706" s="47" t="s">
        <v>2050</v>
      </c>
      <c r="E1706" s="19" t="s">
        <v>2051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2056</v>
      </c>
      <c r="B1707" s="19" t="s">
        <v>1550</v>
      </c>
      <c r="C1707" s="19" t="s">
        <v>442</v>
      </c>
      <c r="D1707" s="47" t="s">
        <v>2050</v>
      </c>
      <c r="E1707" s="19" t="s">
        <v>2051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2057</v>
      </c>
      <c r="B1708" s="19" t="s">
        <v>1550</v>
      </c>
      <c r="C1708" s="19" t="s">
        <v>442</v>
      </c>
      <c r="D1708" s="47" t="s">
        <v>2050</v>
      </c>
      <c r="E1708" s="19" t="s">
        <v>2051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2058</v>
      </c>
      <c r="B1709" s="19" t="s">
        <v>1550</v>
      </c>
      <c r="C1709" s="19" t="s">
        <v>442</v>
      </c>
      <c r="D1709" s="47" t="s">
        <v>2050</v>
      </c>
      <c r="E1709" s="19" t="s">
        <v>2051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2059</v>
      </c>
      <c r="B1710" s="19" t="s">
        <v>1550</v>
      </c>
      <c r="C1710" s="19" t="s">
        <v>442</v>
      </c>
      <c r="D1710" s="47" t="s">
        <v>2050</v>
      </c>
      <c r="E1710" s="19" t="s">
        <v>2051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2060</v>
      </c>
      <c r="B1711" s="19" t="s">
        <v>1550</v>
      </c>
      <c r="C1711" s="19" t="s">
        <v>442</v>
      </c>
      <c r="D1711" s="47" t="s">
        <v>2050</v>
      </c>
      <c r="E1711" s="19" t="s">
        <v>2051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2061</v>
      </c>
      <c r="B1712" s="19" t="s">
        <v>1550</v>
      </c>
      <c r="C1712" s="19" t="s">
        <v>442</v>
      </c>
      <c r="D1712" s="47" t="s">
        <v>2050</v>
      </c>
      <c r="E1712" s="19" t="s">
        <v>2051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2062</v>
      </c>
      <c r="B1713" s="19" t="s">
        <v>1550</v>
      </c>
      <c r="C1713" s="19" t="s">
        <v>442</v>
      </c>
      <c r="D1713" s="47" t="s">
        <v>2050</v>
      </c>
      <c r="E1713" s="19" t="s">
        <v>2051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2047</v>
      </c>
      <c r="K1713" s="26"/>
      <c r="L1713" s="58">
        <f>IF(COUNTIFS($E$3:E19262,E1713)=1, K1713, 0)</f>
        <v>0</v>
      </c>
    </row>
    <row r="1714" spans="1:12" ht="41.25" customHeight="1">
      <c r="A1714" s="18" t="s">
        <v>2063</v>
      </c>
      <c r="B1714" s="19" t="s">
        <v>1486</v>
      </c>
      <c r="C1714" s="19" t="s">
        <v>1754</v>
      </c>
      <c r="D1714" s="48" t="s">
        <v>1603</v>
      </c>
      <c r="E1714" s="19" t="s">
        <v>2064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1976</v>
      </c>
      <c r="K1714" s="26"/>
      <c r="L1714" s="58">
        <f>IF(COUNTIFS($E$3:E19262,E1714)=1, K1714, 0)</f>
        <v>0</v>
      </c>
    </row>
    <row r="1715" spans="1:12" ht="41.25" customHeight="1">
      <c r="A1715" s="18" t="s">
        <v>2065</v>
      </c>
      <c r="B1715" s="19" t="s">
        <v>1486</v>
      </c>
      <c r="C1715" s="19" t="s">
        <v>1754</v>
      </c>
      <c r="D1715" s="48" t="s">
        <v>1603</v>
      </c>
      <c r="E1715" s="19" t="s">
        <v>2064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2066</v>
      </c>
      <c r="K1715" s="26"/>
      <c r="L1715" s="58">
        <f>IF(COUNTIFS($E$3:E19262,E1715)=1, K1715, 0)</f>
        <v>0</v>
      </c>
    </row>
    <row r="1716" spans="1:12" ht="41.25" customHeight="1">
      <c r="A1716" s="18" t="s">
        <v>2067</v>
      </c>
      <c r="B1716" s="19" t="s">
        <v>1486</v>
      </c>
      <c r="C1716" s="19" t="s">
        <v>1754</v>
      </c>
      <c r="D1716" s="48" t="s">
        <v>1603</v>
      </c>
      <c r="E1716" s="19" t="s">
        <v>2064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2068</v>
      </c>
      <c r="B1717" s="19" t="s">
        <v>1486</v>
      </c>
      <c r="C1717" s="19" t="s">
        <v>1754</v>
      </c>
      <c r="D1717" s="48" t="s">
        <v>1603</v>
      </c>
      <c r="E1717" s="19" t="s">
        <v>2064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2069</v>
      </c>
      <c r="B1718" s="19" t="s">
        <v>1486</v>
      </c>
      <c r="C1718" s="19" t="s">
        <v>1754</v>
      </c>
      <c r="D1718" s="48" t="s">
        <v>1603</v>
      </c>
      <c r="E1718" s="19" t="s">
        <v>2064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2070</v>
      </c>
      <c r="K1718" s="26"/>
      <c r="L1718" s="58">
        <f>IF(COUNTIFS($E$3:E19262,E1718)=1, K1718, 0)</f>
        <v>0</v>
      </c>
    </row>
    <row r="1719" spans="1:12" ht="41.25" customHeight="1">
      <c r="A1719" s="18" t="s">
        <v>2071</v>
      </c>
      <c r="B1719" s="19" t="s">
        <v>1486</v>
      </c>
      <c r="C1719" s="19" t="s">
        <v>1754</v>
      </c>
      <c r="D1719" s="48" t="s">
        <v>1603</v>
      </c>
      <c r="E1719" s="19" t="s">
        <v>2064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2072</v>
      </c>
      <c r="B1720" s="19" t="s">
        <v>1486</v>
      </c>
      <c r="C1720" s="19" t="s">
        <v>1754</v>
      </c>
      <c r="D1720" s="48" t="s">
        <v>1603</v>
      </c>
      <c r="E1720" s="19" t="s">
        <v>2064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2073</v>
      </c>
      <c r="B1721" s="19" t="s">
        <v>1486</v>
      </c>
      <c r="C1721" s="19" t="s">
        <v>1754</v>
      </c>
      <c r="D1721" s="48" t="s">
        <v>1603</v>
      </c>
      <c r="E1721" s="19" t="s">
        <v>2064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2074</v>
      </c>
      <c r="K1721" s="26"/>
      <c r="L1721" s="58">
        <f>IF(COUNTIFS($E$3:E19262,E1721)=1, K1721, 0)</f>
        <v>0</v>
      </c>
    </row>
    <row r="1722" spans="1:12" ht="41.25" customHeight="1">
      <c r="A1722" s="18" t="s">
        <v>2075</v>
      </c>
      <c r="B1722" s="19" t="s">
        <v>1486</v>
      </c>
      <c r="C1722" s="19" t="s">
        <v>1754</v>
      </c>
      <c r="D1722" s="69" t="s">
        <v>1603</v>
      </c>
      <c r="E1722" s="19" t="s">
        <v>2064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2074</v>
      </c>
      <c r="K1722" s="26"/>
      <c r="L1722" s="58">
        <f>IF(COUNTIFS($E$3:E19262,E1722)=1, K1722, 0)</f>
        <v>0</v>
      </c>
    </row>
    <row r="1723" spans="1:12" ht="41.25" customHeight="1">
      <c r="A1723" s="18" t="s">
        <v>2076</v>
      </c>
      <c r="B1723" s="19" t="s">
        <v>1486</v>
      </c>
      <c r="C1723" s="19" t="s">
        <v>1754</v>
      </c>
      <c r="D1723" s="69" t="s">
        <v>1603</v>
      </c>
      <c r="E1723" s="19" t="s">
        <v>2077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1976</v>
      </c>
      <c r="K1723" s="26"/>
      <c r="L1723" s="58">
        <f>IF(COUNTIFS($E$3:E19262,E1723)=1, K1723, 0)</f>
        <v>0</v>
      </c>
    </row>
    <row r="1724" spans="1:12" ht="41.25" customHeight="1">
      <c r="A1724" s="18" t="s">
        <v>2078</v>
      </c>
      <c r="B1724" s="19" t="s">
        <v>1486</v>
      </c>
      <c r="C1724" s="19" t="s">
        <v>1754</v>
      </c>
      <c r="D1724" s="69" t="s">
        <v>1603</v>
      </c>
      <c r="E1724" s="19" t="s">
        <v>2077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2066</v>
      </c>
      <c r="K1724" s="26"/>
      <c r="L1724" s="58">
        <f>IF(COUNTIFS($E$3:E19262,E1724)=1, K1724, 0)</f>
        <v>0</v>
      </c>
    </row>
    <row r="1725" spans="1:12" ht="41.25" customHeight="1">
      <c r="A1725" s="18" t="s">
        <v>2079</v>
      </c>
      <c r="B1725" s="19" t="s">
        <v>1486</v>
      </c>
      <c r="C1725" s="19" t="s">
        <v>1754</v>
      </c>
      <c r="D1725" s="69" t="s">
        <v>1603</v>
      </c>
      <c r="E1725" s="19" t="s">
        <v>2077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2080</v>
      </c>
      <c r="B1726" s="19" t="s">
        <v>1486</v>
      </c>
      <c r="C1726" s="19" t="s">
        <v>1754</v>
      </c>
      <c r="D1726" s="69" t="s">
        <v>1603</v>
      </c>
      <c r="E1726" s="19" t="s">
        <v>2077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2081</v>
      </c>
      <c r="B1727" s="19" t="s">
        <v>1486</v>
      </c>
      <c r="C1727" s="19" t="s">
        <v>1754</v>
      </c>
      <c r="D1727" s="69" t="s">
        <v>1603</v>
      </c>
      <c r="E1727" s="19" t="s">
        <v>2077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2070</v>
      </c>
      <c r="K1727" s="26"/>
      <c r="L1727" s="58">
        <f>IF(COUNTIFS($E$3:E19262,E1727)=1, K1727, 0)</f>
        <v>0</v>
      </c>
    </row>
    <row r="1728" spans="1:12" ht="41.25" customHeight="1">
      <c r="A1728" s="18" t="s">
        <v>2082</v>
      </c>
      <c r="B1728" s="19" t="s">
        <v>1486</v>
      </c>
      <c r="C1728" s="19" t="s">
        <v>1754</v>
      </c>
      <c r="D1728" s="69" t="s">
        <v>1603</v>
      </c>
      <c r="E1728" s="19" t="s">
        <v>2077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2083</v>
      </c>
      <c r="B1729" s="19" t="s">
        <v>1486</v>
      </c>
      <c r="C1729" s="19" t="s">
        <v>1754</v>
      </c>
      <c r="D1729" s="69" t="s">
        <v>1603</v>
      </c>
      <c r="E1729" s="19" t="s">
        <v>2077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2084</v>
      </c>
      <c r="B1730" s="19" t="s">
        <v>1486</v>
      </c>
      <c r="C1730" s="19" t="s">
        <v>1754</v>
      </c>
      <c r="D1730" s="69" t="s">
        <v>1603</v>
      </c>
      <c r="E1730" s="19" t="s">
        <v>2077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2074</v>
      </c>
      <c r="K1730" s="26"/>
      <c r="L1730" s="58">
        <f>IF(COUNTIFS($E$3:E19262,E1730)=1, K1730, 0)</f>
        <v>0</v>
      </c>
    </row>
    <row r="1731" spans="1:12" ht="41.25" customHeight="1">
      <c r="A1731" s="18" t="s">
        <v>2085</v>
      </c>
      <c r="B1731" s="19" t="s">
        <v>1486</v>
      </c>
      <c r="C1731" s="19" t="s">
        <v>1754</v>
      </c>
      <c r="D1731" s="69" t="s">
        <v>1603</v>
      </c>
      <c r="E1731" s="19" t="s">
        <v>2077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2074</v>
      </c>
      <c r="K1731" s="26"/>
      <c r="L1731" s="58">
        <f>IF(COUNTIFS($E$3:E19262,E1731)=1, K1731, 0)</f>
        <v>0</v>
      </c>
    </row>
    <row r="1732" spans="1:12" ht="41.25" customHeight="1">
      <c r="A1732" s="18" t="s">
        <v>2086</v>
      </c>
      <c r="B1732" s="19" t="s">
        <v>13</v>
      </c>
      <c r="C1732" s="19" t="s">
        <v>1071</v>
      </c>
      <c r="D1732" s="49" t="s">
        <v>1781</v>
      </c>
      <c r="E1732" s="19" t="s">
        <v>2087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2088</v>
      </c>
      <c r="B1733" s="19" t="s">
        <v>13</v>
      </c>
      <c r="C1733" s="19" t="s">
        <v>1071</v>
      </c>
      <c r="D1733" s="49" t="s">
        <v>1781</v>
      </c>
      <c r="E1733" s="19" t="s">
        <v>2087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2089</v>
      </c>
      <c r="B1734" s="19" t="s">
        <v>13</v>
      </c>
      <c r="C1734" s="19" t="s">
        <v>1071</v>
      </c>
      <c r="D1734" s="49" t="s">
        <v>1781</v>
      </c>
      <c r="E1734" s="19" t="s">
        <v>2087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2090</v>
      </c>
      <c r="B1735" s="19" t="s">
        <v>13</v>
      </c>
      <c r="C1735" s="19" t="s">
        <v>1071</v>
      </c>
      <c r="D1735" s="49" t="s">
        <v>1781</v>
      </c>
      <c r="E1735" s="19" t="s">
        <v>2087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2091</v>
      </c>
      <c r="B1736" s="19" t="s">
        <v>13</v>
      </c>
      <c r="C1736" s="19" t="s">
        <v>1071</v>
      </c>
      <c r="D1736" s="49" t="s">
        <v>1781</v>
      </c>
      <c r="E1736" s="19" t="s">
        <v>2087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2092</v>
      </c>
      <c r="B1737" s="19" t="s">
        <v>13</v>
      </c>
      <c r="C1737" s="19" t="s">
        <v>1071</v>
      </c>
      <c r="D1737" s="49" t="s">
        <v>1781</v>
      </c>
      <c r="E1737" s="19" t="s">
        <v>2087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2093</v>
      </c>
      <c r="B1738" s="19" t="s">
        <v>13</v>
      </c>
      <c r="C1738" s="19" t="s">
        <v>1071</v>
      </c>
      <c r="D1738" s="49" t="s">
        <v>1781</v>
      </c>
      <c r="E1738" s="19" t="s">
        <v>2087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2094</v>
      </c>
      <c r="B1739" s="19" t="s">
        <v>13</v>
      </c>
      <c r="C1739" s="19" t="s">
        <v>1071</v>
      </c>
      <c r="D1739" s="49" t="s">
        <v>1781</v>
      </c>
      <c r="E1739" s="19" t="s">
        <v>2087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2095</v>
      </c>
      <c r="B1740" s="19" t="s">
        <v>13</v>
      </c>
      <c r="C1740" s="19" t="s">
        <v>1071</v>
      </c>
      <c r="D1740" s="49" t="s">
        <v>1781</v>
      </c>
      <c r="E1740" s="19" t="s">
        <v>2087</v>
      </c>
      <c r="F1740" s="21"/>
      <c r="G1740" s="19" t="s">
        <v>2096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2097</v>
      </c>
      <c r="B1741" s="19" t="s">
        <v>13</v>
      </c>
      <c r="C1741" s="19" t="s">
        <v>1071</v>
      </c>
      <c r="D1741" s="49" t="s">
        <v>1781</v>
      </c>
      <c r="E1741" s="19" t="s">
        <v>2087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2098</v>
      </c>
      <c r="B1742" s="19" t="s">
        <v>13</v>
      </c>
      <c r="C1742" s="19" t="s">
        <v>1071</v>
      </c>
      <c r="D1742" s="49" t="s">
        <v>1781</v>
      </c>
      <c r="E1742" s="19" t="s">
        <v>2087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2099</v>
      </c>
      <c r="B1743" s="19" t="s">
        <v>32</v>
      </c>
      <c r="C1743" s="19" t="s">
        <v>1071</v>
      </c>
      <c r="D1743" s="49" t="s">
        <v>1781</v>
      </c>
      <c r="E1743" s="19" t="s">
        <v>2087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2100</v>
      </c>
      <c r="B1744" s="19" t="s">
        <v>32</v>
      </c>
      <c r="C1744" s="19" t="s">
        <v>1071</v>
      </c>
      <c r="D1744" s="49" t="s">
        <v>1781</v>
      </c>
      <c r="E1744" s="19" t="s">
        <v>2087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2101</v>
      </c>
      <c r="B1745" s="19" t="s">
        <v>32</v>
      </c>
      <c r="C1745" s="19" t="s">
        <v>1071</v>
      </c>
      <c r="D1745" s="49" t="s">
        <v>1781</v>
      </c>
      <c r="E1745" s="19" t="s">
        <v>2087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2102</v>
      </c>
      <c r="B1746" s="19" t="s">
        <v>32</v>
      </c>
      <c r="C1746" s="19" t="s">
        <v>1071</v>
      </c>
      <c r="D1746" s="49" t="s">
        <v>1781</v>
      </c>
      <c r="E1746" s="19" t="s">
        <v>2087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2103</v>
      </c>
      <c r="B1747" s="19" t="s">
        <v>32</v>
      </c>
      <c r="C1747" s="19" t="s">
        <v>1071</v>
      </c>
      <c r="D1747" s="49" t="s">
        <v>1781</v>
      </c>
      <c r="E1747" s="19" t="s">
        <v>2087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2104</v>
      </c>
      <c r="B1748" s="19" t="s">
        <v>32</v>
      </c>
      <c r="C1748" s="19" t="s">
        <v>1071</v>
      </c>
      <c r="D1748" s="49" t="s">
        <v>1781</v>
      </c>
      <c r="E1748" s="19" t="s">
        <v>2087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2105</v>
      </c>
      <c r="B1749" s="19" t="s">
        <v>32</v>
      </c>
      <c r="C1749" s="19" t="s">
        <v>1071</v>
      </c>
      <c r="D1749" s="49" t="s">
        <v>1781</v>
      </c>
      <c r="E1749" s="19" t="s">
        <v>2087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2106</v>
      </c>
      <c r="B1750" s="19" t="s">
        <v>32</v>
      </c>
      <c r="C1750" s="19" t="s">
        <v>1071</v>
      </c>
      <c r="D1750" s="49" t="s">
        <v>1781</v>
      </c>
      <c r="E1750" s="19" t="s">
        <v>2087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2107</v>
      </c>
      <c r="B1751" s="19" t="s">
        <v>32</v>
      </c>
      <c r="C1751" s="19" t="s">
        <v>1071</v>
      </c>
      <c r="D1751" s="49" t="s">
        <v>1781</v>
      </c>
      <c r="E1751" s="19" t="s">
        <v>2087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2108</v>
      </c>
      <c r="B1752" s="19" t="s">
        <v>32</v>
      </c>
      <c r="C1752" s="19" t="s">
        <v>1071</v>
      </c>
      <c r="D1752" s="49" t="s">
        <v>1781</v>
      </c>
      <c r="E1752" s="19" t="s">
        <v>2087</v>
      </c>
      <c r="F1752" s="21"/>
      <c r="G1752" s="19" t="s">
        <v>2096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2109</v>
      </c>
      <c r="B1753" s="19" t="s">
        <v>32</v>
      </c>
      <c r="C1753" s="19" t="s">
        <v>1071</v>
      </c>
      <c r="D1753" s="49" t="s">
        <v>1781</v>
      </c>
      <c r="E1753" s="19" t="s">
        <v>2087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2110</v>
      </c>
      <c r="B1754" s="19" t="s">
        <v>32</v>
      </c>
      <c r="C1754" s="19" t="s">
        <v>1071</v>
      </c>
      <c r="D1754" s="49" t="s">
        <v>1781</v>
      </c>
      <c r="E1754" s="19" t="s">
        <v>2087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2111</v>
      </c>
      <c r="B1755" s="19" t="s">
        <v>32</v>
      </c>
      <c r="C1755" s="19" t="s">
        <v>2112</v>
      </c>
      <c r="D1755" s="48" t="s">
        <v>1287</v>
      </c>
      <c r="E1755" s="19" t="s">
        <v>2113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1976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2114</v>
      </c>
      <c r="B1756" s="19" t="s">
        <v>32</v>
      </c>
      <c r="C1756" s="19" t="s">
        <v>2112</v>
      </c>
      <c r="D1756" s="48" t="s">
        <v>1287</v>
      </c>
      <c r="E1756" s="19" t="s">
        <v>2113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2115</v>
      </c>
      <c r="B1757" s="19" t="s">
        <v>32</v>
      </c>
      <c r="C1757" s="19" t="s">
        <v>2112</v>
      </c>
      <c r="D1757" s="48" t="s">
        <v>1287</v>
      </c>
      <c r="E1757" s="19" t="s">
        <v>2113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2116</v>
      </c>
      <c r="B1758" s="19" t="s">
        <v>32</v>
      </c>
      <c r="C1758" s="19" t="s">
        <v>2112</v>
      </c>
      <c r="D1758" s="48" t="s">
        <v>1287</v>
      </c>
      <c r="E1758" s="19" t="s">
        <v>2113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2117</v>
      </c>
      <c r="B1759" s="19" t="s">
        <v>32</v>
      </c>
      <c r="C1759" s="19" t="s">
        <v>2112</v>
      </c>
      <c r="D1759" s="48" t="s">
        <v>1287</v>
      </c>
      <c r="E1759" s="19" t="s">
        <v>2113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2118</v>
      </c>
      <c r="B1760" s="19" t="s">
        <v>32</v>
      </c>
      <c r="C1760" s="19" t="s">
        <v>2112</v>
      </c>
      <c r="D1760" s="48" t="s">
        <v>1287</v>
      </c>
      <c r="E1760" s="19" t="s">
        <v>2113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2119</v>
      </c>
      <c r="B1761" s="19" t="s">
        <v>32</v>
      </c>
      <c r="C1761" s="19" t="s">
        <v>2112</v>
      </c>
      <c r="D1761" s="48" t="s">
        <v>1287</v>
      </c>
      <c r="E1761" s="19" t="s">
        <v>2113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2120</v>
      </c>
      <c r="B1762" s="19" t="s">
        <v>32</v>
      </c>
      <c r="C1762" s="19" t="s">
        <v>2112</v>
      </c>
      <c r="D1762" s="48" t="s">
        <v>1287</v>
      </c>
      <c r="E1762" s="19" t="s">
        <v>2113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1976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2121</v>
      </c>
      <c r="B1763" s="19" t="s">
        <v>32</v>
      </c>
      <c r="C1763" s="19" t="s">
        <v>2112</v>
      </c>
      <c r="D1763" s="48" t="s">
        <v>1287</v>
      </c>
      <c r="E1763" s="19" t="s">
        <v>2113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2122</v>
      </c>
      <c r="B1764" s="19" t="s">
        <v>1486</v>
      </c>
      <c r="C1764" s="19" t="s">
        <v>288</v>
      </c>
      <c r="D1764" s="69" t="s">
        <v>1287</v>
      </c>
      <c r="E1764" s="19" t="s">
        <v>2123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2124</v>
      </c>
      <c r="B1765" s="19" t="s">
        <v>1486</v>
      </c>
      <c r="C1765" s="19" t="s">
        <v>288</v>
      </c>
      <c r="D1765" s="69" t="s">
        <v>1287</v>
      </c>
      <c r="E1765" s="19" t="s">
        <v>2123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2125</v>
      </c>
      <c r="B1766" s="19" t="s">
        <v>1486</v>
      </c>
      <c r="C1766" s="19" t="s">
        <v>288</v>
      </c>
      <c r="D1766" s="69" t="s">
        <v>1287</v>
      </c>
      <c r="E1766" s="19" t="s">
        <v>2123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2126</v>
      </c>
      <c r="B1767" s="19" t="s">
        <v>1486</v>
      </c>
      <c r="C1767" s="19" t="s">
        <v>288</v>
      </c>
      <c r="D1767" s="69" t="s">
        <v>1287</v>
      </c>
      <c r="E1767" s="19" t="s">
        <v>2123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2127</v>
      </c>
      <c r="B1768" s="19" t="s">
        <v>1486</v>
      </c>
      <c r="C1768" s="19" t="s">
        <v>288</v>
      </c>
      <c r="D1768" s="69" t="s">
        <v>1287</v>
      </c>
      <c r="E1768" s="19" t="s">
        <v>2123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2128</v>
      </c>
      <c r="B1769" s="19" t="s">
        <v>1486</v>
      </c>
      <c r="C1769" s="19" t="s">
        <v>288</v>
      </c>
      <c r="D1769" s="69" t="s">
        <v>1287</v>
      </c>
      <c r="E1769" s="19" t="s">
        <v>2123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2129</v>
      </c>
      <c r="B1770" s="19" t="s">
        <v>1486</v>
      </c>
      <c r="C1770" s="19" t="s">
        <v>288</v>
      </c>
      <c r="D1770" s="69" t="s">
        <v>1287</v>
      </c>
      <c r="E1770" s="19" t="s">
        <v>2123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2130</v>
      </c>
      <c r="B1771" s="19" t="s">
        <v>1486</v>
      </c>
      <c r="C1771" s="19" t="s">
        <v>288</v>
      </c>
      <c r="D1771" s="69" t="s">
        <v>1287</v>
      </c>
      <c r="E1771" s="19" t="s">
        <v>2123</v>
      </c>
      <c r="F1771" s="21"/>
      <c r="G1771" s="19" t="s">
        <v>2131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2132</v>
      </c>
      <c r="B1772" s="19" t="s">
        <v>1486</v>
      </c>
      <c r="C1772" s="19" t="s">
        <v>288</v>
      </c>
      <c r="D1772" s="69" t="s">
        <v>1287</v>
      </c>
      <c r="E1772" s="19" t="s">
        <v>2123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2133</v>
      </c>
      <c r="B1773" s="19" t="s">
        <v>1486</v>
      </c>
      <c r="C1773" s="19" t="s">
        <v>288</v>
      </c>
      <c r="D1773" s="69" t="s">
        <v>1287</v>
      </c>
      <c r="E1773" s="19" t="s">
        <v>2123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2134</v>
      </c>
      <c r="B1774" s="19" t="s">
        <v>1486</v>
      </c>
      <c r="C1774" s="19" t="s">
        <v>288</v>
      </c>
      <c r="D1774" s="69" t="s">
        <v>1287</v>
      </c>
      <c r="E1774" s="19" t="s">
        <v>2123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2135</v>
      </c>
      <c r="B1775" s="19" t="s">
        <v>1486</v>
      </c>
      <c r="C1775" s="19" t="s">
        <v>288</v>
      </c>
      <c r="D1775" s="69" t="s">
        <v>1287</v>
      </c>
      <c r="E1775" s="19" t="s">
        <v>2123</v>
      </c>
      <c r="F1775" s="21"/>
      <c r="G1775" s="19" t="s">
        <v>2136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2137</v>
      </c>
      <c r="B1776" s="19" t="s">
        <v>159</v>
      </c>
      <c r="C1776" s="19" t="s">
        <v>2138</v>
      </c>
      <c r="D1776" s="69" t="s">
        <v>203</v>
      </c>
      <c r="E1776" s="19" t="s">
        <v>2139</v>
      </c>
      <c r="F1776" s="21"/>
      <c r="G1776" s="19" t="s">
        <v>1938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2140</v>
      </c>
      <c r="B1777" s="19" t="s">
        <v>159</v>
      </c>
      <c r="C1777" s="19" t="s">
        <v>2138</v>
      </c>
      <c r="D1777" s="69" t="s">
        <v>203</v>
      </c>
      <c r="E1777" s="19" t="s">
        <v>2139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2141</v>
      </c>
      <c r="B1778" s="19" t="s">
        <v>159</v>
      </c>
      <c r="C1778" s="19" t="s">
        <v>2138</v>
      </c>
      <c r="D1778" s="69" t="s">
        <v>203</v>
      </c>
      <c r="E1778" s="19" t="s">
        <v>2139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2142</v>
      </c>
      <c r="B1779" s="19" t="s">
        <v>159</v>
      </c>
      <c r="C1779" s="19" t="s">
        <v>2138</v>
      </c>
      <c r="D1779" s="69" t="s">
        <v>203</v>
      </c>
      <c r="E1779" s="19" t="s">
        <v>2139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2143</v>
      </c>
      <c r="B1780" s="19" t="s">
        <v>159</v>
      </c>
      <c r="C1780" s="19" t="s">
        <v>2138</v>
      </c>
      <c r="D1780" s="69" t="s">
        <v>203</v>
      </c>
      <c r="E1780" s="19" t="s">
        <v>2139</v>
      </c>
      <c r="F1780" s="21"/>
      <c r="G1780" s="19" t="s">
        <v>2144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2145</v>
      </c>
      <c r="B1781" s="19" t="s">
        <v>159</v>
      </c>
      <c r="C1781" s="19" t="s">
        <v>2138</v>
      </c>
      <c r="D1781" s="69" t="s">
        <v>203</v>
      </c>
      <c r="E1781" s="19" t="s">
        <v>2139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2146</v>
      </c>
      <c r="B1782" s="19" t="s">
        <v>159</v>
      </c>
      <c r="C1782" s="19" t="s">
        <v>2138</v>
      </c>
      <c r="D1782" s="69" t="s">
        <v>203</v>
      </c>
      <c r="E1782" s="19" t="s">
        <v>2139</v>
      </c>
      <c r="F1782" s="21"/>
      <c r="G1782" s="19" t="s">
        <v>2147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2148</v>
      </c>
      <c r="B1783" s="19" t="s">
        <v>159</v>
      </c>
      <c r="C1783" s="19" t="s">
        <v>2138</v>
      </c>
      <c r="D1783" s="69" t="s">
        <v>203</v>
      </c>
      <c r="E1783" s="19" t="s">
        <v>2139</v>
      </c>
      <c r="F1783" s="21"/>
      <c r="G1783" s="19" t="s">
        <v>2149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2150</v>
      </c>
      <c r="B1784" s="19" t="s">
        <v>13</v>
      </c>
      <c r="C1784" s="19" t="s">
        <v>2138</v>
      </c>
      <c r="D1784" s="69" t="s">
        <v>203</v>
      </c>
      <c r="E1784" s="19" t="s">
        <v>2139</v>
      </c>
      <c r="F1784" s="21"/>
      <c r="G1784" s="19" t="s">
        <v>1938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2151</v>
      </c>
      <c r="B1785" s="19" t="s">
        <v>13</v>
      </c>
      <c r="C1785" s="19" t="s">
        <v>2138</v>
      </c>
      <c r="D1785" s="69" t="s">
        <v>203</v>
      </c>
      <c r="E1785" s="19" t="s">
        <v>2139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2152</v>
      </c>
      <c r="B1786" s="19" t="s">
        <v>13</v>
      </c>
      <c r="C1786" s="19" t="s">
        <v>2138</v>
      </c>
      <c r="D1786" s="69" t="s">
        <v>203</v>
      </c>
      <c r="E1786" s="19" t="s">
        <v>2139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2153</v>
      </c>
      <c r="B1787" s="19" t="s">
        <v>13</v>
      </c>
      <c r="C1787" s="19" t="s">
        <v>2138</v>
      </c>
      <c r="D1787" s="69" t="s">
        <v>203</v>
      </c>
      <c r="E1787" s="19" t="s">
        <v>2139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2154</v>
      </c>
      <c r="B1788" s="19" t="s">
        <v>13</v>
      </c>
      <c r="C1788" s="19" t="s">
        <v>2138</v>
      </c>
      <c r="D1788" s="69" t="s">
        <v>203</v>
      </c>
      <c r="E1788" s="19" t="s">
        <v>2139</v>
      </c>
      <c r="F1788" s="21"/>
      <c r="G1788" s="19" t="s">
        <v>2144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2155</v>
      </c>
      <c r="B1789" s="19" t="s">
        <v>13</v>
      </c>
      <c r="C1789" s="19" t="s">
        <v>2138</v>
      </c>
      <c r="D1789" s="69" t="s">
        <v>203</v>
      </c>
      <c r="E1789" s="19" t="s">
        <v>2139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2156</v>
      </c>
      <c r="B1790" s="19" t="s">
        <v>13</v>
      </c>
      <c r="C1790" s="19" t="s">
        <v>2138</v>
      </c>
      <c r="D1790" s="69" t="s">
        <v>203</v>
      </c>
      <c r="E1790" s="19" t="s">
        <v>2139</v>
      </c>
      <c r="F1790" s="21"/>
      <c r="G1790" s="19" t="s">
        <v>2147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2157</v>
      </c>
      <c r="B1791" s="19" t="s">
        <v>13</v>
      </c>
      <c r="C1791" s="19" t="s">
        <v>2138</v>
      </c>
      <c r="D1791" s="69" t="s">
        <v>203</v>
      </c>
      <c r="E1791" s="19" t="s">
        <v>2139</v>
      </c>
      <c r="F1791" s="21"/>
      <c r="G1791" s="19" t="s">
        <v>2149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2158</v>
      </c>
      <c r="B1792" s="19" t="s">
        <v>159</v>
      </c>
      <c r="C1792" s="19" t="s">
        <v>2159</v>
      </c>
      <c r="D1792" s="69" t="s">
        <v>203</v>
      </c>
      <c r="E1792" s="19" t="s">
        <v>2160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1941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2161</v>
      </c>
      <c r="B1793" s="19" t="s">
        <v>159</v>
      </c>
      <c r="C1793" s="19" t="s">
        <v>2159</v>
      </c>
      <c r="D1793" s="69" t="s">
        <v>203</v>
      </c>
      <c r="E1793" s="19" t="s">
        <v>2160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2162</v>
      </c>
      <c r="B1794" s="19" t="s">
        <v>159</v>
      </c>
      <c r="C1794" s="19" t="s">
        <v>2159</v>
      </c>
      <c r="D1794" s="69" t="s">
        <v>203</v>
      </c>
      <c r="E1794" s="19" t="s">
        <v>2160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2163</v>
      </c>
      <c r="B1795" s="19" t="s">
        <v>159</v>
      </c>
      <c r="C1795" s="19" t="s">
        <v>2159</v>
      </c>
      <c r="D1795" s="69" t="s">
        <v>203</v>
      </c>
      <c r="E1795" s="19" t="s">
        <v>2160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2164</v>
      </c>
      <c r="B1796" s="19" t="s">
        <v>159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2165</v>
      </c>
      <c r="B1797" s="19" t="s">
        <v>159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2166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2167</v>
      </c>
      <c r="B1798" s="19" t="s">
        <v>159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2168</v>
      </c>
      <c r="B1799" s="19" t="s">
        <v>159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2169</v>
      </c>
      <c r="B1800" s="19" t="s">
        <v>159</v>
      </c>
      <c r="C1800" s="19" t="s">
        <v>2159</v>
      </c>
      <c r="D1800" s="69" t="s">
        <v>203</v>
      </c>
      <c r="E1800" s="19" t="s">
        <v>2160</v>
      </c>
      <c r="F1800" s="21"/>
      <c r="G1800" s="19" t="s">
        <v>2170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2171</v>
      </c>
      <c r="B1801" s="19" t="s">
        <v>159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2172</v>
      </c>
      <c r="B1802" s="19" t="s">
        <v>159</v>
      </c>
      <c r="C1802" s="19" t="s">
        <v>2159</v>
      </c>
      <c r="D1802" s="69" t="s">
        <v>203</v>
      </c>
      <c r="E1802" s="19" t="s">
        <v>2160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2173</v>
      </c>
      <c r="B1803" s="19" t="s">
        <v>159</v>
      </c>
      <c r="C1803" s="19" t="s">
        <v>2159</v>
      </c>
      <c r="D1803" s="69" t="s">
        <v>203</v>
      </c>
      <c r="E1803" s="19" t="s">
        <v>2160</v>
      </c>
      <c r="F1803" s="21"/>
      <c r="G1803" s="19" t="s">
        <v>2174</v>
      </c>
      <c r="H1803" s="25" t="str">
        <f t="shared" si="145"/>
        <v>VT500</v>
      </c>
      <c r="I1803" s="25" t="str">
        <f t="shared" si="144"/>
        <v>M</v>
      </c>
      <c r="J1803" s="70" t="s">
        <v>2175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2176</v>
      </c>
      <c r="B1804" s="19" t="s">
        <v>287</v>
      </c>
      <c r="C1804" s="19" t="s">
        <v>2159</v>
      </c>
      <c r="D1804" s="69" t="s">
        <v>203</v>
      </c>
      <c r="E1804" s="19" t="s">
        <v>2160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1941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2177</v>
      </c>
      <c r="B1805" s="19" t="s">
        <v>287</v>
      </c>
      <c r="C1805" s="19" t="s">
        <v>2159</v>
      </c>
      <c r="D1805" s="69" t="s">
        <v>203</v>
      </c>
      <c r="E1805" s="19" t="s">
        <v>2160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2178</v>
      </c>
      <c r="B1806" s="19" t="s">
        <v>287</v>
      </c>
      <c r="C1806" s="19" t="s">
        <v>2159</v>
      </c>
      <c r="D1806" s="69" t="s">
        <v>203</v>
      </c>
      <c r="E1806" s="19" t="s">
        <v>2160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2179</v>
      </c>
      <c r="B1807" s="19" t="s">
        <v>287</v>
      </c>
      <c r="C1807" s="19" t="s">
        <v>2159</v>
      </c>
      <c r="D1807" s="69" t="s">
        <v>203</v>
      </c>
      <c r="E1807" s="19" t="s">
        <v>2160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2180</v>
      </c>
      <c r="B1808" s="19" t="s">
        <v>287</v>
      </c>
      <c r="C1808" s="19" t="s">
        <v>2159</v>
      </c>
      <c r="D1808" s="69" t="s">
        <v>203</v>
      </c>
      <c r="E1808" s="19" t="s">
        <v>2160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2181</v>
      </c>
      <c r="B1809" s="19" t="s">
        <v>287</v>
      </c>
      <c r="C1809" s="19" t="s">
        <v>2159</v>
      </c>
      <c r="D1809" s="69" t="s">
        <v>203</v>
      </c>
      <c r="E1809" s="19" t="s">
        <v>2160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2166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2182</v>
      </c>
      <c r="B1810" s="19" t="s">
        <v>287</v>
      </c>
      <c r="C1810" s="19" t="s">
        <v>2159</v>
      </c>
      <c r="D1810" s="69" t="s">
        <v>203</v>
      </c>
      <c r="E1810" s="19" t="s">
        <v>2160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2183</v>
      </c>
      <c r="B1811" s="19" t="s">
        <v>287</v>
      </c>
      <c r="C1811" s="19" t="s">
        <v>2159</v>
      </c>
      <c r="D1811" s="69" t="s">
        <v>203</v>
      </c>
      <c r="E1811" s="19" t="s">
        <v>2160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2184</v>
      </c>
      <c r="B1812" s="19" t="s">
        <v>287</v>
      </c>
      <c r="C1812" s="19" t="s">
        <v>2159</v>
      </c>
      <c r="D1812" s="69" t="s">
        <v>203</v>
      </c>
      <c r="E1812" s="19" t="s">
        <v>2160</v>
      </c>
      <c r="F1812" s="21"/>
      <c r="G1812" s="19" t="s">
        <v>2170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2185</v>
      </c>
      <c r="B1813" s="19" t="s">
        <v>287</v>
      </c>
      <c r="C1813" s="19" t="s">
        <v>2159</v>
      </c>
      <c r="D1813" s="69" t="s">
        <v>203</v>
      </c>
      <c r="E1813" s="19" t="s">
        <v>2160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2186</v>
      </c>
      <c r="B1814" s="19" t="s">
        <v>287</v>
      </c>
      <c r="C1814" s="19" t="s">
        <v>2159</v>
      </c>
      <c r="D1814" s="69" t="s">
        <v>203</v>
      </c>
      <c r="E1814" s="19" t="s">
        <v>2160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2187</v>
      </c>
      <c r="B1815" s="19" t="s">
        <v>287</v>
      </c>
      <c r="C1815" s="19" t="s">
        <v>2159</v>
      </c>
      <c r="D1815" s="69" t="s">
        <v>203</v>
      </c>
      <c r="E1815" s="19" t="s">
        <v>2160</v>
      </c>
      <c r="F1815" s="21"/>
      <c r="G1815" s="19" t="s">
        <v>2174</v>
      </c>
      <c r="H1815" s="25" t="str">
        <f t="shared" si="146"/>
        <v>VT500</v>
      </c>
      <c r="I1815" s="25" t="str">
        <f t="shared" si="144"/>
        <v>M</v>
      </c>
      <c r="J1815" s="70" t="s">
        <v>2175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2188</v>
      </c>
      <c r="B1816" s="19" t="s">
        <v>13</v>
      </c>
      <c r="C1816" s="19" t="s">
        <v>2159</v>
      </c>
      <c r="D1816" s="69" t="s">
        <v>203</v>
      </c>
      <c r="E1816" s="19" t="s">
        <v>2160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1941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2189</v>
      </c>
      <c r="B1817" s="19" t="s">
        <v>13</v>
      </c>
      <c r="C1817" s="19" t="s">
        <v>2159</v>
      </c>
      <c r="D1817" s="69" t="s">
        <v>203</v>
      </c>
      <c r="E1817" s="19" t="s">
        <v>2160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2190</v>
      </c>
      <c r="B1818" s="19" t="s">
        <v>13</v>
      </c>
      <c r="C1818" s="19" t="s">
        <v>2159</v>
      </c>
      <c r="D1818" s="69" t="s">
        <v>203</v>
      </c>
      <c r="E1818" s="19" t="s">
        <v>2160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2191</v>
      </c>
      <c r="B1819" s="19" t="s">
        <v>13</v>
      </c>
      <c r="C1819" s="19" t="s">
        <v>2159</v>
      </c>
      <c r="D1819" s="69" t="s">
        <v>203</v>
      </c>
      <c r="E1819" s="19" t="s">
        <v>2160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2192</v>
      </c>
      <c r="B1820" s="19" t="s">
        <v>13</v>
      </c>
      <c r="C1820" s="19" t="s">
        <v>2159</v>
      </c>
      <c r="D1820" s="69" t="s">
        <v>203</v>
      </c>
      <c r="E1820" s="19" t="s">
        <v>2160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2193</v>
      </c>
      <c r="B1821" s="19" t="s">
        <v>13</v>
      </c>
      <c r="C1821" s="19" t="s">
        <v>2159</v>
      </c>
      <c r="D1821" s="69" t="s">
        <v>203</v>
      </c>
      <c r="E1821" s="19" t="s">
        <v>2160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2166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2194</v>
      </c>
      <c r="B1822" s="19" t="s">
        <v>13</v>
      </c>
      <c r="C1822" s="19" t="s">
        <v>2159</v>
      </c>
      <c r="D1822" s="69" t="s">
        <v>203</v>
      </c>
      <c r="E1822" s="19" t="s">
        <v>2160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2195</v>
      </c>
      <c r="B1823" s="19" t="s">
        <v>13</v>
      </c>
      <c r="C1823" s="19" t="s">
        <v>2159</v>
      </c>
      <c r="D1823" s="69" t="s">
        <v>203</v>
      </c>
      <c r="E1823" s="19" t="s">
        <v>2160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2196</v>
      </c>
      <c r="B1824" s="19" t="s">
        <v>13</v>
      </c>
      <c r="C1824" s="19" t="s">
        <v>2159</v>
      </c>
      <c r="D1824" s="69" t="s">
        <v>203</v>
      </c>
      <c r="E1824" s="19" t="s">
        <v>2160</v>
      </c>
      <c r="F1824" s="21"/>
      <c r="G1824" s="19" t="s">
        <v>2170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2197</v>
      </c>
      <c r="B1825" s="19" t="s">
        <v>13</v>
      </c>
      <c r="C1825" s="19" t="s">
        <v>2159</v>
      </c>
      <c r="D1825" s="69" t="s">
        <v>203</v>
      </c>
      <c r="E1825" s="19" t="s">
        <v>2160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2198</v>
      </c>
      <c r="B1826" s="19" t="s">
        <v>13</v>
      </c>
      <c r="C1826" s="19" t="s">
        <v>2159</v>
      </c>
      <c r="D1826" s="69" t="s">
        <v>203</v>
      </c>
      <c r="E1826" s="19" t="s">
        <v>2160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2199</v>
      </c>
      <c r="B1827" s="19" t="s">
        <v>13</v>
      </c>
      <c r="C1827" s="19" t="s">
        <v>2159</v>
      </c>
      <c r="D1827" s="69" t="s">
        <v>203</v>
      </c>
      <c r="E1827" s="19" t="s">
        <v>2160</v>
      </c>
      <c r="F1827" s="21"/>
      <c r="G1827" s="19" t="s">
        <v>2174</v>
      </c>
      <c r="H1827" s="25" t="str">
        <f t="shared" si="148"/>
        <v>VT500</v>
      </c>
      <c r="I1827" s="25" t="str">
        <f t="shared" si="147"/>
        <v>M</v>
      </c>
      <c r="J1827" s="70" t="s">
        <v>2175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1918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2175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2174</v>
      </c>
      <c r="H1880" s="25" t="str">
        <f t="shared" si="152"/>
        <v>VT500</v>
      </c>
      <c r="I1880" s="25" t="str">
        <f t="shared" si="153"/>
        <v>M</v>
      </c>
      <c r="J1880" s="70" t="s">
        <v>2175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2175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2123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2123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2123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2123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2123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2123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2123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2123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2123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2123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1997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2123</v>
      </c>
      <c r="F1901" s="21"/>
      <c r="G1901" s="19" t="s">
        <v>2136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2123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1938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1976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1990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2175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1990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2175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2138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2138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2138</v>
      </c>
      <c r="D1933" s="69" t="s">
        <v>203</v>
      </c>
      <c r="E1933" s="19" t="s">
        <v>2307</v>
      </c>
      <c r="F1933" s="21"/>
      <c r="G1933" s="19" t="s">
        <v>1938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2138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2138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2138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2138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1986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2138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1990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2175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2138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2138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2138</v>
      </c>
      <c r="D1948" s="69" t="s">
        <v>203</v>
      </c>
      <c r="E1948" s="19" t="s">
        <v>2307</v>
      </c>
      <c r="F1948" s="21"/>
      <c r="G1948" s="19" t="s">
        <v>1938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2138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2138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2138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2138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2138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1986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2138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2138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2138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2138</v>
      </c>
      <c r="D1960" s="69" t="s">
        <v>203</v>
      </c>
      <c r="E1960" s="19" t="s">
        <v>2307</v>
      </c>
      <c r="F1960" s="21"/>
      <c r="G1960" s="19" t="s">
        <v>1990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2175</v>
      </c>
      <c r="K1960" s="59">
        <v>34</v>
      </c>
      <c r="L1960" s="58"/>
    </row>
    <row r="1961" spans="1:12" ht="41.25" customHeight="1">
      <c r="B1961" s="19" t="s">
        <v>13</v>
      </c>
      <c r="C1961" s="19" t="s">
        <v>2138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2138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2138</v>
      </c>
      <c r="D1963" s="69" t="s">
        <v>203</v>
      </c>
      <c r="E1963" s="19" t="s">
        <v>2307</v>
      </c>
      <c r="F1963" s="21"/>
      <c r="G1963" s="19" t="s">
        <v>1938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2138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2138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2138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2138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2138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2138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2138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2138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1986</v>
      </c>
      <c r="K1971" s="59">
        <v>34</v>
      </c>
      <c r="L1971" s="58"/>
    </row>
    <row r="1972" spans="1:12" ht="41.25" customHeight="1">
      <c r="B1972" s="19" t="s">
        <v>13</v>
      </c>
      <c r="C1972" s="19" t="s">
        <v>2138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2138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2138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2138</v>
      </c>
      <c r="D1975" s="69" t="s">
        <v>203</v>
      </c>
      <c r="E1975" s="19" t="s">
        <v>2338</v>
      </c>
      <c r="F1975" s="21"/>
      <c r="G1975" s="19" t="s">
        <v>1990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2175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2138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2138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2175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2138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2175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2138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2138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2138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2138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1986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2138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2138</v>
      </c>
      <c r="D1990" s="69" t="s">
        <v>203</v>
      </c>
      <c r="E1990" s="19" t="s">
        <v>2338</v>
      </c>
      <c r="F1990" s="21"/>
      <c r="G1990" s="19" t="s">
        <v>1990</v>
      </c>
      <c r="H1990" s="25" t="str">
        <f t="shared" si="182"/>
        <v>HD106</v>
      </c>
      <c r="I1990" s="25" t="str">
        <f t="shared" si="183"/>
        <v>M</v>
      </c>
      <c r="J1990" s="33" t="s">
        <v>2175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2138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2138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2175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2138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2175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2138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2138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2138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2138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1986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2138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2138</v>
      </c>
      <c r="D2005" s="69" t="s">
        <v>203</v>
      </c>
      <c r="E2005" s="19" t="s">
        <v>2338</v>
      </c>
      <c r="F2005" s="21"/>
      <c r="G2005" s="19" t="s">
        <v>1990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2138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2138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2138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2138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2138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2138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2138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2138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2138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2138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2138</v>
      </c>
      <c r="D2020" s="69" t="s">
        <v>203</v>
      </c>
      <c r="E2020" s="19" t="s">
        <v>2338</v>
      </c>
      <c r="F2020" s="21"/>
      <c r="G2020" s="19" t="s">
        <v>1990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2138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2138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2138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2138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2138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2138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2138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2138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2138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2138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2138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2138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2138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2138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2138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2138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2138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2138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2138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2138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2138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2138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2138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2138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2138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2138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2138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2138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2138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2138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2138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2138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2138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2138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2138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2138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2138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2138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2138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2138</v>
      </c>
      <c r="D2060" s="69" t="s">
        <v>203</v>
      </c>
      <c r="E2060" s="19" t="s">
        <v>2382</v>
      </c>
      <c r="F2060" s="21"/>
      <c r="G2060" s="19" t="s">
        <v>1945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2138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2138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2138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2138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2138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2138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2138</v>
      </c>
      <c r="D2067" s="69" t="s">
        <v>203</v>
      </c>
      <c r="E2067" s="19" t="s">
        <v>2382</v>
      </c>
      <c r="F2067" s="21"/>
      <c r="G2067" s="19" t="s">
        <v>1945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2138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2138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2138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2138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2138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2138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2138</v>
      </c>
      <c r="D2074" s="69" t="s">
        <v>203</v>
      </c>
      <c r="E2074" s="19" t="s">
        <v>2392</v>
      </c>
      <c r="F2074" s="21"/>
      <c r="G2074" s="19" t="s">
        <v>1945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2138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2138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2138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2138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2138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2138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2138</v>
      </c>
      <c r="D2081" s="69" t="s">
        <v>203</v>
      </c>
      <c r="E2081" s="19" t="s">
        <v>2392</v>
      </c>
      <c r="F2081" s="21"/>
      <c r="G2081" s="19" t="s">
        <v>1945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2138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2138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2138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1976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1938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1976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1938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1976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1956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1956</v>
      </c>
      <c r="F2114" s="38"/>
      <c r="G2114" s="34" t="s">
        <v>1958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1956</v>
      </c>
      <c r="F2115" s="38"/>
      <c r="G2115" s="34" t="s">
        <v>1959</v>
      </c>
      <c r="H2115" s="40" t="str">
        <f t="shared" si="198"/>
        <v>CL503</v>
      </c>
      <c r="I2115" s="40" t="str">
        <f t="shared" si="199"/>
        <v>M</v>
      </c>
      <c r="J2115" s="41" t="s">
        <v>2175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1956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1956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1956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1976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1956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1956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1956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1918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1986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2174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2175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1965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2175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1976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1965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1916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1916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1992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2096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1969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2144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1969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2144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2014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2014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2014</v>
      </c>
      <c r="F2250" s="21"/>
      <c r="G2250" s="19" t="s">
        <v>2096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2014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2014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2014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2014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2014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2014</v>
      </c>
      <c r="F2256" s="21"/>
      <c r="G2256" s="19" t="s">
        <v>2025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2096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1928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1965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1934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1995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1993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2042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2042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2042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2042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2042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2051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2051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2051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2051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2051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2051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2051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2051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2051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2051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2051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1987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1987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2096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2020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1941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2003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2003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1984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1984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1980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1992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1938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1958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1951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1951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2175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1989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1989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1989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1941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1989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1989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2175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1989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1989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1989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1430408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1324029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23274.241965811965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899132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763027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666482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1624</v>
      </c>
      <c r="B11" s="10">
        <v>482929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193</v>
      </c>
      <c r="B12" s="10">
        <v>481008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722</v>
      </c>
      <c r="B47" s="10">
        <v>82578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1938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1969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1918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1917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1998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1995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12" t="s">
        <v>651</v>
      </c>
      <c r="B152" s="112">
        <v>30</v>
      </c>
      <c r="C152" s="112">
        <v>150</v>
      </c>
      <c r="D152" s="10" t="s">
        <v>19749</v>
      </c>
      <c r="E152" s="112"/>
      <c r="F152" s="112"/>
      <c r="G152" s="113">
        <f>Table2[[#This Row],[Current Total FG QTY]]*Table2[[#This Row],[SAM Improvement]]*$S$7</f>
        <v>0</v>
      </c>
      <c r="H152" s="112"/>
      <c r="I152" s="112"/>
      <c r="J152" s="114"/>
    </row>
    <row r="153" spans="1:10">
      <c r="A153" s="112" t="s">
        <v>649</v>
      </c>
      <c r="B153" s="112">
        <v>30</v>
      </c>
      <c r="C153" s="112">
        <v>151</v>
      </c>
      <c r="D153" s="10" t="s">
        <v>19749</v>
      </c>
      <c r="E153" s="112"/>
      <c r="F153" s="112"/>
      <c r="G153" s="113">
        <f>Table2[[#This Row],[Current Total FG QTY]]*Table2[[#This Row],[SAM Improvement]]*$S$7</f>
        <v>0</v>
      </c>
      <c r="H153" s="112"/>
      <c r="I153" s="112"/>
      <c r="J153" s="114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1923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1985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1955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1974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1968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1994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1935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1915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1948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1949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1927</v>
      </c>
      <c r="D180">
        <v>10</v>
      </c>
    </row>
    <row r="181" spans="3:4">
      <c r="C181" t="s">
        <v>1961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1931</v>
      </c>
      <c r="D184">
        <v>10</v>
      </c>
    </row>
    <row r="185" spans="3:4">
      <c r="C185" t="s">
        <v>1919</v>
      </c>
      <c r="D185">
        <v>13</v>
      </c>
    </row>
    <row r="186" spans="3:4">
      <c r="C186" t="s">
        <v>1937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1942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1971</v>
      </c>
      <c r="D194">
        <v>9</v>
      </c>
    </row>
    <row r="195" spans="2:4">
      <c r="C195" t="s">
        <v>1962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1999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1989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1956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1970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1938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1952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1984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1969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