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60" documentId="13_ncr:1_{7EF57DF4-89AE-8C42-9C9C-3682908C3E34}" xr6:coauthVersionLast="47" xr6:coauthVersionMax="47" xr10:uidLastSave="{F11EB63C-DC94-49B0-BEDF-4416849613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08" i="5" l="1"/>
  <c r="H1709" i="5"/>
  <c r="H1710" i="5"/>
  <c r="H1711" i="5"/>
  <c r="H1712" i="5"/>
  <c r="I1708" i="5"/>
  <c r="I1709" i="5"/>
  <c r="I1710" i="5"/>
  <c r="I1711" i="5"/>
  <c r="I1712" i="5"/>
  <c r="L1548" i="5"/>
  <c r="L1547" i="5"/>
  <c r="L1546" i="5"/>
  <c r="L1545" i="5"/>
  <c r="L1544" i="5"/>
  <c r="L1543" i="5"/>
  <c r="L1542" i="5"/>
  <c r="L1541" i="5"/>
  <c r="L1540" i="5"/>
  <c r="L1539" i="5"/>
  <c r="L1538" i="5"/>
  <c r="L1537" i="5"/>
  <c r="L1536" i="5"/>
  <c r="L1535" i="5"/>
  <c r="L1534" i="5"/>
  <c r="L1533" i="5"/>
  <c r="L1532" i="5"/>
  <c r="L1531" i="5"/>
  <c r="L1530" i="5"/>
  <c r="L1505" i="5"/>
  <c r="L1504" i="5"/>
  <c r="L1503" i="5"/>
  <c r="L1502" i="5"/>
  <c r="L1501" i="5"/>
  <c r="L1500" i="5"/>
  <c r="L1499" i="5"/>
  <c r="L1498" i="5"/>
  <c r="L1497" i="5"/>
  <c r="L1496" i="5"/>
  <c r="L1495" i="5"/>
  <c r="L1494" i="5"/>
  <c r="L1493" i="5"/>
  <c r="L1492" i="5"/>
  <c r="L1491" i="5"/>
  <c r="L1490" i="5"/>
  <c r="L1489" i="5"/>
  <c r="L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L1370" i="5"/>
  <c r="L1378" i="5"/>
  <c r="L1435" i="5"/>
  <c r="L1436" i="5"/>
  <c r="L1437" i="5"/>
  <c r="L1438" i="5"/>
  <c r="L1439" i="5"/>
  <c r="L1440" i="5"/>
  <c r="L1441" i="5"/>
  <c r="L1442" i="5"/>
  <c r="L1443" i="5"/>
  <c r="L1444" i="5"/>
  <c r="L1445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<sst xmlns="http://schemas.openxmlformats.org/spreadsheetml/2006/main" count="10165" uniqueCount="2491">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</sst>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2" totalsRowShown="0" headerRowDxfId="26" dataDxfId="25" tableBorderDxfId="24">
  <autoFilter ref="A2:K17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02" activePane="bottomLeft" state="frozen"/>
      <selection pane="bottomLeft" activeCell="F1708" sqref="F17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IF(COUNTIFS($E$3:E1712,E819)=1,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IF(COUNTIFS($E$3:E1712,E822)=1,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IF(COUNTIFS($E$3:E1712,E829)=1,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IF(COUNTIFS($E$3:E1712,E830)=1,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IF(COUNTIFS($E$3:E1712,E831)=1,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IF(COUNTIFS($E$3:E1712,E832)=1,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IF(COUNTIFS($E$3:E1712,E833)=1,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IF(COUNTIFS($E$3:E1712,E834)=1,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IF(COUNTIFS($E$3:E1712,E835)=1,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IF(COUNTIFS($E$3:E1712,E836)=1,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IF(COUNTIFS($E$3:E1712,E837)=1,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IF(COUNTIFS($E$3:E1712,E838)=1,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IF(COUNTIFS($E$3:E1712,E839)=1,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IF(COUNTIFS($E$3:E1712,E840)=1,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IF(COUNTIFS($E$3:E1712,E841)=1,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IF(COUNTIFS($E$3:E1712,E842)=1,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IF(COUNTIFS($E$3:E1712,E843)=1,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IF(COUNTIFS($E$3:E1712,E844)=1,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IF(COUNTIFS($E$3:E1712,E845)=1,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IF(COUNTIFS($E$3:E1712,E846)=1,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IF(COUNTIFS($E$3:E1712,E847)=1,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IF(COUNTIFS($E$3:E1712,E848)=1,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IF(COUNTIFS($E$3:E1712,E849)=1,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IF(COUNTIFS($E$3:E1712,E850)=1,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IF(COUNTIFS($E$3:E1712,E851)=1,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IF(COUNTIFS($E$3:E1712,E852)=1,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IF(COUNTIFS($E$3:E1712,E855)=1,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IF(COUNTIFS($E$3:E1712,E856)=1,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IF(COUNTIFS($E$3:E1712,E857)=1,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IF(COUNTIFS($E$3:E1712,E858)=1,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IF(COUNTIFS($E$3:E1712,E859)=1,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IF(COUNTIFS($E$3:E1712,E860)=1,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IF(COUNTIFS($E$3:E1712,E861)=1,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IF(COUNTIFS($E$3:E1712,E864)=1,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IF(COUNTIFS($E$3:E1712,E865)=1,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IF(COUNTIFS($E$3:E1712,E866)=1,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IF(COUNTIFS($E$3:E1712,E867)=1,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IF(COUNTIFS($E$3:E1712,E868)=1,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IF(COUNTIFS($E$3:E1712,E869)=1,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IF(COUNTIFS($E$3:E1712,E870)=1,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IF(COUNTIFS($E$3:E1712,E871)=1,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IF(COUNTIFS($E$3:E1712,E874)=1,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IF(COUNTIFS($E$3:E1712,E875)=1,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IF(COUNTIFS($E$3:E1712,E877)=1,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IF(COUNTIFS($E$3:E1712,E882)=1,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IF(COUNTIFS($E$3:E1712,E883)=1,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IF(COUNTIFS($E$3:E1712,E884)=1,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IF(COUNTIFS($E$3:E1712,E885)=1,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IF(COUNTIFS($E$3:E1712,E886)=1,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IF(COUNTIFS($E$3:E1712,E887)=1,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IF(COUNTIFS($E$3:E1712,E888)=1,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IF(COUNTIFS($E$3:E1712,E890)=1,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IF(COUNTIFS($E$3:E1712,E891)=1,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IF(COUNTIFS($E$3:E1712,E892)=1,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IF(COUNTIFS($E$3:E1712,E893)=1,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IF(COUNTIFS($E$3:E1712,E896)=1,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IF(COUNTIFS($E$3:E1712,E897)=1,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IF(COUNTIFS($E$3:E1712,E898)=1,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IF(COUNTIFS($E$3:E1712,E900)=1,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IF(COUNTIFS($E$3:E1712,E901)=1,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IF(COUNTIFS($E$3:E1712,E902)=1,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IF(COUNTIFS($E$3:E1712,E903)=1,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IF(COUNTIFS($E$3:E1712,E907)=1,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IF(COUNTIFS($E$3:E1712,E908)=1,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IF(COUNTIFS($E$3:E1712,E909)=1,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IF(COUNTIFS($E$3:E1712,E992)=1,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IF(COUNTIFS($E$3:E1712,E999)=1,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IF(COUNTIFS($E$3:E1712,E1004)=1,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IF(COUNTIFS($E$3:E1712,E1005)=1,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IF(COUNTIFS($E$3:E1712,E1010)=1,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IF(COUNTIFS($E$3:E1712,E1015)=1,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IF(COUNTIFS($E$3:E1712,E1016)=1,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IF(COUNTIFS($E$3:E1712,E1026)=1,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IF(COUNTIFS($E$3:E1712,E1027)=1,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IF(COUNTIFS($E$3:E1712,E1028)=1,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IF(COUNTIFS($E$3:E1712,E1029)=1,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IF(COUNTIFS($E$3:E1712,E1030)=1,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IF(COUNTIFS($E$3:E1712,E1031)=1,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IF(COUNTIFS($E$3:E1712,E1032)=1,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IF(COUNTIFS($E$3:E1712,E1033)=1,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IF(COUNTIFS($E$3:E1712,E1034)=1,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IF(COUNTIFS($E$3:E1712,E1046)=1,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IF(COUNTIFS($E$3:E1712,E1047)=1,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IF(COUNTIFS($E$3:E1712,E1048)=1,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IF(COUNTIFS($E$3:E1712,E1049)=1,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IF(COUNTIFS($E$3:E1712,E1050)=1,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IF(COUNTIFS($E$3:E1712,E1051)=1,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IF(COUNTIFS($E$3:E1712,E1054)=1,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IF(COUNTIFS($E$3:E1712,E1066)=1,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IF(COUNTIFS($E$3:E1712,E1067)=1,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IF(COUNTIFS($E$3:E1712,E1071)=1,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IF(COUNTIFS($E$3:E1712,E1072)=1,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IF(COUNTIFS($E$3:E1712,E1073)=1,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IF(COUNTIFS($E$3:E1712,E1074)=1,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IF(COUNTIFS($E$3:E1712,E1075)=1,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IF(COUNTIFS($E$3:E1712,E1076)=1,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IF(COUNTIFS($E$3:E1712,E1088)=1,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IF(COUNTIFS($E$3:E1712,E1089)=1,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IF(COUNTIFS($E$3:E1712,E1098)=1,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IF(COUNTIFS($E$3:E1712,E1099)=1,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IF(COUNTIFS($E$3:E1712,E1100)=1,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IF(COUNTIFS($E$3:E1712,E1101)=1,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IF(COUNTIFS($E$3:E1712,E1102)=1,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IF(COUNTIFS($E$3:E1712,E1103)=1,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IF(COUNTIFS($E$3:E1712,E1104)=1,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IF(COUNTIFS($E$3:E1712,E1105)=1,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IF(COUNTIFS($E$3:E1712,E1106)=1,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IF(COUNTIFS($E$3:E1712,E1107)=1,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IF(COUNTIFS($E$3:E1712,E1108)=1,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IF(COUNTIFS($E$3:E1712,E1109)=1,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IF(COUNTIFS($E$3:E1712,E1302)=1,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IF(COUNTIFS($E$3:E1712,E1303)=1,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IF(COUNTIFS($E$3:E1712,E1304)=1,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IF(COUNTIFS($E$3:E1712,E1306)=1,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IF(COUNTIFS($E$3:E1712,E1307)=1,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IF(COUNTIFS($E$3:E1712,E1308)=1,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IF(COUNTIFS($E$3:E1712,E1309)=1,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IF(COUNTIFS($E$3:E1712,E1311)=1,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IF(COUNTIFS($E$3:E1712,E1323)=1,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IF(COUNTIFS($E$3:E1712,E1324)=1,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IF(COUNTIFS($E$3:E1712,E1325)=1,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IF(COUNTIFS($E$3:E1712,E1326)=1,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IF(COUNTIFS($E$3:E1712,E1329)=1,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IF(COUNTIFS($E$3:E1712,E1330)=1,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IF(COUNTIFS($E$3:E1712,E1344)=1,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IF(COUNTIFS($E$3:E1712,E1345)=1,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IF(COUNTIFS($E$3:E1712,E1347)=1,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IF(COUNTIFS($E$3:E1712,E1349)=1,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IF(COUNTIFS($E$3:E1712,E1350)=1,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IF(COUNTIFS($E$3:E1712,E1351)=1,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IF(COUNTIFS($E$3:E1712,E1365)=1,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IF(COUNTIFS($E$3:E1712,E1366)=1,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IF(COUNTIFS($E$3:E1712,E1367)=1,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IF(COUNTIFS($E$3:E1712,E1368)=1,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IF(COUNTIFS($E$3:E1712,E1369)=1,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3">
        <f>IF(COUNTIFS($E$3:E1370,E1370)=1,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IF(COUNTIFS($E$3:E1712,E1371)=1,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IF(COUNTIFS($E$3:E1712,E1372)=1,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IF(COUNTIFS($E$3:E1712,E1373)=1,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IF(COUNTIFS($E$3:E1712,E1374)=1,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IF(COUNTIFS($E$3:E1712,E1375)=1,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IF(COUNTIFS($E$3:E1712,E1376)=1,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IF(COUNTIFS($E$3:E1712,E1377)=1,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3">
        <f>IF(COUNTIFS($E$3:E1378,E1378)=1,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IF(COUNTIFS($E$3:E1712,E1379)=1,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IF(COUNTIFS($E$3:E1712,E1380)=1,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IF(COUNTIFS($E$3:E1712,E1381)=1,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IF(COUNTIFS($E$3:E1712,E1382)=1,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IF(COUNTIFS($E$3:E1712,E1383)=1,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IF(COUNTIFS($E$3:E1712,E1384)=1,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IF(COUNTIFS($E$3:E1712,E1385)=1,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IF(COUNTIFS($E$3:E1712,E1386)=1,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IF(COUNTIFS($E$3:E1712,E1387)=1,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IF(COUNTIFS($E$3:E1712,E1407)=1,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IF(COUNTIFS($E$3:E1712,E1408)=1,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IF(COUNTIFS($E$3:E1712,E1409)=1,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IF(COUNTIFS($E$3:E1712,E1410)=1,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IF(COUNTIFS($E$3:E1712,E1411)=1,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IF(COUNTIFS($E$3:E1712,E1412)=1,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IF(COUNTIFS($E$3:E1712,E1413)=1,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IF(COUNTIFS($E$3:E1712,E1414)=1,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IF(COUNTIFS($E$3:E1712,E1415)=1,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IF(COUNTIFS($E$3:E1712,E1416)=1,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IF(COUNTIFS($E$3:E1712,E1417)=1,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/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/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/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/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/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/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/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/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3" t="e">
        <f>IF(COUNTIFS($E$3:E1435,E1435)=1,#REF!, 0)</f>
        <v>#REF!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3">
        <f>IF(COUNTIFS($E$3:E1436,E1436)=1,#REF!,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3">
        <f>IF(COUNTIFS($E$3:E1437,E1437)=1,#REF!,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3">
        <f>IF(COUNTIFS($E$3:E1438,E1438)=1,#REF!,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3">
        <f>IF(COUNTIFS($E$3:E1439,E1439)=1,#REF!,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3">
        <f>IF(COUNTIFS($E$3:E1440,E1440)=1,#REF!,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3">
        <f>IF(COUNTIFS($E$3:E1441,E1441)=1,#REF!,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3">
        <f>IF(COUNTIFS($E$3:E1442,E1442)=1,#REF!,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3">
        <f>IF(COUNTIFS($E$3:E1443,E1443)=1,#REF!,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3">
        <f>IF(COUNTIFS($E$3:E1444,E1444)=1,#REF!,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3">
        <f>IF(COUNTIFS($E$3:E1445,E1445)=1,#REF!,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IF(COUNTIFS($E$3:E1712,E1446)=1, K1435,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IF(COUNTIFS($E$3:E1712,E1447)=1, K1436,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IF(COUNTIFS($E$3:E1712,E1448)=1, K1437,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IF(COUNTIFS($E$3:E1712,E1449)=1, K1438,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IF(COUNTIFS($E$3:E1712,E1450)=1, K1439,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IF(COUNTIFS($E$3:E1712,E1451)=1, K1440,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IF(COUNTIFS($E$3:E1712,E1452)=1, K1441,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IF(COUNTIFS($E$3:E1712,E1453)=1, K1442,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IF(COUNTIFS($E$3:E1712,E1454)=1, K1443,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IF(COUNTIFS($E$3:E1712,E1455)=1, K1444,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IF(COUNTIFS($E$3:E1712,E1456)=1, K1445,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IF(COUNTIFS($E$3:E1712,E1457)=1,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IF(COUNTIFS($E$3:E1712,E1458)=1,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IF(COUNTIFS($E$3:E1712,E1459)=1,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IF(COUNTIFS($E$3:E1712,E1460)=1,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IF(COUNTIFS($E$3:E1712,E1461)=1,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IF(COUNTIFS($E$3:E1712,E1462)=1,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IF(COUNTIFS($E$3:E1712,E1463)=1,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IF(COUNTIFS($E$3:E1712,E1464)=1,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IF(COUNTIFS($E$3:E1712,E1465)=1,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IF(COUNTIFS($E$3:E1712,E1466)=1,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IF(COUNTIFS($E$3:E1712,E1467)=1,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IF(COUNTIFS($E$3:E1712,E1468)=1,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IF(COUNTIFS($E$3:E1712,E1469)=1,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IF(COUNTIFS($E$3:E1712,E1470)=1,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IF(COUNTIFS($E$3:E1712,E1471)=1,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IF(COUNTIFS($E$3:E1712,E1472)=1,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IF(COUNTIFS($E$3:E1712,E1473)=1,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IF(COUNTIFS($E$3:E1712,E1474)=1,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IF(COUNTIFS($E$3:E1712,E1475)=1,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IF(COUNTIFS($E$3:E1712,E1476)=1,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IF(COUNTIFS($E$3:E1712,E1477)=1,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/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/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/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/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/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/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/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/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IF(COUNTIFS($E$3:E1712,#REF!)=1,#REF!,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/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IF(COUNTIFS($E$3:E1712,E1486)=1, K1486,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IF(COUNTIFS($E$3:E1712,E1488)=1, K1488,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IF(COUNTIFS($E$3:E1712,E1489)=1, K1489,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IF(COUNTIFS($E$3:E1712,E1490)=1, K1490,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IF(COUNTIFS($E$3:E1712,E1491)=1, K1491,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IF(COUNTIFS($E$3:E1712,E1492)=1, K1492,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IF(COUNTIFS($E$3:E1712,E1493)=1, K1493,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IF(COUNTIFS($E$3:E1712,E1494)=1, K1494,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IF(COUNTIFS($E$3:E1712,E1495)=1, K1495,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IF(COUNTIFS($E$3:E1712,E1496)=1, K1496,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IF(COUNTIFS($E$3:E1712,E1497)=1, K1497,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IF(COUNTIFS($E$3:E1712,E1498)=1, K1498,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IF(COUNTIFS($E$3:E1712,E1499)=1, K1499,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IF(COUNTIFS($E$3:E1712,E1500)=1, K1500,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IF(COUNTIFS($E$3:E1712,E1501)=1, K1501,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IF(COUNTIFS($E$3:E1712,E1502)=1, K1502,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IF(COUNTIFS($E$3:E1712,E1503)=1, K1503,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IF(COUNTIFS($E$3:E1712,E1504)=1, K1504,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/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/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/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/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/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/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/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/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/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/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/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/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/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/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/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/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/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/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/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/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/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/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/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/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IF(COUNTIFS($E$3:E1712,E1505)=1, K1505,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IF(COUNTIFS($E$3:E1712,E1530)=1, K1530,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IF(COUNTIFS($E$3:E1712,E1531)=1, K1531,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IF(COUNTIFS($E$3:E1712,E1532)=1, K1532,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IF(COUNTIFS($E$3:E1712,E1533)=1, K1533,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IF(COUNTIFS($E$3:E1712,E1534)=1, K1534,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IF(COUNTIFS($E$3:E1712,E1535)=1, K1535,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IF(COUNTIFS($E$3:E1712,E1536)=1, K1536,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IF(COUNTIFS($E$3:E1712,E1537)=1, K1537,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IF(COUNTIFS($E$3:E1712,E1538)=1, K1538,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IF(COUNTIFS($E$3:E1712,E1539)=1, K1539,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IF(COUNTIFS($E$3:E1712,E1540)=1, K1540,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IF(COUNTIFS($E$3:E1712,E1564)=1, K1564,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91">
        <f>IF(COUNTIFS($E$3:E1712,E1565)=1, K1565,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91">
        <f>IF(COUNTIFS($E$3:E1712,E1566)=1, K1566,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91">
        <f>IF(COUNTIFS($E$3:E1712,E1568)=1, K1568,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91">
        <f>IF(COUNTIFS($E$3:E1712,E1570)=1, K1570,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91">
        <f>IF(COUNTIFS($E$3:E1712,E1571)=1, K1571,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91">
        <f>IF(COUNTIFS($E$3:E1712,E1572)=1, K1572,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92"/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92"/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92"/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92"/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92"/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92"/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92"/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92"/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92"/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92"/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92"/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92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92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92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92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92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92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92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92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92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92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92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92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92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92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92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92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92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92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92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92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92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92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3" t="s">
        <v>2259</v>
      </c>
      <c r="K1582" s="79"/>
      <c r="L1582" s="92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92"/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92"/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92"/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92"/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92"/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92"/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92"/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92"/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92"/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92"/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92"/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92"/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</row>
    <row r="1601" spans="1:11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</row>
    <row r="1602" spans="1:11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</row>
    <row r="1603" spans="1:11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</row>
    <row r="1604" spans="1:11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</row>
    <row r="1605" spans="1:11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</row>
    <row r="1606" spans="1:11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</row>
    <row r="1607" spans="1:11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</row>
    <row r="1608" spans="1:11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</row>
    <row r="1609" spans="1:11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</row>
    <row r="1610" spans="1:11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</row>
    <row r="1611" spans="1:11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</row>
    <row r="1612" spans="1:11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</row>
    <row r="1613" spans="1:11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</row>
    <row r="1614" spans="1:11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</row>
    <row r="1615" spans="1:11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</row>
    <row r="1616" spans="1:11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</row>
    <row r="1617" spans="1:11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</row>
    <row r="1618" spans="1:11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</row>
    <row r="1619" spans="1:11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</row>
    <row r="1620" spans="1:11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</row>
    <row r="1621" spans="1:11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</row>
    <row r="1622" spans="1:11" ht="41.25" customHeight="1">
      <c r="A1622" s="18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</row>
    <row r="1623" spans="1:11" ht="41.25" customHeight="1">
      <c r="A1623" s="18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</row>
    <row r="1624" spans="1:11" ht="41.25" customHeight="1">
      <c r="A1624" s="18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</row>
    <row r="1625" spans="1:11" ht="41.25" customHeight="1">
      <c r="A1625" s="18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</row>
    <row r="1626" spans="1:11" ht="41.25" customHeight="1">
      <c r="A1626" s="18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</row>
    <row r="1627" spans="1:11" ht="41.25" customHeight="1">
      <c r="A1627" s="18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</row>
    <row r="1628" spans="1:11" ht="41.25" customHeight="1">
      <c r="A1628" s="18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</row>
    <row r="1629" spans="1:11" ht="41.25" customHeight="1">
      <c r="A1629" s="18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</row>
    <row r="1630" spans="1:11" ht="41.25" customHeight="1">
      <c r="A1630" s="18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</row>
    <row r="1631" spans="1:11" ht="41.25" customHeight="1">
      <c r="A1631" s="18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</row>
    <row r="1632" spans="1:11" ht="41.25" customHeight="1">
      <c r="A1632" s="18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</row>
    <row r="1633" spans="1:11" ht="41.25" customHeight="1">
      <c r="A1633" s="18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</row>
    <row r="1634" spans="1:11" ht="41.25" customHeight="1">
      <c r="A1634" s="18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</row>
    <row r="1635" spans="1:11" ht="41.25" customHeight="1">
      <c r="A1635" s="18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</row>
    <row r="1636" spans="1:11" ht="41.25" customHeight="1">
      <c r="A1636" s="18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</row>
    <row r="1637" spans="1:11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</row>
    <row r="1638" spans="1:11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</row>
    <row r="1639" spans="1:11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</row>
    <row r="1640" spans="1:11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</row>
    <row r="1641" spans="1:11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</row>
    <row r="1642" spans="1:11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</row>
    <row r="1643" spans="1:11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</row>
    <row r="1644" spans="1:11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</row>
    <row r="1645" spans="1:11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</row>
    <row r="1646" spans="1:11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</row>
    <row r="1647" spans="1:11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</row>
    <row r="1648" spans="1:11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</row>
    <row r="1649" spans="1:11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</row>
    <row r="1650" spans="1:11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</row>
    <row r="1651" spans="1:11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</row>
    <row r="1652" spans="1:11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</row>
    <row r="1653" spans="1:11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</row>
    <row r="1654" spans="1:11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</row>
    <row r="1655" spans="1:11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</row>
    <row r="1656" spans="1:11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</row>
    <row r="1657" spans="1:11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</row>
    <row r="1658" spans="1:11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</row>
    <row r="1659" spans="1:11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</row>
    <row r="1660" spans="1:11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</row>
    <row r="1661" spans="1:11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</row>
    <row r="1662" spans="1:11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</row>
    <row r="1663" spans="1:11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</row>
    <row r="1664" spans="1:11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</row>
    <row r="1665" spans="1:11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</row>
    <row r="1666" spans="1:11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</row>
    <row r="1667" spans="1:11" ht="41.25" customHeight="1">
      <c r="A1667" s="18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</row>
    <row r="1668" spans="1:11" ht="41.25" customHeight="1">
      <c r="A1668" s="18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</row>
    <row r="1669" spans="1:11" ht="41.25" customHeight="1">
      <c r="A1669" s="18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</row>
    <row r="1670" spans="1:11" ht="41.25" customHeight="1">
      <c r="A1670" s="18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</row>
    <row r="1671" spans="1:11" ht="41.25" customHeight="1">
      <c r="A1671" s="18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</row>
    <row r="1672" spans="1:11" ht="41.25" customHeight="1">
      <c r="A1672" s="18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</row>
    <row r="1673" spans="1:11" ht="41.25" customHeight="1">
      <c r="A1673" s="18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</row>
    <row r="1674" spans="1:11" ht="41.25" customHeight="1">
      <c r="A1674" s="18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</row>
    <row r="1675" spans="1:11" ht="41.25" customHeight="1">
      <c r="A1675" s="18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</row>
    <row r="1676" spans="1:11" ht="41.25" customHeight="1">
      <c r="A1676" s="18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</row>
    <row r="1677" spans="1:11" ht="41.25" customHeight="1">
      <c r="A1677" s="18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</row>
    <row r="1678" spans="1:11" ht="41.25" customHeight="1">
      <c r="A1678" s="18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</row>
    <row r="1679" spans="1:11" ht="41.25" customHeight="1">
      <c r="A1679" s="18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</row>
    <row r="1680" spans="1:11" ht="41.25" customHeight="1">
      <c r="A1680" s="18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</row>
    <row r="1681" spans="1:11" ht="41.25" customHeight="1">
      <c r="A1681" s="18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</row>
    <row r="1682" spans="1:11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</row>
    <row r="1683" spans="1:11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</row>
    <row r="1684" spans="1:11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</row>
    <row r="1685" spans="1:11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</row>
    <row r="1686" spans="1:11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</row>
    <row r="1687" spans="1:11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</row>
    <row r="1688" spans="1:11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</row>
    <row r="1689" spans="1:11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</row>
    <row r="1690" spans="1:11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</row>
    <row r="1691" spans="1:11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</row>
    <row r="1692" spans="1:11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</row>
    <row r="1693" spans="1:11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</row>
    <row r="1694" spans="1:11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</row>
    <row r="1695" spans="1:11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</row>
    <row r="1696" spans="1:11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</row>
    <row r="1697" spans="1:11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</row>
    <row r="1698" spans="1:11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</row>
    <row r="1699" spans="1:11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</row>
    <row r="1700" spans="1:11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</row>
    <row r="1701" spans="1:11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</row>
    <row r="1702" spans="1:11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</row>
    <row r="1703" spans="1:11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</row>
    <row r="1704" spans="1:11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</row>
    <row r="1705" spans="1:11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</row>
    <row r="1706" spans="1:11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</row>
    <row r="1707" spans="1:11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</row>
    <row r="1708" spans="1:11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/>
      <c r="H1708" s="25">
        <f t="shared" ref="H1708:H1712" si="163">IF(RIGHT(G1708,1)="M", LEFT(G1708,LEN(G1708)-1), G1708)</f>
        <v>0</v>
      </c>
      <c r="I1708" s="25" t="str">
        <f t="shared" ref="I1708:I1712" si="164">IF(RIGHT(G1708,1)="M","M","Non-M")</f>
        <v>Non-M</v>
      </c>
      <c r="J1708" s="34"/>
      <c r="K1708" s="79"/>
    </row>
    <row r="1709" spans="1:11" ht="41.25" customHeight="1">
      <c r="A1709" s="18" t="s">
        <v>2402</v>
      </c>
      <c r="B1709" s="19"/>
      <c r="C1709" s="19"/>
      <c r="D1709" s="60"/>
      <c r="E1709" s="19"/>
      <c r="F1709" s="21"/>
      <c r="G1709" s="19"/>
      <c r="H1709" s="25">
        <f t="shared" si="163"/>
        <v>0</v>
      </c>
      <c r="I1709" s="25" t="str">
        <f t="shared" si="164"/>
        <v>Non-M</v>
      </c>
      <c r="J1709" s="34"/>
      <c r="K1709" s="79"/>
    </row>
    <row r="1710" spans="1:11" ht="41.25" customHeight="1">
      <c r="A1710" s="18" t="s">
        <v>2403</v>
      </c>
      <c r="B1710" s="19"/>
      <c r="C1710" s="19"/>
      <c r="D1710" s="60"/>
      <c r="E1710" s="19"/>
      <c r="F1710" s="21"/>
      <c r="G1710" s="19"/>
      <c r="H1710" s="25">
        <f t="shared" si="163"/>
        <v>0</v>
      </c>
      <c r="I1710" s="25" t="str">
        <f t="shared" si="164"/>
        <v>Non-M</v>
      </c>
      <c r="J1710" s="34"/>
      <c r="K1710" s="79"/>
    </row>
    <row r="1711" spans="1:11" ht="41.25" customHeight="1">
      <c r="A1711" s="18" t="s">
        <v>2404</v>
      </c>
      <c r="B1711" s="19"/>
      <c r="C1711" s="19"/>
      <c r="D1711" s="60"/>
      <c r="E1711" s="19"/>
      <c r="F1711" s="21"/>
      <c r="G1711" s="19"/>
      <c r="H1711" s="25">
        <f t="shared" si="163"/>
        <v>0</v>
      </c>
      <c r="I1711" s="25" t="str">
        <f t="shared" si="164"/>
        <v>Non-M</v>
      </c>
      <c r="J1711" s="34"/>
      <c r="K1711" s="79"/>
    </row>
    <row r="1712" spans="1:11" ht="41.25" customHeight="1">
      <c r="A1712" s="18" t="s">
        <v>2405</v>
      </c>
      <c r="B1712" s="19"/>
      <c r="C1712" s="19"/>
      <c r="D1712" s="60"/>
      <c r="E1712" s="19"/>
      <c r="F1712" s="21"/>
      <c r="G1712" s="19"/>
      <c r="H1712" s="25">
        <f t="shared" si="163"/>
        <v>0</v>
      </c>
      <c r="I1712" s="25" t="str">
        <f t="shared" si="164"/>
        <v>Non-M</v>
      </c>
      <c r="J1712" s="34"/>
      <c r="K1712" s="79"/>
    </row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2406</v>
      </c>
      <c r="B2" s="8" t="s">
        <v>2407</v>
      </c>
      <c r="C2" s="8" t="s">
        <v>2408</v>
      </c>
      <c r="D2" s="8" t="s">
        <v>2409</v>
      </c>
      <c r="E2" s="8" t="s">
        <v>2410</v>
      </c>
      <c r="F2" s="8" t="s">
        <v>2411</v>
      </c>
      <c r="G2" s="80" t="s">
        <v>2412</v>
      </c>
      <c r="H2" s="8" t="s">
        <v>2413</v>
      </c>
      <c r="I2" s="8" t="s">
        <v>2414</v>
      </c>
      <c r="J2" s="75" t="s">
        <v>2415</v>
      </c>
      <c r="R2" s="83" t="s">
        <v>2416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2417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2417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2417</v>
      </c>
      <c r="I4" s="10" t="s">
        <v>2419</v>
      </c>
      <c r="J4" s="76">
        <v>46139.812384259298</v>
      </c>
      <c r="R4" s="85" t="s">
        <v>2420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2417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2417</v>
      </c>
      <c r="I5" s="10" t="s">
        <v>2419</v>
      </c>
      <c r="J5" s="76">
        <v>46140.417662036998</v>
      </c>
      <c r="R5" s="85" t="s">
        <v>2421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2432</v>
      </c>
      <c r="D218">
        <v>69</v>
      </c>
    </row>
    <row r="219" spans="2:4">
      <c r="B219" t="s">
        <v>2433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2026-04-28T08:09:41Z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