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4" documentId="13_ncr:1_{7EF57DF4-89AE-8C42-9C9C-3682908C3E34}" xr6:coauthVersionLast="47" xr6:coauthVersionMax="47" xr10:uidLastSave="{27E9F4AD-793A-46C0-8ED3-8A09541B90B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<sst xmlns="http://schemas.openxmlformats.org/spreadsheetml/2006/main" count="9176" uniqueCount="2318">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</sst>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50" totalsRowShown="0" headerRowDxfId="26" dataDxfId="25" tableBorderDxfId="24">
  <autoFilter ref="A2:K155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48" activePane="bottomLeft" state="frozen"/>
      <selection pane="bottomLeft" activeCell="F1554" sqref="F155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IF(COUNTIFS($E$3:E1550,E819)=1,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IF(COUNTIFS($E$3:E1550,E822)=1,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IF(COUNTIFS($E$3:E1550,E829)=1,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IF(COUNTIFS($E$3:E1550,E830)=1,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IF(COUNTIFS($E$3:E1550,E831)=1,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IF(COUNTIFS($E$3:E1550,E832)=1,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IF(COUNTIFS($E$3:E1550,E833)=1,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IF(COUNTIFS($E$3:E1550,E834)=1,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IF(COUNTIFS($E$3:E1550,E835)=1,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IF(COUNTIFS($E$3:E1550,E836)=1,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IF(COUNTIFS($E$3:E1550,E837)=1,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IF(COUNTIFS($E$3:E1550,E838)=1,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IF(COUNTIFS($E$3:E1550,E839)=1,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IF(COUNTIFS($E$3:E1550,E840)=1,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IF(COUNTIFS($E$3:E1550,E841)=1,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IF(COUNTIFS($E$3:E1550,E842)=1,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IF(COUNTIFS($E$3:E1550,E843)=1,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IF(COUNTIFS($E$3:E1550,E844)=1,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IF(COUNTIFS($E$3:E1550,E845)=1,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IF(COUNTIFS($E$3:E1550,E846)=1,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IF(COUNTIFS($E$3:E1550,E847)=1,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IF(COUNTIFS($E$3:E1550,E848)=1,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IF(COUNTIFS($E$3:E1550,E849)=1,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IF(COUNTIFS($E$3:E1550,E850)=1,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IF(COUNTIFS($E$3:E1550,E851)=1,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IF(COUNTIFS($E$3:E1550,E852)=1,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IF(COUNTIFS($E$3:E1550,E855)=1,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IF(COUNTIFS($E$3:E1550,E856)=1,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IF(COUNTIFS($E$3:E1550,E857)=1,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IF(COUNTIFS($E$3:E1550,E858)=1,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IF(COUNTIFS($E$3:E1550,E859)=1,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IF(COUNTIFS($E$3:E1550,E860)=1,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IF(COUNTIFS($E$3:E1550,E861)=1,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IF(COUNTIFS($E$3:E1550,E864)=1,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IF(COUNTIFS($E$3:E1550,E865)=1,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IF(COUNTIFS($E$3:E1550,E866)=1,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IF(COUNTIFS($E$3:E1550,E867)=1,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IF(COUNTIFS($E$3:E1550,E868)=1,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IF(COUNTIFS($E$3:E1550,E869)=1,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IF(COUNTIFS($E$3:E1550,E870)=1,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IF(COUNTIFS($E$3:E1550,E871)=1,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IF(COUNTIFS($E$3:E1550,E874)=1,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IF(COUNTIFS($E$3:E1550,E875)=1,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IF(COUNTIFS($E$3:E1550,E877)=1,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IF(COUNTIFS($E$3:E1550,E882)=1,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IF(COUNTIFS($E$3:E1550,E883)=1,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IF(COUNTIFS($E$3:E1550,E884)=1,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IF(COUNTIFS($E$3:E1550,E885)=1,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IF(COUNTIFS($E$3:E1550,E886)=1,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IF(COUNTIFS($E$3:E1550,E887)=1,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IF(COUNTIFS($E$3:E1550,E888)=1,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IF(COUNTIFS($E$3:E1550,E890)=1,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IF(COUNTIFS($E$3:E1550,E891)=1,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IF(COUNTIFS($E$3:E1550,E892)=1,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IF(COUNTIFS($E$3:E1550,E893)=1,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IF(COUNTIFS($E$3:E1550,E896)=1,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IF(COUNTIFS($E$3:E1550,E897)=1,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IF(COUNTIFS($E$3:E1550,E898)=1,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IF(COUNTIFS($E$3:E1550,E900)=1,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IF(COUNTIFS($E$3:E1550,E901)=1,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IF(COUNTIFS($E$3:E1550,E902)=1,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IF(COUNTIFS($E$3:E1550,E903)=1,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IF(COUNTIFS($E$3:E1550,E907)=1,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IF(COUNTIFS($E$3:E1550,E908)=1,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IF(COUNTIFS($E$3:E1550,E909)=1,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IF(COUNTIFS($E$3:E1550,E910)=1,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IF(COUNTIFS($E$3:E1550,E911)=1,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IF(COUNTIFS($E$3:E1550,E912)=1,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IF(COUNTIFS($E$3:E1550,E913)=1,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IF(COUNTIFS($E$3:E1550,E914)=1,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IF(COUNTIFS($E$3:E1550,E915)=1,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IF(COUNTIFS($E$3:E1550,E916)=1,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IF(COUNTIFS($E$3:E1550,E917)=1,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IF(COUNTIFS($E$3:E1550,E918)=1,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IF(COUNTIFS($E$3:E1550,E919)=1,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IF(COUNTIFS($E$3:E1550,E920)=1,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IF(COUNTIFS($E$3:E1550,E925)=1,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IF(COUNTIFS($E$3:E1550,E926)=1,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IF(COUNTIFS($E$3:E1550,E927)=1,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IF(COUNTIFS($E$3:E1550,E928)=1,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IF(COUNTIFS($E$3:E1550,E929)=1,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IF(COUNTIFS($E$3:E1550,E939)=1,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IF(COUNTIFS($E$3:E1550,E944)=1,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IF(COUNTIFS($E$3:E1550,E945)=1,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IF(COUNTIFS($E$3:E1550,E946)=1,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IF(COUNTIFS($E$3:E1550,E947)=1,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IF(COUNTIFS($E$3:E1550,E948)=1,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IF(COUNTIFS($E$3:E1550,E955)=1,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IF(COUNTIFS($E$3:E1550,E956)=1,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IF(COUNTIFS($E$3:E1550,E957)=1,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IF(COUNTIFS($E$3:E1550,E959)=1,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IF(COUNTIFS($E$3:E1550,E972)=1,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IF(COUNTIFS($E$3:E1550,E973)=1,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IF(COUNTIFS($E$3:E1550,E974)=1,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IF(COUNTIFS($E$3:E1550,E975)=1,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IF(COUNTIFS($E$3:E1550,E976)=1,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IF(COUNTIFS($E$3:E1550,E977)=1,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IF(COUNTIFS($E$3:E1550,E982)=1,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IF(COUNTIFS($E$3:E1550,E989)=1,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IF(COUNTIFS($E$3:E1550,E994)=1,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IF(COUNTIFS($E$3:E1550,E995)=1,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IF(COUNTIFS($E$3:E1550,E1000)=1,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IF(COUNTIFS($E$3:E1550,E1005)=1,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IF(COUNTIFS($E$3:E1550,E1006)=1,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IF(COUNTIFS($E$3:E1550,E1016)=1,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IF(COUNTIFS($E$3:E1550,E1017)=1,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IF(COUNTIFS($E$3:E1550,E1018)=1,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IF(COUNTIFS($E$3:E1550,E1019)=1,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IF(COUNTIFS($E$3:E1550,E1020)=1,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IF(COUNTIFS($E$3:E1550,E1021)=1,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IF(COUNTIFS($E$3:E1550,E1022)=1,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IF(COUNTIFS($E$3:E1550,E1023)=1,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IF(COUNTIFS($E$3:E1550,E1024)=1,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IF(COUNTIFS($E$3:E1550,E1025)=1,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IF(COUNTIFS($E$3:E1550,E1026)=1,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IF(COUNTIFS($E$3:E1550,E1028)=1,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IF(COUNTIFS($E$3:E1550,E1029)=1,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IF(COUNTIFS($E$3:E1550,E1030)=1,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IF(COUNTIFS($E$3:E1550,E1031)=1,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IF(COUNTIFS($E$3:E1550,E1032)=1,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IF(COUNTIFS($E$3:E1550,E1033)=1,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IF(COUNTIFS($E$3:E1550,E1034)=1,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IF(COUNTIFS($E$3:E1550,E1035)=1,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IF(COUNTIFS($E$3:E1550,E1036)=1,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IF(COUNTIFS($E$3:E1550,E1037)=1,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IF(COUNTIFS($E$3:E1550,E1038)=1,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IF(COUNTIFS($E$3:E1550,E1039)=1,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IF(COUNTIFS($E$3:E1550,E1040)=1,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IF(COUNTIFS($E$3:E1550,E1041)=1,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IF(COUNTIFS($E$3:E1550,E1044)=1,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IF(COUNTIFS($E$3:E1550,E1045)=1,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IF(COUNTIFS($E$3:E1550,E1046)=1,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IF(COUNTIFS($E$3:E1550,E1051)=1,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IF(COUNTIFS($E$3:E1550,E1052)=1,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IF(COUNTIFS($E$3:E1550,E1053)=1,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IF(COUNTIFS($E$3:E1550,E1056)=1,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IF(COUNTIFS($E$3:E1550,E1057)=1,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IF(COUNTIFS($E$3:E1550,E1061)=1,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IF(COUNTIFS($E$3:E1550,E1062)=1,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IF(COUNTIFS($E$3:E1550,E1063)=1,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IF(COUNTIFS($E$3:E1550,E1064)=1,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IF(COUNTIFS($E$3:E1550,E1065)=1,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IF(COUNTIFS($E$3:E1550,E1066)=1,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IF(COUNTIFS($E$3:E1550,E1067)=1,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IF(COUNTIFS($E$3:E1550,E1068)=1,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IF(COUNTIFS($E$3:E1550,E1074)=1,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IF(COUNTIFS($E$3:E1550,E1075)=1,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IF(COUNTIFS($E$3:E1550,E1076)=1,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IF(COUNTIFS($E$3:E1550,E1078)=1,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IF(COUNTIFS($E$3:E1550,E1079)=1,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IF(COUNTIFS($E$3:E1550,E1088)=1,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IF(COUNTIFS($E$3:E1550,E1089)=1,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IF(COUNTIFS($E$3:E1550,E1090)=1,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IF(COUNTIFS($E$3:E1550,E1091)=1,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IF(COUNTIFS($E$3:E1550,E1092)=1,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IF(COUNTIFS($E$3:E1550,E1093)=1,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IF(COUNTIFS($E$3:E1550,E1094)=1,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IF(COUNTIFS($E$3:E1550,E1095)=1,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IF(COUNTIFS($E$3:E1550,E1096)=1,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IF(COUNTIFS($E$3:E1550,E1097)=1,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IF(COUNTIFS($E$3:E1550,E1098)=1,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IF(COUNTIFS($E$3:E1550,E1099)=1,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IF(COUNTIFS($E$3:E1550,E1100)=1,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IF(COUNTIFS($E$3:E1550,E1101)=1,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IF(COUNTIFS($E$3:E1550,E1108)=1,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IF(COUNTIFS($E$3:E1550,E1109)=1,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IF(COUNTIFS($E$3:E1550,E1110)=1,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IF(COUNTIFS($E$3:E1550,E1111)=1,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IF(COUNTIFS($E$3:E1550,E1112)=1,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IF(COUNTIFS($E$3:E1550,E1113)=1,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IF(COUNTIFS($E$3:E1550,E1114)=1,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IF(COUNTIFS($E$3:E1550,E1115)=1,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IF(COUNTIFS($E$3:E1550,E1116)=1,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IF(COUNTIFS($E$3:E1550,E1117)=1,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IF(COUNTIFS($E$3:E1550,E1118)=1,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IF(COUNTIFS($E$3:E1550,E1119)=1,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IF(COUNTIFS($E$3:E1550,E1120)=1,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IF(COUNTIFS($E$3:E1550,E1121)=1,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IF(COUNTIFS($E$3:E1550,E1122)=1,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IF(COUNTIFS($E$3:E1550,E1123)=1,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IF(COUNTIFS($E$3:E1550,E1124)=1,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IF(COUNTIFS($E$3:E1550,E1125)=1,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IF(COUNTIFS($E$3:E1550,E1126)=1,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IF(COUNTIFS($E$3:E1550,E1127)=1,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IF(COUNTIFS($E$3:E1550,E1128)=1,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IF(COUNTIFS($E$3:E1550,E1129)=1,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IF(COUNTIFS($E$3:E1550,E1130)=1,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IF(COUNTIFS($E$3:E1550,E1131)=1,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IF(COUNTIFS($E$3:E1550,E1132)=1,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IF(COUNTIFS($E$3:E1550,E1133)=1,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IF(COUNTIFS($E$3:E1550,E1134)=1,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IF(COUNTIFS($E$3:E1550,E1135)=1,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IF(COUNTIFS($E$3:E1550,E1136)=1,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IF(COUNTIFS($E$3:E1550,E1137)=1,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IF(COUNTIFS($E$3:E1550,E1138)=1,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IF(COUNTIFS($E$3:E1550,E1139)=1,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IF(COUNTIFS($E$3:E1550,E1140)=1,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IF(COUNTIFS($E$3:E1550,E1141)=1,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IF(COUNTIFS($E$3:E1550,E1142)=1,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IF(COUNTIFS($E$3:E1550,E1143)=1,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IF(COUNTIFS($E$3:E1550,E1144)=1,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IF(COUNTIFS($E$3:E1550,E1145)=1,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IF(COUNTIFS($E$3:E1550,E1146)=1,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IF(COUNTIFS($E$3:E1550,E1147)=1,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IF(COUNTIFS($E$3:E1550,E1148)=1,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IF(COUNTIFS($E$3:E1550,E1149)=1,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IF(COUNTIFS($E$3:E1550,E1150)=1,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IF(COUNTIFS($E$3:E1550,E1151)=1,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IF(COUNTIFS($E$3:E1550,E1152)=1,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IF(COUNTIFS($E$3:E1550,E1153)=1,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IF(COUNTIFS($E$3:E1550,E1154)=1,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IF(COUNTIFS($E$3:E1550,E1155)=1,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IF(COUNTIFS($E$3:E1550,E1156)=1,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IF(COUNTIFS($E$3:E1550,E1157)=1,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IF(COUNTIFS($E$3:E1550,E1158)=1,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IF(COUNTIFS($E$3:E1550,E1159)=1,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IF(COUNTIFS($E$3:E1550,E1160)=1,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IF(COUNTIFS($E$3:E1550,E1161)=1,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IF(COUNTIFS($E$3:E1550,E1162)=1,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IF(COUNTIFS($E$3:E1550,E1163)=1,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IF(COUNTIFS($E$3:E1550,E1164)=1,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IF(COUNTIFS($E$3:E1550,E1165)=1,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IF(COUNTIFS($E$3:E1550,E1166)=1,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IF(COUNTIFS($E$3:E1550,E1167)=1,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IF(COUNTIFS($E$3:E1550,E1168)=1,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IF(COUNTIFS($E$3:E1550,E1169)=1,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IF(COUNTIFS($E$3:E1550,E1170)=1,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IF(COUNTIFS($E$3:E1550,E1171)=1,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IF(COUNTIFS($E$3:E1550,E1172)=1,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IF(COUNTIFS($E$3:E1550,E1173)=1,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IF(COUNTIFS($E$3:E1550,E1174)=1,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IF(COUNTIFS($E$3:E1550,E1175)=1,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IF(COUNTIFS($E$3:E1550,E1176)=1,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IF(COUNTIFS($E$3:E1550,E1177)=1,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IF(COUNTIFS($E$3:E1550,E1178)=1,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IF(COUNTIFS($E$3:E1550,E1179)=1,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IF(COUNTIFS($E$3:E1550,E1180)=1,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IF(COUNTIFS($E$3:E1550,E1181)=1,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IF(COUNTIFS($E$3:E1550,E1182)=1,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IF(COUNTIFS($E$3:E1550,E1183)=1,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IF(COUNTIFS($E$3:E1550,E1184)=1,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IF(COUNTIFS($E$3:E1550,E1185)=1,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IF(COUNTIFS($E$3:E1550,E1186)=1,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IF(COUNTIFS($E$3:E1550,E1187)=1,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IF(COUNTIFS($E$3:E1550,E1188)=1,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IF(COUNTIFS($E$3:E1550,E1189)=1,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IF(COUNTIFS($E$3:E1550,E1190)=1,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IF(COUNTIFS($E$3:E1550,E1191)=1,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IF(COUNTIFS($E$3:E1550,E1192)=1,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IF(COUNTIFS($E$3:E1550,E1193)=1,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IF(COUNTIFS($E$3:E1550,E1194)=1,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IF(COUNTIFS($E$3:E1550,E1195)=1,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IF(COUNTIFS($E$3:E1550,E1196)=1,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IF(COUNTIFS($E$3:E1550,E1197)=1,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IF(COUNTIFS($E$3:E1550,E1198)=1,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IF(COUNTIFS($E$3:E1550,E1199)=1,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IF(COUNTIFS($E$3:E1550,E1200)=1,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IF(COUNTIFS($E$3:E1550,E1201)=1,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IF(COUNTIFS($E$3:E1550,E1202)=1,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IF(COUNTIFS($E$3:E1550,E1203)=1,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IF(COUNTIFS($E$3:E1550,E1204)=1,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IF(COUNTIFS($E$3:E1550,E1205)=1,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IF(COUNTIFS($E$3:E1550,E1206)=1,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IF(COUNTIFS($E$3:E1550,E1207)=1,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IF(COUNTIFS($E$3:E1550,E1208)=1,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IF(COUNTIFS($E$3:E1550,E1209)=1,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IF(COUNTIFS($E$3:E1550,E1210)=1,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IF(COUNTIFS($E$3:E1550,E1211)=1,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IF(COUNTIFS($E$3:E1550,E1212)=1,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IF(COUNTIFS($E$3:E1550,E1213)=1,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IF(COUNTIFS($E$3:E1550,E1214)=1,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IF(COUNTIFS($E$3:E1550,E1215)=1,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IF(COUNTIFS($E$3:E1550,E1216)=1,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IF(COUNTIFS($E$3:E1550,E1217)=1,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IF(COUNTIFS($E$3:E1550,E1218)=1,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IF(COUNTIFS($E$3:E1550,E1219)=1,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IF(COUNTIFS($E$3:E1550,E1220)=1,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IF(COUNTIFS($E$3:E1550,E1221)=1,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IF(COUNTIFS($E$3:E1550,E1222)=1,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IF(COUNTIFS($E$3:E1550,E1223)=1,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IF(COUNTIFS($E$3:E1550,E1224)=1,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IF(COUNTIFS($E$3:E1550,E1225)=1,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IF(COUNTIFS($E$3:E1550,E1226)=1,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IF(COUNTIFS($E$3:E1550,E1227)=1,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IF(COUNTIFS($E$3:E1550,E1228)=1,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IF(COUNTIFS($E$3:E1550,E1229)=1,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IF(COUNTIFS($E$3:E1550,E1230)=1,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IF(COUNTIFS($E$3:E1550,E1231)=1,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IF(COUNTIFS($E$3:E1550,E1232)=1,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IF(COUNTIFS($E$3:E1550,E1233)=1,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IF(COUNTIFS($E$3:E1550,E1234)=1,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IF(COUNTIFS($E$3:E1550,E1235)=1,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IF(COUNTIFS($E$3:E1550,E1236)=1,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IF(COUNTIFS($E$3:E1550,E1237)=1,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IF(COUNTIFS($E$3:E1550,E1238)=1,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IF(COUNTIFS($E$3:E1550,E1239)=1,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IF(COUNTIFS($E$3:E1550,E1240)=1,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IF(COUNTIFS($E$3:E1550,E1241)=1,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IF(COUNTIFS($E$3:E1550,E1242)=1,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IF(COUNTIFS($E$3:E1550,E1243)=1,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IF(COUNTIFS($E$3:E1550,E1244)=1,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IF(COUNTIFS($E$3:E1550,E1245)=1,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IF(COUNTIFS($E$3:E1550,E1246)=1,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IF(COUNTIFS($E$3:E1550,E1247)=1,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IF(COUNTIFS($E$3:E1550,E1248)=1,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IF(COUNTIFS($E$3:E1550,E1249)=1,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IF(COUNTIFS($E$3:E1550,E1250)=1,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IF(COUNTIFS($E$3:E1550,E1251)=1,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IF(COUNTIFS($E$3:E1550,E1252)=1,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IF(COUNTIFS($E$3:E1550,E1253)=1,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IF(COUNTIFS($E$3:E1550,E1254)=1,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IF(COUNTIFS($E$3:E1550,E1255)=1,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IF(COUNTIFS($E$3:E1550,E1256)=1,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IF(COUNTIFS($E$3:E1550,E1257)=1,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IF(COUNTIFS($E$3:E1550,E1258)=1,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IF(COUNTIFS($E$3:E1550,E1259)=1,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IF(COUNTIFS($E$3:E1550,E1260)=1,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IF(COUNTIFS($E$3:E1550,E1261)=1,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IF(COUNTIFS($E$3:E1550,E1262)=1,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IF(COUNTIFS($E$3:E1550,E1263)=1,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IF(COUNTIFS($E$3:E1550,E1264)=1,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IF(COUNTIFS($E$3:E1550,E1265)=1,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IF(COUNTIFS($E$3:E1550,E1266)=1,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IF(COUNTIFS($E$3:E1550,E1267)=1,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IF(COUNTIFS($E$3:E1550,E1268)=1,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IF(COUNTIFS($E$3:E1550,E1269)=1,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IF(COUNTIFS($E$3:E1550,E1270)=1,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IF(COUNTIFS($E$3:E1550,E1271)=1,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IF(COUNTIFS($E$3:E1550,E1272)=1,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IF(COUNTIFS($E$3:E1550,E1273)=1,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IF(COUNTIFS($E$3:E1550,E1274)=1,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IF(COUNTIFS($E$3:E1550,E1275)=1,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IF(COUNTIFS($E$3:E1550,E1276)=1,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IF(COUNTIFS($E$3:E1550,E1277)=1,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IF(COUNTIFS($E$3:E1550,E1278)=1,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IF(COUNTIFS($E$3:E1550,E1279)=1,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IF(COUNTIFS($E$3:E1550,E1280)=1,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IF(COUNTIFS($E$3:E1550,E1281)=1,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IF(COUNTIFS($E$3:E1550,E1282)=1,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IF(COUNTIFS($E$3:E1550,E1283)=1,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IF(COUNTIFS($E$3:E1550,E1284)=1,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IF(COUNTIFS($E$3:E1550,E1285)=1,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IF(COUNTIFS($E$3:E1550,E1286)=1,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IF(COUNTIFS($E$3:E1550,E1287)=1,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IF(COUNTIFS($E$3:E1550,E1288)=1,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IF(COUNTIFS($E$3:E1550,E1289)=1,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IF(COUNTIFS($E$3:E1550,E1290)=1,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IF(COUNTIFS($E$3:E1550,E1291)=1,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IF(COUNTIFS($E$3:E1550,E1292)=1,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IF(COUNTIFS($E$3:E1550,E1293)=1,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IF(COUNTIFS($E$3:E1550,E1294)=1,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IF(COUNTIFS($E$3:E1550,E1296)=1,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IF(COUNTIFS($E$3:E1550,E1297)=1,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IF(COUNTIFS($E$3:E1550,E1298)=1,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IF(COUNTIFS($E$3:E1550,E1299)=1,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IF(COUNTIFS($E$3:E1550,E1301)=1,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IF(COUNTIFS($E$3:E1550,E1303)=1,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IF(COUNTIFS($E$3:E1550,E1304)=1,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IF(COUNTIFS($E$3:E1550,E1305)=1,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IF(COUNTIFS($E$3:E1550,E1306)=1,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IF(COUNTIFS($E$3:E1550,E1309)=1,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IF(COUNTIFS($E$3:E1550,E1310)=1,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IF(COUNTIFS($E$3:E1550,E1311)=1,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IF(COUNTIFS($E$3:E1550,E1312)=1,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IF(COUNTIFS($E$3:E1550,E1313)=1,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IF(COUNTIFS($E$3:E1550,E1314)=1,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IF(COUNTIFS($E$3:E1550,E1315)=1,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IF(COUNTIFS($E$3:E1550,E1316)=1,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IF(COUNTIFS($E$3:E1550,E1318)=1,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IF(COUNTIFS($E$3:E1550,E1319)=1,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IF(COUNTIFS($E$3:E1550,E1321)=1,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IF(COUNTIFS($E$3:E1550,E1324)=1,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IF(COUNTIFS($E$3:E1550,E1325)=1,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IF(COUNTIFS($E$3:E1550,E1327)=1,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IF(COUNTIFS($E$3:E1550,E1329)=1,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IF(COUNTIFS($E$3:E1550,E1330)=1,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IF(COUNTIFS($E$3:E1550,E1331)=1,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IF(COUNTIFS($E$3:E1550,E1333)=1,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IF(COUNTIFS($E$3:E1550,E1334)=1,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IF(COUNTIFS($E$3:E1550,E1335)=1,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IF(COUNTIFS($E$3:E1550,E1336)=1,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IF(COUNTIFS($E$3:E1550,E1337)=1,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IF(COUNTIFS($E$3:E1550,E1338)=1,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IF(COUNTIFS($E$3:E1550,E1339)=1,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IF(COUNTIFS($E$3:E1550,E1340)=1,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IF(COUNTIFS($E$3:E1550,E1341)=1,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IF(COUNTIFS($E$3:E1550,E1342)=1,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IF(COUNTIFS($E$3:E1550,E1343)=1,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IF(COUNTIFS($E$3:E1550,E1344)=1,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IF(COUNTIFS($E$3:E1550,E1345)=1,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IF(COUNTIFS($E$3:E1550,E1346)=1,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IF(COUNTIFS($E$3:E1550,E1347)=1,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IF(COUNTIFS($E$3:E1550,E1348)=1,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IF(COUNTIFS($E$3:E1550,E1349)=1,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IF(COUNTIFS($E$3:E1550,E1351)=1,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IF(COUNTIFS($E$3:E1550,E1352)=1,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IF(COUNTIFS($E$3:E1550,E1353)=1,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IF(COUNTIFS($E$3:E1550,E1354)=1,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IF(COUNTIFS($E$3:E1550,E1355)=1,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IF(COUNTIFS($E$3:E1550,E1356)=1,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IF(COUNTIFS($E$3:E1550,E1357)=1,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IF(COUNTIFS($E$3:E1550,E1359)=1,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IF(COUNTIFS($E$3:E1550,E1360)=1,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IF(COUNTIFS($E$3:E1550,E1361)=1,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IF(COUNTIFS($E$3:E1550,E1362)=1,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IF(COUNTIFS($E$3:E1550,E1363)=1,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IF(COUNTIFS($E$3:E1550,E1364)=1,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IF(COUNTIFS($E$3:E1550,E1365)=1,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IF(COUNTIFS($E$3:E1550,E1366)=1,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IF(COUNTIFS($E$3:E1550,E1367)=1,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IF(COUNTIFS($E$3:E1550,E1368)=1,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IF(COUNTIFS($E$3:E1550,E1369)=1,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IF(COUNTIFS($E$3:E1550,E1370)=1,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IF(COUNTIFS($E$3:E1550,E1371)=1,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IF(COUNTIFS($E$3:E1550,E1372)=1,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IF(COUNTIFS($E$3:E1550,E1373)=1,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IF(COUNTIFS($E$3:E1550,E1374)=1,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IF(COUNTIFS($E$3:E1550,E1375)=1,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IF(COUNTIFS($E$3:E1550,E1376)=1,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IF(COUNTIFS($E$3:E1550,E1377)=1,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IF(COUNTIFS($E$3:E1550,E1378)=1,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IF(COUNTIFS($E$3:E1550,E1379)=1,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IF(COUNTIFS($E$3:E1550,E1380)=1,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IF(COUNTIFS($E$3:E1550,E1381)=1,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IF(COUNTIFS($E$3:E1550,E1382)=1,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IF(COUNTIFS($E$3:E1550,E1383)=1,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IF(COUNTIFS($E$3:E1550,E1384)=1,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IF(COUNTIFS($E$3:E1550,E1385)=1,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IF(COUNTIFS($E$3:E1550,E1386)=1,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IF(COUNTIFS($E$3:E1550,E1387)=1,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IF(COUNTIFS($E$3:E1550,E1388)=1,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IF(COUNTIFS($E$3:E1550,E1389)=1,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IF(COUNTIFS($E$3:E1550,E1390)=1,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IF(COUNTIFS($E$3:E1550,E1391)=1,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IF(COUNTIFS($E$3:E1550,E1392)=1,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IF(COUNTIFS($E$3:E1550,E1393)=1,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IF(COUNTIFS($E$3:E1550,E1394)=1,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IF(COUNTIFS($E$3:E1550,E1395)=1,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IF(COUNTIFS($E$3:E1550,E1396)=1,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IF(COUNTIFS($E$3:E1550,E1397)=1,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IF(COUNTIFS($E$3:E1550,E1398)=1,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IF(COUNTIFS($E$3:E1550,E1399)=1,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IF(COUNTIFS($E$3:E1550,E1400)=1,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IF(COUNTIFS($E$3:E1550,E1401)=1,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IF(COUNTIFS($E$3:E1550,E1402)=1,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IF(COUNTIFS($E$3:E1550,E1403)=1,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IF(COUNTIFS($E$3:E1550,E1404)=1,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IF(COUNTIFS($E$3:E1550,E1405)=1,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IF(COUNTIFS($E$3:E1550,E1406)=1,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IF(COUNTIFS($E$3:E1550,E1418)=1,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IF(COUNTIFS($E$3:E1550,E1419)=1,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IF(COUNTIFS($E$3:E1550,E1420)=1,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IF(COUNTIFS($E$3:E1550,E1421)=1,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IF(COUNTIFS($E$3:E1550,E1422)=1,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IF(COUNTIFS($E$3:E1550,E1423)=1,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IF(COUNTIFS($E$3:E1550,E1424)=1,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IF(COUNTIFS($E$3:E1550,E1425)=1,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IF(COUNTIFS($E$3:E1550,E1426)=1,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IF(COUNTIFS($E$3:E1550,E1427)=1,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IF(COUNTIFS($E$3:E1550,E1428)=1,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IF(COUNTIFS($E$3:E1550,E1429)=1,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IF(COUNTIFS($E$3:E1550,E1430)=1,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IF(COUNTIFS($E$3:E1550,E1431)=1,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IF(COUNTIFS($E$3:E1550,E1432)=1,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IF(COUNTIFS($E$3:E1550,E1433)=1,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IF(COUNTIFS($E$3:E1550,E1434)=1,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IF(COUNTIFS($E$3:E1550,E1435)=1,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IF(COUNTIFS($E$3:E1550,E1436)=1,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IF(COUNTIFS($E$3:E1550,E1437)=1,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IF(COUNTIFS($E$3:E1550,E1438)=1,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IF(COUNTIFS($E$3:E1550,E1439)=1,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IF(COUNTIFS($E$3:E1550,E1440)=1,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IF(COUNTIFS($E$3:E1550,E1441)=1,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IF(COUNTIFS($E$3:E1550,E1442)=1,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IF(COUNTIFS($E$3:E1550,E1443)=1,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IF(COUNTIFS($E$3:E1550,E1444)=1,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IF(COUNTIFS($E$3:E1550,E1445)=1,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IF(COUNTIFS($E$3:E1550,E1446)=1,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IF(COUNTIFS($E$3:E1550,E1447)=1,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IF(COUNTIFS($E$3:E1550,E1448)=1,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IF(COUNTIFS($E$3:E1550,E1449)=1,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IF(COUNTIFS($E$3:E1550,#REF!)=1,#REF!,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IF(COUNTIFS($E$3:E1550,E1450)=1,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IF(COUNTIFS($E$3:E1550,E1452)=1,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IF(COUNTIFS($E$3:E1550,E1453)=1,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IF(COUNTIFS($E$3:E1550,E1454)=1,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IF(COUNTIFS($E$3:E1550,E1455)=1,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IF(COUNTIFS($E$3:E1550,E1456)=1,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IF(COUNTIFS($E$3:E1550,E1457)=1,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IF(COUNTIFS($E$3:E1550,E1458)=1,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IF(COUNTIFS($E$3:E1550,E1459)=1,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IF(COUNTIFS($E$3:E1550,E1460)=1,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IF(COUNTIFS($E$3:E1550,E1461)=1,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IF(COUNTIFS($E$3:E1550,E1462)=1,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IF(COUNTIFS($E$3:E1550,E1463)=1,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IF(COUNTIFS($E$3:E1550,E1464)=1,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IF(COUNTIFS($E$3:E1550,E1465)=1,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IF(COUNTIFS($E$3:E1550,E1466)=1,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IF(COUNTIFS($E$3:E1550,E1467)=1,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IF(COUNTIFS($E$3:E1550,E1468)=1,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IF(COUNTIFS($E$3:E1550,E1469)=1,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IF(COUNTIFS($E$3:E1550,E1470)=1,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IF(COUNTIFS($E$3:E1550,E1471)=1,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IF(COUNTIFS($E$3:E1550,E1472)=1,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IF(COUNTIFS($E$3:E1550,E1473)=1,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IF(COUNTIFS($E$3:E1550,E1474)=1,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IF(COUNTIFS($E$3:E1550,E1475)=1,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IF(COUNTIFS($E$3:E1550,E1476)=1,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IF(COUNTIFS($E$3:E1550,E1477)=1,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IF(COUNTIFS($E$3:E1550,E1478)=1,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IF(COUNTIFS($E$3:E1550,E1479)=1,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IF(COUNTIFS($E$3:E1550,E1480)=1,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IF(COUNTIFS($E$3:E1550,E1494)=1,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IF(COUNTIFS($E$3:E1550,E1495)=1,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IF(COUNTIFS($E$3:E1551,E1497)=1,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IF(COUNTIFS($E$3:E1552,E1498)=1,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IF(COUNTIFS($E$3:E1553,E1499)=1,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IF(COUNTIFS($E$3:E1554,E1500)=1,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2159</v>
      </c>
      <c r="C1490" s="19" t="s">
        <v>1610</v>
      </c>
      <c r="D1490" s="60" t="s">
        <v>1047</v>
      </c>
      <c r="E1490" s="19" t="s">
        <v>2160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2161</v>
      </c>
      <c r="B1491" s="19" t="s">
        <v>2159</v>
      </c>
      <c r="C1491" s="19" t="s">
        <v>1610</v>
      </c>
      <c r="D1491" s="60" t="s">
        <v>1047</v>
      </c>
      <c r="E1491" s="19" t="s">
        <v>2160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2162</v>
      </c>
      <c r="B1492" s="19" t="s">
        <v>2159</v>
      </c>
      <c r="C1492" s="19" t="s">
        <v>1610</v>
      </c>
      <c r="D1492" s="60" t="s">
        <v>1047</v>
      </c>
      <c r="E1492" s="19" t="s">
        <v>2160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2163</v>
      </c>
      <c r="B1493" s="19" t="s">
        <v>2159</v>
      </c>
      <c r="C1493" s="19" t="s">
        <v>1610</v>
      </c>
      <c r="D1493" s="60" t="s">
        <v>1047</v>
      </c>
      <c r="E1493" s="19" t="s">
        <v>2160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2164</v>
      </c>
      <c r="B1494" s="19" t="s">
        <v>2159</v>
      </c>
      <c r="C1494" s="19" t="s">
        <v>1610</v>
      </c>
      <c r="D1494" s="60" t="s">
        <v>1047</v>
      </c>
      <c r="E1494" s="19" t="s">
        <v>2160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2165</v>
      </c>
      <c r="B1495" s="19" t="s">
        <v>2159</v>
      </c>
      <c r="C1495" s="19" t="s">
        <v>1610</v>
      </c>
      <c r="D1495" s="60" t="s">
        <v>1047</v>
      </c>
      <c r="E1495" s="19" t="s">
        <v>2160</v>
      </c>
      <c r="F1495" s="21"/>
      <c r="G1495" s="19" t="s">
        <v>2166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2167</v>
      </c>
      <c r="K1495" s="79"/>
    </row>
    <row r="1496" spans="1:11" ht="41.25" customHeight="1">
      <c r="A1496" s="18" t="s">
        <v>2168</v>
      </c>
      <c r="B1496" s="19" t="s">
        <v>2159</v>
      </c>
      <c r="C1496" s="19" t="s">
        <v>1610</v>
      </c>
      <c r="D1496" s="60" t="s">
        <v>1047</v>
      </c>
      <c r="E1496" s="19" t="s">
        <v>2160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2169</v>
      </c>
      <c r="B1497" s="19" t="s">
        <v>2159</v>
      </c>
      <c r="C1497" s="19" t="s">
        <v>1610</v>
      </c>
      <c r="D1497" s="60" t="s">
        <v>1047</v>
      </c>
      <c r="E1497" s="19" t="s">
        <v>2160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2170</v>
      </c>
      <c r="B1498" s="19" t="s">
        <v>2159</v>
      </c>
      <c r="C1498" s="19" t="s">
        <v>1610</v>
      </c>
      <c r="D1498" s="60" t="s">
        <v>1047</v>
      </c>
      <c r="E1498" s="19" t="s">
        <v>2160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2134</v>
      </c>
      <c r="K1498" s="79"/>
    </row>
    <row r="1499" spans="1:11" ht="41.25" customHeight="1">
      <c r="A1499" s="18" t="s">
        <v>2171</v>
      </c>
      <c r="B1499" s="19" t="s">
        <v>2159</v>
      </c>
      <c r="C1499" s="19" t="s">
        <v>1610</v>
      </c>
      <c r="D1499" s="60" t="s">
        <v>1047</v>
      </c>
      <c r="E1499" s="19" t="s">
        <v>2160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2172</v>
      </c>
      <c r="B1500" s="19" t="s">
        <v>2159</v>
      </c>
      <c r="C1500" s="19" t="s">
        <v>1610</v>
      </c>
      <c r="D1500" s="60" t="s">
        <v>1047</v>
      </c>
      <c r="E1500" s="19" t="s">
        <v>2160</v>
      </c>
      <c r="F1500" s="21"/>
      <c r="G1500" s="19" t="s">
        <v>2133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2134</v>
      </c>
      <c r="K1500" s="79"/>
    </row>
    <row r="1501" spans="1:11" ht="41.25" customHeight="1">
      <c r="A1501" s="18" t="s">
        <v>2173</v>
      </c>
      <c r="B1501" s="19" t="s">
        <v>2159</v>
      </c>
      <c r="C1501" s="19" t="s">
        <v>870</v>
      </c>
      <c r="D1501" s="60" t="s">
        <v>1047</v>
      </c>
      <c r="E1501" s="19" t="s">
        <v>2174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2175</v>
      </c>
      <c r="B1502" s="19" t="s">
        <v>2159</v>
      </c>
      <c r="C1502" s="19" t="s">
        <v>870</v>
      </c>
      <c r="D1502" s="60" t="s">
        <v>1047</v>
      </c>
      <c r="E1502" s="19" t="s">
        <v>2174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2176</v>
      </c>
      <c r="B1503" s="19" t="s">
        <v>2159</v>
      </c>
      <c r="C1503" s="19" t="s">
        <v>870</v>
      </c>
      <c r="D1503" s="60" t="s">
        <v>1047</v>
      </c>
      <c r="E1503" s="19" t="s">
        <v>2174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2177</v>
      </c>
      <c r="B1504" s="19" t="s">
        <v>2159</v>
      </c>
      <c r="C1504" s="19" t="s">
        <v>870</v>
      </c>
      <c r="D1504" s="60" t="s">
        <v>1047</v>
      </c>
      <c r="E1504" s="19" t="s">
        <v>2174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2178</v>
      </c>
      <c r="B1505" s="19" t="s">
        <v>2159</v>
      </c>
      <c r="C1505" s="19" t="s">
        <v>870</v>
      </c>
      <c r="D1505" s="60" t="s">
        <v>1047</v>
      </c>
      <c r="E1505" s="19" t="s">
        <v>2174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2179</v>
      </c>
      <c r="B1506" s="19" t="s">
        <v>2159</v>
      </c>
      <c r="C1506" s="19" t="s">
        <v>870</v>
      </c>
      <c r="D1506" s="60" t="s">
        <v>1047</v>
      </c>
      <c r="E1506" s="19" t="s">
        <v>2174</v>
      </c>
      <c r="F1506" s="21"/>
      <c r="G1506" s="19" t="s">
        <v>2180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2181</v>
      </c>
      <c r="B1507" s="19" t="s">
        <v>2159</v>
      </c>
      <c r="C1507" s="19" t="s">
        <v>870</v>
      </c>
      <c r="D1507" s="60" t="s">
        <v>1047</v>
      </c>
      <c r="E1507" s="19" t="s">
        <v>2174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2182</v>
      </c>
      <c r="B1508" s="19" t="s">
        <v>2159</v>
      </c>
      <c r="C1508" s="19" t="s">
        <v>870</v>
      </c>
      <c r="D1508" s="60" t="s">
        <v>1047</v>
      </c>
      <c r="E1508" s="19" t="s">
        <v>2174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2183</v>
      </c>
      <c r="B1509" s="19" t="s">
        <v>2159</v>
      </c>
      <c r="C1509" s="19" t="s">
        <v>870</v>
      </c>
      <c r="D1509" s="60" t="s">
        <v>1047</v>
      </c>
      <c r="E1509" s="19" t="s">
        <v>2174</v>
      </c>
      <c r="F1509" s="21"/>
      <c r="G1509" s="19" t="s">
        <v>2184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2185</v>
      </c>
      <c r="B1510" s="19" t="s">
        <v>2159</v>
      </c>
      <c r="C1510" s="19" t="s">
        <v>870</v>
      </c>
      <c r="D1510" s="60" t="s">
        <v>1047</v>
      </c>
      <c r="E1510" s="19" t="s">
        <v>2174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89" t="s">
        <v>2186</v>
      </c>
      <c r="K1510" s="79"/>
    </row>
    <row r="1511" spans="1:11" ht="41.25" customHeight="1">
      <c r="A1511" s="18" t="s">
        <v>2187</v>
      </c>
      <c r="B1511" s="19" t="s">
        <v>2188</v>
      </c>
      <c r="C1511" s="19" t="s">
        <v>1199</v>
      </c>
      <c r="D1511" s="60" t="s">
        <v>1047</v>
      </c>
      <c r="E1511" s="19" t="s">
        <v>2087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2189</v>
      </c>
      <c r="B1512" s="19" t="s">
        <v>2188</v>
      </c>
      <c r="C1512" s="19" t="s">
        <v>1199</v>
      </c>
      <c r="D1512" s="60" t="s">
        <v>1047</v>
      </c>
      <c r="E1512" s="19" t="s">
        <v>2087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2190</v>
      </c>
      <c r="B1513" s="19" t="s">
        <v>2188</v>
      </c>
      <c r="C1513" s="19" t="s">
        <v>1199</v>
      </c>
      <c r="D1513" s="60" t="s">
        <v>1047</v>
      </c>
      <c r="E1513" s="19" t="s">
        <v>2087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2191</v>
      </c>
      <c r="B1514" s="19" t="s">
        <v>2188</v>
      </c>
      <c r="C1514" s="19" t="s">
        <v>1199</v>
      </c>
      <c r="D1514" s="60" t="s">
        <v>1047</v>
      </c>
      <c r="E1514" s="19" t="s">
        <v>2087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2192</v>
      </c>
      <c r="B1515" s="19" t="s">
        <v>2188</v>
      </c>
      <c r="C1515" s="19" t="s">
        <v>1199</v>
      </c>
      <c r="D1515" s="60" t="s">
        <v>1047</v>
      </c>
      <c r="E1515" s="19" t="s">
        <v>2087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2193</v>
      </c>
      <c r="B1516" s="19" t="s">
        <v>2188</v>
      </c>
      <c r="C1516" s="19" t="s">
        <v>1199</v>
      </c>
      <c r="D1516" s="60" t="s">
        <v>1047</v>
      </c>
      <c r="E1516" s="19" t="s">
        <v>2087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2194</v>
      </c>
      <c r="B1517" s="19" t="s">
        <v>2188</v>
      </c>
      <c r="C1517" s="19" t="s">
        <v>1199</v>
      </c>
      <c r="D1517" s="60" t="s">
        <v>1047</v>
      </c>
      <c r="E1517" s="19" t="s">
        <v>2087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2195</v>
      </c>
      <c r="B1518" s="19" t="s">
        <v>2188</v>
      </c>
      <c r="C1518" s="19" t="s">
        <v>1199</v>
      </c>
      <c r="D1518" s="60" t="s">
        <v>1047</v>
      </c>
      <c r="E1518" s="19" t="s">
        <v>2087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2196</v>
      </c>
      <c r="B1519" s="19" t="s">
        <v>2188</v>
      </c>
      <c r="C1519" s="19" t="s">
        <v>1199</v>
      </c>
      <c r="D1519" s="60" t="s">
        <v>1047</v>
      </c>
      <c r="E1519" s="19" t="s">
        <v>2087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2197</v>
      </c>
      <c r="B1520" s="19" t="s">
        <v>2188</v>
      </c>
      <c r="C1520" s="19" t="s">
        <v>1199</v>
      </c>
      <c r="D1520" s="60" t="s">
        <v>1047</v>
      </c>
      <c r="E1520" s="19" t="s">
        <v>2087</v>
      </c>
      <c r="F1520" s="21"/>
      <c r="G1520" s="19" t="s">
        <v>2198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1963</v>
      </c>
      <c r="K1520" s="79"/>
    </row>
    <row r="1521" spans="1:11" ht="41.25" customHeight="1">
      <c r="A1521" s="18" t="s">
        <v>2199</v>
      </c>
      <c r="B1521" s="19" t="s">
        <v>2188</v>
      </c>
      <c r="C1521" s="19" t="s">
        <v>1199</v>
      </c>
      <c r="D1521" s="60" t="s">
        <v>1047</v>
      </c>
      <c r="E1521" s="19" t="s">
        <v>2087</v>
      </c>
      <c r="F1521" s="21"/>
      <c r="G1521" s="19" t="s">
        <v>2100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2200</v>
      </c>
      <c r="B1522" s="19" t="s">
        <v>2188</v>
      </c>
      <c r="C1522" s="19" t="s">
        <v>1199</v>
      </c>
      <c r="D1522" s="60" t="s">
        <v>1047</v>
      </c>
      <c r="E1522" s="19" t="s">
        <v>2087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2201</v>
      </c>
      <c r="B1523" s="19" t="s">
        <v>2159</v>
      </c>
      <c r="C1523" s="19" t="s">
        <v>348</v>
      </c>
      <c r="D1523" s="60" t="s">
        <v>1047</v>
      </c>
      <c r="E1523" s="19" t="s">
        <v>2202</v>
      </c>
      <c r="F1523" s="21"/>
      <c r="G1523" s="19" t="s">
        <v>26</v>
      </c>
      <c r="H1523" s="25" t="str">
        <f t="shared" ref="H1523:H1528" si="144">IF(RIGHT(G1523,1)="M", LEFT(G1523,LEN(G1523)-1), G1523)</f>
        <v>HD106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2203</v>
      </c>
      <c r="B1524" s="19" t="s">
        <v>2159</v>
      </c>
      <c r="C1524" s="19" t="s">
        <v>348</v>
      </c>
      <c r="D1524" s="60" t="s">
        <v>1047</v>
      </c>
      <c r="E1524" s="19" t="s">
        <v>2202</v>
      </c>
      <c r="F1524" s="21"/>
      <c r="G1524" s="19" t="s">
        <v>1532</v>
      </c>
      <c r="H1524" s="25" t="str">
        <f t="shared" si="144"/>
        <v>JS402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2204</v>
      </c>
      <c r="B1525" s="19" t="s">
        <v>2159</v>
      </c>
      <c r="C1525" s="19" t="s">
        <v>348</v>
      </c>
      <c r="D1525" s="60" t="s">
        <v>1047</v>
      </c>
      <c r="E1525" s="19" t="s">
        <v>2202</v>
      </c>
      <c r="F1525" s="21"/>
      <c r="G1525" s="19" t="s">
        <v>374</v>
      </c>
      <c r="H1525" s="25" t="str">
        <f t="shared" si="144"/>
        <v>HD501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2205</v>
      </c>
      <c r="B1526" s="19" t="s">
        <v>2159</v>
      </c>
      <c r="C1526" s="19" t="s">
        <v>348</v>
      </c>
      <c r="D1526" s="60" t="s">
        <v>1047</v>
      </c>
      <c r="E1526" s="19" t="s">
        <v>2202</v>
      </c>
      <c r="F1526" s="21"/>
      <c r="G1526" s="19" t="s">
        <v>1750</v>
      </c>
      <c r="H1526" s="25" t="str">
        <f t="shared" si="144"/>
        <v>ZP105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2206</v>
      </c>
      <c r="B1527" s="19" t="s">
        <v>2159</v>
      </c>
      <c r="C1527" s="19" t="s">
        <v>348</v>
      </c>
      <c r="D1527" s="60" t="s">
        <v>1047</v>
      </c>
      <c r="E1527" s="19" t="s">
        <v>2202</v>
      </c>
      <c r="F1527" s="21"/>
      <c r="G1527" s="19" t="s">
        <v>88</v>
      </c>
      <c r="H1527" s="25" t="str">
        <f t="shared" si="144"/>
        <v>DC201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2207</v>
      </c>
      <c r="B1528" s="19" t="s">
        <v>2159</v>
      </c>
      <c r="C1528" s="19" t="s">
        <v>348</v>
      </c>
      <c r="D1528" s="60" t="s">
        <v>1047</v>
      </c>
      <c r="E1528" s="19" t="s">
        <v>2202</v>
      </c>
      <c r="F1528" s="21"/>
      <c r="G1528" s="19" t="s">
        <v>120</v>
      </c>
      <c r="H1528" s="25" t="str">
        <f t="shared" si="144"/>
        <v>JS124</v>
      </c>
      <c r="I1528" s="25" t="str">
        <f t="shared" si="145"/>
        <v>Non-M</v>
      </c>
      <c r="J1528" s="34"/>
      <c r="K1528" s="79"/>
    </row>
    <row r="1529" spans="1:11" ht="41.25" customHeight="1">
      <c r="A1529" s="18" t="s">
        <v>2208</v>
      </c>
      <c r="B1529" s="19" t="s">
        <v>2159</v>
      </c>
      <c r="C1529" s="19" t="s">
        <v>348</v>
      </c>
      <c r="D1529" s="60" t="s">
        <v>1047</v>
      </c>
      <c r="E1529" s="19" t="s">
        <v>2202</v>
      </c>
      <c r="F1529" s="21"/>
      <c r="G1529" s="19" t="s">
        <v>1344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34"/>
      <c r="K1529" s="79"/>
    </row>
    <row r="1530" spans="1:11" ht="41.25" customHeight="1">
      <c r="A1530" s="18" t="s">
        <v>2209</v>
      </c>
      <c r="B1530" s="19" t="s">
        <v>2159</v>
      </c>
      <c r="C1530" s="19" t="s">
        <v>348</v>
      </c>
      <c r="D1530" s="60" t="s">
        <v>1047</v>
      </c>
      <c r="E1530" s="19" t="s">
        <v>2202</v>
      </c>
      <c r="F1530" s="21"/>
      <c r="G1530" s="19" t="s">
        <v>1461</v>
      </c>
      <c r="H1530" s="25" t="str">
        <f>IF(RIGHT(G1530,1)="M", LEFT(G1530,LEN(G1530)-1), G1530)</f>
        <v>JS401</v>
      </c>
      <c r="I1530" s="25" t="str">
        <f>IF(RIGHT(G1530,1)="M","M","Non-M")</f>
        <v>Non-M</v>
      </c>
      <c r="J1530" s="34"/>
      <c r="K1530" s="79"/>
    </row>
    <row r="1531" spans="1:11" ht="41.25" customHeight="1">
      <c r="A1531" s="18" t="s">
        <v>2210</v>
      </c>
      <c r="B1531" s="19" t="s">
        <v>2159</v>
      </c>
      <c r="C1531" s="19" t="s">
        <v>348</v>
      </c>
      <c r="D1531" s="60" t="s">
        <v>1047</v>
      </c>
      <c r="E1531" s="19" t="s">
        <v>2202</v>
      </c>
      <c r="F1531" s="21"/>
      <c r="G1531" s="19" t="s">
        <v>2211</v>
      </c>
      <c r="H1531" s="25" t="str">
        <f>IF(RIGHT(G1531,1)="M", LEFT(G1531,LEN(G1531)-1), G1531)</f>
        <v>PK603</v>
      </c>
      <c r="I1531" s="25" t="str">
        <f>IF(RIGHT(G1531,1)="M","M","Non-M")</f>
        <v>Non-M</v>
      </c>
      <c r="J1531" s="34"/>
      <c r="K1531" s="79"/>
    </row>
    <row r="1532" spans="1:11" ht="41.25" customHeight="1">
      <c r="A1532" s="18" t="s">
        <v>2212</v>
      </c>
      <c r="B1532" s="19" t="s">
        <v>2159</v>
      </c>
      <c r="C1532" s="19" t="s">
        <v>348</v>
      </c>
      <c r="D1532" s="60" t="s">
        <v>1047</v>
      </c>
      <c r="E1532" s="19" t="s">
        <v>2202</v>
      </c>
      <c r="F1532" s="21"/>
      <c r="G1532" s="19" t="s">
        <v>82</v>
      </c>
      <c r="H1532" s="25" t="str">
        <f>IF(RIGHT(G1532,1)="M", LEFT(G1532,LEN(G1532)-1), G1532)</f>
        <v>PB104</v>
      </c>
      <c r="I1532" s="25" t="str">
        <f>IF(RIGHT(G1532,1)="M","M","Non-M")</f>
        <v>Non-M</v>
      </c>
      <c r="J1532" s="34"/>
      <c r="K1532" s="79"/>
    </row>
    <row r="1533" spans="1:11" ht="41.25" customHeight="1">
      <c r="A1533" s="18" t="s">
        <v>2213</v>
      </c>
      <c r="B1533" s="19" t="s">
        <v>2159</v>
      </c>
      <c r="C1533" s="19" t="s">
        <v>348</v>
      </c>
      <c r="D1533" s="60" t="s">
        <v>1047</v>
      </c>
      <c r="E1533" s="19" t="s">
        <v>2202</v>
      </c>
      <c r="F1533" s="21"/>
      <c r="G1533" s="19" t="s">
        <v>1510</v>
      </c>
      <c r="H1533" s="25" t="str">
        <f>IF(RIGHT(G1533,1)="M", LEFT(G1533,LEN(G1533)-1), G1533)</f>
        <v>HM506</v>
      </c>
      <c r="I1533" s="25" t="str">
        <f>IF(RIGHT(G1533,1)="M","M","Non-M")</f>
        <v>Non-M</v>
      </c>
      <c r="J1533" s="34"/>
      <c r="K1533" s="79"/>
    </row>
    <row r="1534" spans="1:11" ht="41.25" customHeight="1">
      <c r="A1534" s="18" t="s">
        <v>2214</v>
      </c>
      <c r="B1534" s="19" t="s">
        <v>2159</v>
      </c>
      <c r="C1534" s="19" t="s">
        <v>348</v>
      </c>
      <c r="D1534" s="60" t="s">
        <v>1047</v>
      </c>
      <c r="E1534" s="19" t="s">
        <v>2202</v>
      </c>
      <c r="F1534" s="21"/>
      <c r="G1534" s="19" t="s">
        <v>132</v>
      </c>
      <c r="H1534" s="25" t="str">
        <f>IF(RIGHT(G1534,1)="M", LEFT(G1534,LEN(G1534)-1), G1534)</f>
        <v>HM420</v>
      </c>
      <c r="I1534" s="25" t="str">
        <f>IF(RIGHT(G1534,1)="M","M","Non-M")</f>
        <v>M</v>
      </c>
      <c r="J1534" s="34" t="s">
        <v>1901</v>
      </c>
      <c r="K1534" s="79"/>
    </row>
    <row r="1535" spans="1:11" ht="41.25" customHeight="1">
      <c r="A1535" s="18" t="s">
        <v>2215</v>
      </c>
      <c r="B1535" s="19" t="s">
        <v>2159</v>
      </c>
      <c r="C1535" s="19" t="s">
        <v>1610</v>
      </c>
      <c r="D1535" s="60" t="s">
        <v>1047</v>
      </c>
      <c r="E1535" s="19" t="s">
        <v>2216</v>
      </c>
      <c r="F1535" s="21"/>
      <c r="G1535" s="19" t="s">
        <v>1938</v>
      </c>
      <c r="H1535" s="25" t="str">
        <f t="shared" ref="H1535:H1541" si="146">IF(RIGHT(G1535,1)="M", LEFT(G1535,LEN(G1535)-1), G1535)</f>
        <v>HD106</v>
      </c>
      <c r="I1535" s="25" t="str">
        <f t="shared" ref="I1535:I1541" si="147">IF(RIGHT(G1535,1)="M","M","Non-M")</f>
        <v>M</v>
      </c>
      <c r="J1535" s="34" t="s">
        <v>2134</v>
      </c>
      <c r="K1535" s="79"/>
    </row>
    <row r="1536" spans="1:11" ht="41.25" customHeight="1">
      <c r="A1536" s="18" t="s">
        <v>2217</v>
      </c>
      <c r="B1536" s="19" t="s">
        <v>2159</v>
      </c>
      <c r="C1536" s="19" t="s">
        <v>1610</v>
      </c>
      <c r="D1536" s="60" t="s">
        <v>1047</v>
      </c>
      <c r="E1536" s="19" t="s">
        <v>2216</v>
      </c>
      <c r="F1536" s="21"/>
      <c r="G1536" s="19" t="s">
        <v>2218</v>
      </c>
      <c r="H1536" s="25" t="str">
        <f t="shared" si="146"/>
        <v>HD607</v>
      </c>
      <c r="I1536" s="25" t="str">
        <f t="shared" si="147"/>
        <v>Non-M</v>
      </c>
      <c r="J1536" s="34"/>
      <c r="K1536" s="79"/>
    </row>
    <row r="1537" spans="1:11" ht="41.25" customHeight="1">
      <c r="A1537" s="18" t="s">
        <v>2219</v>
      </c>
      <c r="B1537" s="19" t="s">
        <v>2159</v>
      </c>
      <c r="C1537" s="19" t="s">
        <v>1610</v>
      </c>
      <c r="D1537" s="60" t="s">
        <v>1047</v>
      </c>
      <c r="E1537" s="19" t="s">
        <v>2216</v>
      </c>
      <c r="F1537" s="21"/>
      <c r="G1537" s="19" t="s">
        <v>892</v>
      </c>
      <c r="H1537" s="25" t="str">
        <f t="shared" si="146"/>
        <v>ZP207</v>
      </c>
      <c r="I1537" s="25" t="str">
        <f t="shared" si="147"/>
        <v>Non-M</v>
      </c>
      <c r="J1537" s="34"/>
      <c r="K1537" s="79"/>
    </row>
    <row r="1538" spans="1:11" ht="41.25" customHeight="1">
      <c r="A1538" s="18" t="s">
        <v>2220</v>
      </c>
      <c r="B1538" s="19" t="s">
        <v>2159</v>
      </c>
      <c r="C1538" s="19" t="s">
        <v>1610</v>
      </c>
      <c r="D1538" s="60" t="s">
        <v>1047</v>
      </c>
      <c r="E1538" s="19" t="s">
        <v>2216</v>
      </c>
      <c r="F1538" s="21"/>
      <c r="G1538" s="19" t="s">
        <v>286</v>
      </c>
      <c r="H1538" s="25" t="str">
        <f t="shared" si="146"/>
        <v>ZP101</v>
      </c>
      <c r="I1538" s="25" t="str">
        <f t="shared" si="147"/>
        <v>Non-M</v>
      </c>
      <c r="J1538" s="34"/>
      <c r="K1538" s="79"/>
    </row>
    <row r="1539" spans="1:11" ht="41.25" customHeight="1">
      <c r="A1539" s="18" t="s">
        <v>2221</v>
      </c>
      <c r="B1539" s="19" t="s">
        <v>2159</v>
      </c>
      <c r="C1539" s="19" t="s">
        <v>1610</v>
      </c>
      <c r="D1539" s="60" t="s">
        <v>1047</v>
      </c>
      <c r="E1539" s="19" t="s">
        <v>2216</v>
      </c>
      <c r="F1539" s="21"/>
      <c r="G1539" s="19" t="s">
        <v>678</v>
      </c>
      <c r="H1539" s="25" t="str">
        <f t="shared" si="146"/>
        <v>JS107</v>
      </c>
      <c r="I1539" s="25" t="str">
        <f t="shared" si="147"/>
        <v>Non-M</v>
      </c>
      <c r="J1539" s="34"/>
      <c r="K1539" s="79"/>
    </row>
    <row r="1540" spans="1:11" ht="41.25" customHeight="1">
      <c r="A1540" s="18" t="s">
        <v>2222</v>
      </c>
      <c r="B1540" s="19" t="s">
        <v>2159</v>
      </c>
      <c r="C1540" s="19" t="s">
        <v>1610</v>
      </c>
      <c r="D1540" s="60" t="s">
        <v>1047</v>
      </c>
      <c r="E1540" s="19" t="s">
        <v>2216</v>
      </c>
      <c r="F1540" s="21"/>
      <c r="G1540" s="19" t="s">
        <v>120</v>
      </c>
      <c r="H1540" s="25" t="str">
        <f t="shared" si="146"/>
        <v>JS124</v>
      </c>
      <c r="I1540" s="25" t="str">
        <f t="shared" si="147"/>
        <v>Non-M</v>
      </c>
      <c r="J1540" s="34"/>
      <c r="K1540" s="79"/>
    </row>
    <row r="1541" spans="1:11" ht="41.25" customHeight="1">
      <c r="A1541" s="18" t="s">
        <v>2223</v>
      </c>
      <c r="B1541" s="19" t="s">
        <v>2159</v>
      </c>
      <c r="C1541" s="19" t="s">
        <v>1610</v>
      </c>
      <c r="D1541" s="60" t="s">
        <v>1047</v>
      </c>
      <c r="E1541" s="19" t="s">
        <v>2216</v>
      </c>
      <c r="F1541" s="21"/>
      <c r="G1541" s="19" t="s">
        <v>1344</v>
      </c>
      <c r="H1541" s="25" t="str">
        <f t="shared" si="146"/>
        <v>JS105</v>
      </c>
      <c r="I1541" s="25" t="str">
        <f t="shared" si="147"/>
        <v>Non-M</v>
      </c>
      <c r="J1541" s="34"/>
      <c r="K1541" s="79"/>
    </row>
    <row r="1542" spans="1:11" ht="41.25" customHeight="1">
      <c r="A1542" s="18" t="s">
        <v>2224</v>
      </c>
      <c r="B1542" s="19" t="s">
        <v>2159</v>
      </c>
      <c r="C1542" s="19" t="s">
        <v>1610</v>
      </c>
      <c r="D1542" s="60" t="s">
        <v>1047</v>
      </c>
      <c r="E1542" s="19" t="s">
        <v>2216</v>
      </c>
      <c r="F1542" s="21"/>
      <c r="G1542" s="19" t="s">
        <v>1595</v>
      </c>
      <c r="H1542" s="25" t="str">
        <f>IF(RIGHT(G1542,1)="M", LEFT(G1542,LEN(G1542)-1), G1542)</f>
        <v>LP104</v>
      </c>
      <c r="I1542" s="25" t="str">
        <f>IF(RIGHT(G1542,1)="M","M","Non-M")</f>
        <v>Non-M</v>
      </c>
      <c r="J1542" s="34"/>
      <c r="K1542" s="79"/>
    </row>
    <row r="1543" spans="1:11" ht="41.25" customHeight="1">
      <c r="A1543" s="18" t="s">
        <v>2225</v>
      </c>
      <c r="B1543" s="19" t="s">
        <v>2159</v>
      </c>
      <c r="C1543" s="19" t="s">
        <v>1610</v>
      </c>
      <c r="D1543" s="60" t="s">
        <v>1047</v>
      </c>
      <c r="E1543" s="19" t="s">
        <v>2216</v>
      </c>
      <c r="F1543" s="21"/>
      <c r="G1543" s="19" t="s">
        <v>345</v>
      </c>
      <c r="H1543" s="25" t="str">
        <f>IF(RIGHT(G1543,1)="M", LEFT(G1543,LEN(G1543)-1), G1543)</f>
        <v>HM202</v>
      </c>
      <c r="I1543" s="25" t="str">
        <f>IF(RIGHT(G1543,1)="M","M","Non-M")</f>
        <v>Non-M</v>
      </c>
      <c r="J1543" s="34"/>
      <c r="K1543" s="79"/>
    </row>
    <row r="1544" spans="1:11" ht="41.25" customHeight="1">
      <c r="A1544" s="18" t="s">
        <v>2226</v>
      </c>
      <c r="B1544" s="19" t="s">
        <v>2159</v>
      </c>
      <c r="C1544" s="19" t="s">
        <v>1610</v>
      </c>
      <c r="D1544" s="60" t="s">
        <v>1047</v>
      </c>
      <c r="E1544" s="19" t="s">
        <v>2216</v>
      </c>
      <c r="F1544" s="21"/>
      <c r="G1544" s="19" t="s">
        <v>50</v>
      </c>
      <c r="H1544" s="25" t="str">
        <f>IF(RIGHT(G1544,1)="M", LEFT(G1544,LEN(G1544)-1), G1544)</f>
        <v>HM311</v>
      </c>
      <c r="I1544" s="25" t="str">
        <f>IF(RIGHT(G1544,1)="M","M","Non-M")</f>
        <v>Non-M</v>
      </c>
      <c r="J1544" s="34"/>
      <c r="K1544" s="79"/>
    </row>
    <row r="1545" spans="1:11" ht="41.25" customHeight="1">
      <c r="A1545" s="18" t="s">
        <v>2227</v>
      </c>
      <c r="B1545" s="19" t="s">
        <v>2159</v>
      </c>
      <c r="C1545" s="19" t="s">
        <v>1610</v>
      </c>
      <c r="D1545" s="60" t="s">
        <v>1047</v>
      </c>
      <c r="E1545" s="19" t="s">
        <v>2216</v>
      </c>
      <c r="F1545" s="21"/>
      <c r="G1545" s="19" t="s">
        <v>269</v>
      </c>
      <c r="H1545" s="25" t="str">
        <f>IF(RIGHT(G1545,1)="M", LEFT(G1545,LEN(G1545)-1), G1545)</f>
        <v>PK102</v>
      </c>
      <c r="I1545" s="25" t="str">
        <f>IF(RIGHT(G1545,1)="M","M","Non-M")</f>
        <v>Non-M</v>
      </c>
      <c r="J1545" s="34"/>
      <c r="K1545" s="79"/>
    </row>
    <row r="1546" spans="1:11" ht="41.25" customHeight="1">
      <c r="A1546" s="18" t="s">
        <v>2228</v>
      </c>
      <c r="B1546" s="19" t="s">
        <v>2159</v>
      </c>
      <c r="C1546" s="19" t="s">
        <v>1610</v>
      </c>
      <c r="D1546" s="60" t="s">
        <v>1047</v>
      </c>
      <c r="E1546" s="19" t="s">
        <v>2216</v>
      </c>
      <c r="F1546" s="21"/>
      <c r="G1546" s="19" t="s">
        <v>2229</v>
      </c>
      <c r="H1546" s="25" t="str">
        <f>IF(RIGHT(G1546,1)="M", LEFT(G1546,LEN(G1546)-1), G1546)</f>
        <v>PB206</v>
      </c>
      <c r="I1546" s="25" t="str">
        <f>IF(RIGHT(G1546,1)="M","M","Non-M")</f>
        <v>Non-M</v>
      </c>
      <c r="J1546" s="34"/>
      <c r="K1546" s="79"/>
    </row>
    <row r="1547" spans="1:11" ht="41.25" customHeight="1">
      <c r="A1547" s="18" t="s">
        <v>2230</v>
      </c>
      <c r="B1547" s="19" t="s">
        <v>2159</v>
      </c>
      <c r="C1547" s="19" t="s">
        <v>1610</v>
      </c>
      <c r="D1547" s="60" t="s">
        <v>1047</v>
      </c>
      <c r="E1547" s="19" t="s">
        <v>2216</v>
      </c>
      <c r="F1547" s="21"/>
      <c r="G1547" s="19" t="s">
        <v>67</v>
      </c>
      <c r="H1547" s="25" t="str">
        <f>IF(RIGHT(G1547,1)="M", LEFT(G1547,LEN(G1547)-1), G1547)</f>
        <v>PK217</v>
      </c>
      <c r="I1547" s="25" t="str">
        <f>IF(RIGHT(G1547,1)="M","M","Non-M")</f>
        <v>Non-M</v>
      </c>
      <c r="J1547" s="34"/>
      <c r="K1547" s="79"/>
    </row>
    <row r="1548" spans="1:11" ht="41.25" customHeight="1">
      <c r="A1548" s="18" t="s">
        <v>2231</v>
      </c>
      <c r="B1548" s="19" t="s">
        <v>2159</v>
      </c>
      <c r="C1548" s="19" t="s">
        <v>1610</v>
      </c>
      <c r="D1548" s="60" t="s">
        <v>1047</v>
      </c>
      <c r="E1548" s="19" t="s">
        <v>2216</v>
      </c>
      <c r="F1548" s="21"/>
      <c r="G1548" s="19" t="s">
        <v>2232</v>
      </c>
      <c r="H1548" s="25" t="str">
        <f>IF(RIGHT(G1548,1)="M", LEFT(G1548,LEN(G1548)-1), G1548)</f>
        <v>PB203</v>
      </c>
      <c r="I1548" s="25" t="str">
        <f>IF(RIGHT(G1548,1)="M","M","Non-M")</f>
        <v>Non-M</v>
      </c>
      <c r="J1548" s="34"/>
      <c r="K1548" s="79"/>
    </row>
    <row r="1549" spans="1:11" ht="41.25" customHeight="1">
      <c r="A1549" s="18" t="s">
        <v>2233</v>
      </c>
      <c r="B1549" s="19" t="s">
        <v>2159</v>
      </c>
      <c r="C1549" s="19" t="s">
        <v>1610</v>
      </c>
      <c r="D1549" s="60" t="s">
        <v>1047</v>
      </c>
      <c r="E1549" s="19" t="s">
        <v>2216</v>
      </c>
      <c r="F1549" s="21"/>
      <c r="G1549" s="19" t="s">
        <v>1455</v>
      </c>
      <c r="H1549" s="25" t="str">
        <f>IF(RIGHT(G1549,1)="M", LEFT(G1549,LEN(G1549)-1), G1549)</f>
        <v>PK210</v>
      </c>
      <c r="I1549" s="25" t="str">
        <f>IF(RIGHT(G1549,1)="M","M","Non-M")</f>
        <v>Non-M</v>
      </c>
      <c r="J1549" s="34"/>
      <c r="K1549" s="79"/>
    </row>
    <row r="1550" spans="1:11" ht="41.25" customHeight="1">
      <c r="A1550" s="18" t="s">
        <v>2234</v>
      </c>
      <c r="B1550" s="19" t="s">
        <v>2159</v>
      </c>
      <c r="C1550" s="19" t="s">
        <v>1610</v>
      </c>
      <c r="D1550" s="60" t="s">
        <v>1047</v>
      </c>
      <c r="E1550" s="19" t="s">
        <v>2216</v>
      </c>
      <c r="F1550" s="21"/>
      <c r="G1550" s="19" t="s">
        <v>2229</v>
      </c>
      <c r="H1550" s="25" t="str">
        <f>IF(RIGHT(G1550,1)="M", LEFT(G1550,LEN(G1550)-1), G1550)</f>
        <v>PB206</v>
      </c>
      <c r="I1550" s="25" t="str">
        <f>IF(RIGHT(G1550,1)="M","M","Non-M")</f>
        <v>Non-M</v>
      </c>
      <c r="J1550" s="34"/>
      <c r="K1550" s="79"/>
    </row>
    <row r="1551" spans="1:11" ht="41.25" customHeight="1"/>
    <row r="1552" spans="1:11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2235</v>
      </c>
      <c r="B2" s="8" t="s">
        <v>2236</v>
      </c>
      <c r="C2" s="8" t="s">
        <v>2237</v>
      </c>
      <c r="D2" s="8" t="s">
        <v>2238</v>
      </c>
      <c r="E2" s="8" t="s">
        <v>2239</v>
      </c>
      <c r="F2" s="8" t="s">
        <v>2240</v>
      </c>
      <c r="G2" s="80" t="s">
        <v>2241</v>
      </c>
      <c r="H2" s="8" t="s">
        <v>2242</v>
      </c>
      <c r="I2" s="8" t="s">
        <v>2243</v>
      </c>
      <c r="J2" s="75" t="s">
        <v>2244</v>
      </c>
      <c r="R2" s="83" t="s">
        <v>2245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2246</v>
      </c>
      <c r="E3" s="10">
        <v>1</v>
      </c>
      <c r="F3" s="10" t="s">
        <v>2247</v>
      </c>
      <c r="G3" s="81">
        <v>157948.43304843301</v>
      </c>
      <c r="H3" s="10" t="s">
        <v>2246</v>
      </c>
      <c r="I3" s="10" t="s">
        <v>2248</v>
      </c>
      <c r="J3" s="76">
        <v>46136.714247685202</v>
      </c>
      <c r="R3" s="85" t="s">
        <v>2249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2246</v>
      </c>
      <c r="E4" s="10">
        <v>888</v>
      </c>
      <c r="F4" s="10"/>
      <c r="G4" s="81">
        <v>139598659.82905999</v>
      </c>
      <c r="H4" s="10" t="s">
        <v>2250</v>
      </c>
      <c r="I4" s="10" t="s">
        <v>2248</v>
      </c>
      <c r="J4" s="76">
        <v>46136.774027777799</v>
      </c>
      <c r="R4" s="85" t="s">
        <v>2251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2246</v>
      </c>
      <c r="E5" s="10"/>
      <c r="F5" s="10"/>
      <c r="G5" s="81">
        <v>0</v>
      </c>
      <c r="H5" s="10"/>
      <c r="I5" s="10"/>
      <c r="J5" s="76"/>
      <c r="R5" s="85" t="s">
        <v>2252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2246</v>
      </c>
      <c r="E6" s="10">
        <v>3</v>
      </c>
      <c r="F6" s="10"/>
      <c r="G6" s="81">
        <v>267469.65811965801</v>
      </c>
      <c r="H6" s="10"/>
      <c r="I6" s="10" t="s">
        <v>2248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2246</v>
      </c>
      <c r="E7" s="10"/>
      <c r="F7" s="10"/>
      <c r="G7" s="81">
        <v>0</v>
      </c>
      <c r="H7" s="10"/>
      <c r="I7" s="10"/>
      <c r="J7" s="76"/>
      <c r="R7" s="87" t="s">
        <v>2253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2246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2246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2246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2246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2246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2246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2246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2246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2246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2246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2246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2246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2246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2246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2246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2254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2255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2257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2258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2259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2260</v>
      </c>
      <c r="D218">
        <v>69</v>
      </c>
    </row>
    <row r="219" spans="2:4">
      <c r="B219" t="s">
        <v>2261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2262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2261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2263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2264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2265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2281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2282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2283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2284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2285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2286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2291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2292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2293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2294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2295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2296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2300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2301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2302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2303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2306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2307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2308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2309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2310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2311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2312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2313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2314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2315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2316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2317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2026-04-27T04:26:51Z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